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900" yWindow="-192" windowWidth="12432" windowHeight="9780" activeTab="3"/>
  </bookViews>
  <sheets>
    <sheet name="Layout" sheetId="1" r:id="rId1"/>
    <sheet name="RawData" sheetId="2" r:id="rId2"/>
    <sheet name="NormalizeData" sheetId="3" r:id="rId3"/>
    <sheet name="BinaryData" sheetId="4" r:id="rId4"/>
    <sheet name="CONTROLS" sheetId="5" r:id="rId5"/>
    <sheet name="1" sheetId="7" r:id="rId6"/>
    <sheet name="2" sheetId="8" r:id="rId7"/>
    <sheet name="3" sheetId="9" r:id="rId8"/>
    <sheet name="4" sheetId="10" r:id="rId9"/>
    <sheet name="5" sheetId="11" r:id="rId10"/>
    <sheet name="6" sheetId="12" r:id="rId11"/>
    <sheet name="overview" sheetId="13" r:id="rId12"/>
  </sheets>
  <calcPr calcId="125725"/>
</workbook>
</file>

<file path=xl/calcChain.xml><?xml version="1.0" encoding="utf-8"?>
<calcChain xmlns="http://schemas.openxmlformats.org/spreadsheetml/2006/main">
  <c r="BG166" i="5"/>
  <c r="BF166"/>
  <c r="BE166"/>
  <c r="BD166"/>
  <c r="BC166"/>
  <c r="BB166"/>
  <c r="BA166"/>
  <c r="AZ166"/>
  <c r="BG165"/>
  <c r="BF165"/>
  <c r="BE165"/>
  <c r="BD165"/>
  <c r="BC165"/>
  <c r="BB165"/>
  <c r="BA165"/>
  <c r="AZ165"/>
  <c r="BG164"/>
  <c r="BF164"/>
  <c r="BE164"/>
  <c r="BD164"/>
  <c r="BC164"/>
  <c r="BB164"/>
  <c r="BA164"/>
  <c r="AZ164"/>
  <c r="BG163"/>
  <c r="BF163"/>
  <c r="BE163"/>
  <c r="BD163"/>
  <c r="BC163"/>
  <c r="BB163"/>
  <c r="BA163"/>
  <c r="AZ163"/>
  <c r="BG162"/>
  <c r="BF162"/>
  <c r="BE162"/>
  <c r="BD162"/>
  <c r="BC162"/>
  <c r="BB162"/>
  <c r="BA162"/>
  <c r="AZ162"/>
  <c r="BG161"/>
  <c r="BF161"/>
  <c r="BE161"/>
  <c r="BD161"/>
  <c r="BC161"/>
  <c r="BB161"/>
  <c r="BA161"/>
  <c r="AZ161"/>
  <c r="BG160"/>
  <c r="BF160"/>
  <c r="BE160"/>
  <c r="BD160"/>
  <c r="BC160"/>
  <c r="BB160"/>
  <c r="BA160"/>
  <c r="AZ160"/>
  <c r="BG159"/>
  <c r="BF159"/>
  <c r="BE159"/>
  <c r="BD159"/>
  <c r="BC159"/>
  <c r="BB159"/>
  <c r="BA159"/>
  <c r="AZ159"/>
  <c r="BG158"/>
  <c r="BF158"/>
  <c r="BE158"/>
  <c r="BD158"/>
  <c r="BC158"/>
  <c r="BB158"/>
  <c r="BA158"/>
  <c r="AZ158"/>
  <c r="BG157"/>
  <c r="BF157"/>
  <c r="BE157"/>
  <c r="BD157"/>
  <c r="BC157"/>
  <c r="BB157"/>
  <c r="BA157"/>
  <c r="AZ157"/>
  <c r="BG156"/>
  <c r="BF156"/>
  <c r="BE156"/>
  <c r="BD156"/>
  <c r="BC156"/>
  <c r="BB156"/>
  <c r="BA156"/>
  <c r="AZ156"/>
  <c r="BG155"/>
  <c r="BF155"/>
  <c r="BE155"/>
  <c r="BD155"/>
  <c r="BC155"/>
  <c r="BB155"/>
  <c r="BA155"/>
  <c r="AZ155"/>
  <c r="BG154"/>
  <c r="BF154"/>
  <c r="BE154"/>
  <c r="BD154"/>
  <c r="BC154"/>
  <c r="BB154"/>
  <c r="BA154"/>
  <c r="AZ154"/>
  <c r="BG153"/>
  <c r="BF153"/>
  <c r="BE153"/>
  <c r="BD153"/>
  <c r="BC153"/>
  <c r="BB153"/>
  <c r="BA153"/>
  <c r="AZ153"/>
  <c r="BG152"/>
  <c r="BF152"/>
  <c r="BE152"/>
  <c r="BD152"/>
  <c r="BC152"/>
  <c r="BB152"/>
  <c r="BA152"/>
  <c r="AZ152"/>
  <c r="BG151"/>
  <c r="BF151"/>
  <c r="BE151"/>
  <c r="BD151"/>
  <c r="BC151"/>
  <c r="BB151"/>
  <c r="BA151"/>
  <c r="AZ151"/>
  <c r="BG150"/>
  <c r="BF150"/>
  <c r="BE150"/>
  <c r="BD150"/>
  <c r="BC150"/>
  <c r="BB150"/>
  <c r="BA150"/>
  <c r="AZ150"/>
  <c r="BG149"/>
  <c r="BF149"/>
  <c r="BE149"/>
  <c r="BD149"/>
  <c r="BC149"/>
  <c r="BB149"/>
  <c r="BA149"/>
  <c r="AZ149"/>
  <c r="BG148"/>
  <c r="BF148"/>
  <c r="BE148"/>
  <c r="BD148"/>
  <c r="BC148"/>
  <c r="BB148"/>
  <c r="BA148"/>
  <c r="AZ148"/>
  <c r="BG147"/>
  <c r="BF147"/>
  <c r="BE147"/>
  <c r="BD147"/>
  <c r="BC147"/>
  <c r="BB147"/>
  <c r="BA147"/>
  <c r="AZ147"/>
  <c r="BG146"/>
  <c r="BF146"/>
  <c r="BE146"/>
  <c r="BD146"/>
  <c r="BC146"/>
  <c r="BB146"/>
  <c r="BA146"/>
  <c r="AZ146"/>
  <c r="BG145"/>
  <c r="BF145"/>
  <c r="BE145"/>
  <c r="BD145"/>
  <c r="BC145"/>
  <c r="BB145"/>
  <c r="BA145"/>
  <c r="AZ145"/>
  <c r="BG144"/>
  <c r="BF144"/>
  <c r="BE144"/>
  <c r="BD144"/>
  <c r="BC144"/>
  <c r="BB144"/>
  <c r="BA144"/>
  <c r="AZ144"/>
  <c r="BG143"/>
  <c r="BF143"/>
  <c r="BE143"/>
  <c r="BD143"/>
  <c r="BC143"/>
  <c r="BB143"/>
  <c r="BA143"/>
  <c r="AZ143"/>
  <c r="BG142"/>
  <c r="BF142"/>
  <c r="BE142"/>
  <c r="BD142"/>
  <c r="BC142"/>
  <c r="BB142"/>
  <c r="BA142"/>
  <c r="AZ142"/>
  <c r="BG141"/>
  <c r="BF141"/>
  <c r="BE141"/>
  <c r="BD141"/>
  <c r="BC141"/>
  <c r="BB141"/>
  <c r="BA141"/>
  <c r="AZ141"/>
  <c r="BG140"/>
  <c r="BF140"/>
  <c r="BE140"/>
  <c r="BD140"/>
  <c r="BC140"/>
  <c r="BB140"/>
  <c r="BA140"/>
  <c r="AZ140"/>
  <c r="BG139"/>
  <c r="BF139"/>
  <c r="BE139"/>
  <c r="BD139"/>
  <c r="BC139"/>
  <c r="BB139"/>
  <c r="BA139"/>
  <c r="AZ139"/>
  <c r="BG138"/>
  <c r="BF138"/>
  <c r="BE138"/>
  <c r="BD138"/>
  <c r="BC138"/>
  <c r="BB138"/>
  <c r="BA138"/>
  <c r="AZ138"/>
  <c r="BG137"/>
  <c r="BF137"/>
  <c r="BE137"/>
  <c r="BD137"/>
  <c r="BC137"/>
  <c r="BB137"/>
  <c r="BA137"/>
  <c r="AZ137"/>
  <c r="BG136"/>
  <c r="BF136"/>
  <c r="BE136"/>
  <c r="BD136"/>
  <c r="BC136"/>
  <c r="BB136"/>
  <c r="BA136"/>
  <c r="AZ136"/>
  <c r="BG135"/>
  <c r="BF135"/>
  <c r="BE135"/>
  <c r="BD135"/>
  <c r="BC135"/>
  <c r="BB135"/>
  <c r="BA135"/>
  <c r="AZ135"/>
  <c r="BG134"/>
  <c r="BF134"/>
  <c r="BE134"/>
  <c r="BD134"/>
  <c r="BC134"/>
  <c r="BB134"/>
  <c r="BA134"/>
  <c r="AZ134"/>
  <c r="BG133"/>
  <c r="BF133"/>
  <c r="BE133"/>
  <c r="BD133"/>
  <c r="BC133"/>
  <c r="BB133"/>
  <c r="BA133"/>
  <c r="AZ133"/>
  <c r="BG132"/>
  <c r="BF132"/>
  <c r="BE132"/>
  <c r="BD132"/>
  <c r="BC132"/>
  <c r="BB132"/>
  <c r="BA132"/>
  <c r="AZ132"/>
  <c r="BG131"/>
  <c r="BF131"/>
  <c r="BE131"/>
  <c r="BD131"/>
  <c r="BC131"/>
  <c r="BB131"/>
  <c r="BA131"/>
  <c r="AZ131"/>
  <c r="BG130"/>
  <c r="BF130"/>
  <c r="BE130"/>
  <c r="BD130"/>
  <c r="BC130"/>
  <c r="BB130"/>
  <c r="BA130"/>
  <c r="AZ130"/>
  <c r="BG129"/>
  <c r="BF129"/>
  <c r="BE129"/>
  <c r="BD129"/>
  <c r="BC129"/>
  <c r="BB129"/>
  <c r="BA129"/>
  <c r="AZ129"/>
  <c r="BG128"/>
  <c r="BF128"/>
  <c r="BE128"/>
  <c r="BD128"/>
  <c r="BC128"/>
  <c r="BB128"/>
  <c r="BA128"/>
  <c r="AZ128"/>
  <c r="BG127"/>
  <c r="BF127"/>
  <c r="BE127"/>
  <c r="BD127"/>
  <c r="BC127"/>
  <c r="BB127"/>
  <c r="BA127"/>
  <c r="AZ127"/>
  <c r="BG126"/>
  <c r="BF126"/>
  <c r="BE126"/>
  <c r="BD126"/>
  <c r="BC126"/>
  <c r="BB126"/>
  <c r="BA126"/>
  <c r="AZ126"/>
  <c r="BG125"/>
  <c r="BF125"/>
  <c r="BE125"/>
  <c r="BD125"/>
  <c r="BC125"/>
  <c r="BB125"/>
  <c r="BA125"/>
  <c r="AZ125"/>
  <c r="BG124"/>
  <c r="BF124"/>
  <c r="BE124"/>
  <c r="BD124"/>
  <c r="BC124"/>
  <c r="BB124"/>
  <c r="BA124"/>
  <c r="AZ124"/>
  <c r="BG123"/>
  <c r="BF123"/>
  <c r="BE123"/>
  <c r="BD123"/>
  <c r="BC123"/>
  <c r="BB123"/>
  <c r="BA123"/>
  <c r="AZ123"/>
  <c r="BG122"/>
  <c r="BF122"/>
  <c r="BE122"/>
  <c r="BD122"/>
  <c r="BC122"/>
  <c r="BB122"/>
  <c r="BA122"/>
  <c r="AZ122"/>
  <c r="BG121"/>
  <c r="BF121"/>
  <c r="BE121"/>
  <c r="BD121"/>
  <c r="BC121"/>
  <c r="BB121"/>
  <c r="BA121"/>
  <c r="AZ121"/>
  <c r="BG120"/>
  <c r="BF120"/>
  <c r="BE120"/>
  <c r="BD120"/>
  <c r="BC120"/>
  <c r="BB120"/>
  <c r="BA120"/>
  <c r="AZ120"/>
  <c r="BG119"/>
  <c r="BF119"/>
  <c r="BE119"/>
  <c r="BD119"/>
  <c r="BC119"/>
  <c r="BB119"/>
  <c r="BA119"/>
  <c r="AZ119"/>
  <c r="BG118"/>
  <c r="BF118"/>
  <c r="BE118"/>
  <c r="BD118"/>
  <c r="BC118"/>
  <c r="BB118"/>
  <c r="BA118"/>
  <c r="AZ118"/>
  <c r="BG117"/>
  <c r="BF117"/>
  <c r="BE117"/>
  <c r="BD117"/>
  <c r="BC117"/>
  <c r="BB117"/>
  <c r="BA117"/>
  <c r="AZ117"/>
  <c r="BG116"/>
  <c r="BF116"/>
  <c r="BE116"/>
  <c r="BD116"/>
  <c r="BC116"/>
  <c r="BB116"/>
  <c r="BA116"/>
  <c r="AZ116"/>
  <c r="BG115"/>
  <c r="BF115"/>
  <c r="BE115"/>
  <c r="BD115"/>
  <c r="BC115"/>
  <c r="BB115"/>
  <c r="BA115"/>
  <c r="AZ115"/>
  <c r="BG114"/>
  <c r="BF114"/>
  <c r="BE114"/>
  <c r="BD114"/>
  <c r="BC114"/>
  <c r="BB114"/>
  <c r="BA114"/>
  <c r="AZ114"/>
  <c r="BG113"/>
  <c r="BF113"/>
  <c r="BE113"/>
  <c r="BD113"/>
  <c r="BC113"/>
  <c r="BB113"/>
  <c r="BA113"/>
  <c r="AZ113"/>
  <c r="BG112"/>
  <c r="BF112"/>
  <c r="BE112"/>
  <c r="BD112"/>
  <c r="BC112"/>
  <c r="BB112"/>
  <c r="BA112"/>
  <c r="AZ112"/>
  <c r="BG111"/>
  <c r="BF111"/>
  <c r="BE111"/>
  <c r="BD111"/>
  <c r="BC111"/>
  <c r="BB111"/>
  <c r="BA111"/>
  <c r="AZ111"/>
  <c r="BG110"/>
  <c r="BF110"/>
  <c r="BE110"/>
  <c r="BD110"/>
  <c r="BC110"/>
  <c r="BB110"/>
  <c r="BA110"/>
  <c r="AZ110"/>
  <c r="BG109"/>
  <c r="BF109"/>
  <c r="BE109"/>
  <c r="BD109"/>
  <c r="BC109"/>
  <c r="BB109"/>
  <c r="BA109"/>
  <c r="AZ109"/>
  <c r="BG108"/>
  <c r="BF108"/>
  <c r="BE108"/>
  <c r="BD108"/>
  <c r="BC108"/>
  <c r="BB108"/>
  <c r="BA108"/>
  <c r="AZ108"/>
  <c r="BG107"/>
  <c r="BF107"/>
  <c r="BE107"/>
  <c r="BD107"/>
  <c r="BC107"/>
  <c r="BB107"/>
  <c r="BA107"/>
  <c r="AZ107"/>
  <c r="BG106"/>
  <c r="BF106"/>
  <c r="BE106"/>
  <c r="BD106"/>
  <c r="BC106"/>
  <c r="BB106"/>
  <c r="BA106"/>
  <c r="AZ106"/>
  <c r="BG105"/>
  <c r="BF105"/>
  <c r="BE105"/>
  <c r="BD105"/>
  <c r="BC105"/>
  <c r="BB105"/>
  <c r="BA105"/>
  <c r="AZ105"/>
  <c r="BG104"/>
  <c r="BF104"/>
  <c r="BE104"/>
  <c r="BD104"/>
  <c r="BC104"/>
  <c r="BB104"/>
  <c r="BA104"/>
  <c r="AZ104"/>
  <c r="BG103"/>
  <c r="BF103"/>
  <c r="BE103"/>
  <c r="BD103"/>
  <c r="BC103"/>
  <c r="BB103"/>
  <c r="BA103"/>
  <c r="AZ103"/>
  <c r="BG102"/>
  <c r="BF102"/>
  <c r="BE102"/>
  <c r="BD102"/>
  <c r="BC102"/>
  <c r="BB102"/>
  <c r="BA102"/>
  <c r="AZ102"/>
  <c r="BG101"/>
  <c r="BF101"/>
  <c r="BE101"/>
  <c r="BD101"/>
  <c r="BC101"/>
  <c r="BB101"/>
  <c r="BA101"/>
  <c r="AZ101"/>
  <c r="BG100"/>
  <c r="BF100"/>
  <c r="BE100"/>
  <c r="BD100"/>
  <c r="BC100"/>
  <c r="BB100"/>
  <c r="BA100"/>
  <c r="AZ100"/>
  <c r="BG99"/>
  <c r="BF99"/>
  <c r="BE99"/>
  <c r="BD99"/>
  <c r="BC99"/>
  <c r="BB99"/>
  <c r="BA99"/>
  <c r="AZ99"/>
  <c r="BG98"/>
  <c r="BF98"/>
  <c r="BE98"/>
  <c r="BD98"/>
  <c r="BC98"/>
  <c r="BB98"/>
  <c r="BA98"/>
  <c r="AZ98"/>
  <c r="BG97"/>
  <c r="BF97"/>
  <c r="BE97"/>
  <c r="BD97"/>
  <c r="BC97"/>
  <c r="BB97"/>
  <c r="BA97"/>
  <c r="AZ97"/>
  <c r="BG96"/>
  <c r="BF96"/>
  <c r="BE96"/>
  <c r="BD96"/>
  <c r="BC96"/>
  <c r="BB96"/>
  <c r="BA96"/>
  <c r="AZ96"/>
  <c r="BG95"/>
  <c r="BF95"/>
  <c r="BE95"/>
  <c r="BD95"/>
  <c r="BC95"/>
  <c r="BB95"/>
  <c r="BA95"/>
  <c r="AZ95"/>
  <c r="BG94"/>
  <c r="BF94"/>
  <c r="BE94"/>
  <c r="BD94"/>
  <c r="BC94"/>
  <c r="BB94"/>
  <c r="BA94"/>
  <c r="AZ94"/>
  <c r="BG93"/>
  <c r="BF93"/>
  <c r="BE93"/>
  <c r="BD93"/>
  <c r="BC93"/>
  <c r="BB93"/>
  <c r="BA93"/>
  <c r="AZ93"/>
  <c r="BG92"/>
  <c r="BF92"/>
  <c r="BE92"/>
  <c r="BD92"/>
  <c r="BC92"/>
  <c r="BB92"/>
  <c r="BA92"/>
  <c r="AZ92"/>
  <c r="BG91"/>
  <c r="BF91"/>
  <c r="BE91"/>
  <c r="BD91"/>
  <c r="BC91"/>
  <c r="BB91"/>
  <c r="BA91"/>
  <c r="AZ91"/>
  <c r="BG90"/>
  <c r="BF90"/>
  <c r="BE90"/>
  <c r="BD90"/>
  <c r="BC90"/>
  <c r="BB90"/>
  <c r="BA90"/>
  <c r="AZ90"/>
  <c r="BG89"/>
  <c r="BF89"/>
  <c r="BE89"/>
  <c r="BD89"/>
  <c r="BC89"/>
  <c r="BB89"/>
  <c r="BA89"/>
  <c r="AZ89"/>
  <c r="BG88"/>
  <c r="BF88"/>
  <c r="BE88"/>
  <c r="BD88"/>
  <c r="BC88"/>
  <c r="BB88"/>
  <c r="BA88"/>
  <c r="AZ88"/>
  <c r="BG87"/>
  <c r="BF87"/>
  <c r="BE87"/>
  <c r="BD87"/>
  <c r="BC87"/>
  <c r="BB87"/>
  <c r="BA87"/>
  <c r="AZ87"/>
  <c r="BG86"/>
  <c r="BF86"/>
  <c r="BE86"/>
  <c r="BD86"/>
  <c r="BC86"/>
  <c r="BB86"/>
  <c r="BA86"/>
  <c r="AZ86"/>
  <c r="BG85"/>
  <c r="BF85"/>
  <c r="BE85"/>
  <c r="BD85"/>
  <c r="BC85"/>
  <c r="BB85"/>
  <c r="BA85"/>
  <c r="AZ85"/>
  <c r="BG84"/>
  <c r="BF84"/>
  <c r="BE84"/>
  <c r="BD84"/>
  <c r="BC84"/>
  <c r="BB84"/>
  <c r="BA84"/>
  <c r="AZ84"/>
  <c r="BG83"/>
  <c r="BF83"/>
  <c r="BE83"/>
  <c r="BD83"/>
  <c r="BC83"/>
  <c r="BB83"/>
  <c r="BA83"/>
  <c r="AZ83"/>
  <c r="BG82"/>
  <c r="BF82"/>
  <c r="BE82"/>
  <c r="BD82"/>
  <c r="BC82"/>
  <c r="BB82"/>
  <c r="BA82"/>
  <c r="AZ82"/>
  <c r="BG81"/>
  <c r="BF81"/>
  <c r="BE81"/>
  <c r="BD81"/>
  <c r="BC81"/>
  <c r="BB81"/>
  <c r="BA81"/>
  <c r="AZ81"/>
  <c r="BG80"/>
  <c r="BF80"/>
  <c r="BE80"/>
  <c r="BD80"/>
  <c r="BC80"/>
  <c r="BB80"/>
  <c r="BA80"/>
  <c r="AZ80"/>
  <c r="BG79"/>
  <c r="BF79"/>
  <c r="BE79"/>
  <c r="BD79"/>
  <c r="BC79"/>
  <c r="BB79"/>
  <c r="BA79"/>
  <c r="AZ79"/>
  <c r="BG78"/>
  <c r="BF78"/>
  <c r="BE78"/>
  <c r="BD78"/>
  <c r="BC78"/>
  <c r="BB78"/>
  <c r="BA78"/>
  <c r="AZ78"/>
  <c r="BG77"/>
  <c r="BF77"/>
  <c r="BE77"/>
  <c r="BD77"/>
  <c r="BC77"/>
  <c r="BB77"/>
  <c r="BA77"/>
  <c r="AZ77"/>
  <c r="BG76"/>
  <c r="BF76"/>
  <c r="BE76"/>
  <c r="BD76"/>
  <c r="BC76"/>
  <c r="BB76"/>
  <c r="BA76"/>
  <c r="AZ76"/>
  <c r="BG75"/>
  <c r="BF75"/>
  <c r="BE75"/>
  <c r="BD75"/>
  <c r="BC75"/>
  <c r="BB75"/>
  <c r="BA75"/>
  <c r="AZ75"/>
  <c r="BG74"/>
  <c r="BF74"/>
  <c r="BE74"/>
  <c r="BD74"/>
  <c r="BC74"/>
  <c r="BB74"/>
  <c r="BA74"/>
  <c r="AZ74"/>
  <c r="BG73"/>
  <c r="BF73"/>
  <c r="BE73"/>
  <c r="BD73"/>
  <c r="BC73"/>
  <c r="BB73"/>
  <c r="BA73"/>
  <c r="AZ73"/>
  <c r="BG72"/>
  <c r="BF72"/>
  <c r="BE72"/>
  <c r="BD72"/>
  <c r="BC72"/>
  <c r="BB72"/>
  <c r="BA72"/>
  <c r="AZ72"/>
  <c r="BG71"/>
  <c r="BF71"/>
  <c r="BE71"/>
  <c r="BD71"/>
  <c r="BC71"/>
  <c r="BB71"/>
  <c r="BA71"/>
  <c r="AZ71"/>
  <c r="BG70"/>
  <c r="BF70"/>
  <c r="BE70"/>
  <c r="BD70"/>
  <c r="BC70"/>
  <c r="BB70"/>
  <c r="BA70"/>
  <c r="AZ70"/>
  <c r="BG69"/>
  <c r="BF69"/>
  <c r="BE69"/>
  <c r="BD69"/>
  <c r="BC69"/>
  <c r="BB69"/>
  <c r="BA69"/>
  <c r="AZ69"/>
  <c r="BG68"/>
  <c r="BF68"/>
  <c r="BE68"/>
  <c r="BD68"/>
  <c r="BC68"/>
  <c r="BB68"/>
  <c r="BA68"/>
  <c r="AZ68"/>
  <c r="BG67"/>
  <c r="BF67"/>
  <c r="BE67"/>
  <c r="BD67"/>
  <c r="BC67"/>
  <c r="BB67"/>
  <c r="BA67"/>
  <c r="AZ67"/>
  <c r="BG66"/>
  <c r="BF66"/>
  <c r="BE66"/>
  <c r="BD66"/>
  <c r="BC66"/>
  <c r="BB66"/>
  <c r="BA66"/>
  <c r="AZ66"/>
  <c r="BG65"/>
  <c r="BF65"/>
  <c r="BE65"/>
  <c r="BD65"/>
  <c r="BC65"/>
  <c r="BB65"/>
  <c r="BA65"/>
  <c r="AZ65"/>
  <c r="BG64"/>
  <c r="BF64"/>
  <c r="BE64"/>
  <c r="BD64"/>
  <c r="BC64"/>
  <c r="BB64"/>
  <c r="BA64"/>
  <c r="AZ64"/>
  <c r="BG63"/>
  <c r="BF63"/>
  <c r="BE63"/>
  <c r="BD63"/>
  <c r="BC63"/>
  <c r="BB63"/>
  <c r="BA63"/>
  <c r="AZ63"/>
  <c r="BG62"/>
  <c r="BF62"/>
  <c r="BE62"/>
  <c r="BD62"/>
  <c r="BC62"/>
  <c r="BB62"/>
  <c r="BA62"/>
  <c r="AZ62"/>
  <c r="BG61"/>
  <c r="BF61"/>
  <c r="BE61"/>
  <c r="BD61"/>
  <c r="BC61"/>
  <c r="BB61"/>
  <c r="BA61"/>
  <c r="AZ61"/>
  <c r="BG60"/>
  <c r="BF60"/>
  <c r="BE60"/>
  <c r="BD60"/>
  <c r="BC60"/>
  <c r="BB60"/>
  <c r="BA60"/>
  <c r="AZ60"/>
  <c r="BG59"/>
  <c r="BF59"/>
  <c r="BE59"/>
  <c r="BD59"/>
  <c r="BC59"/>
  <c r="BB59"/>
  <c r="BA59"/>
  <c r="AZ59"/>
  <c r="BG58"/>
  <c r="BF58"/>
  <c r="BE58"/>
  <c r="BD58"/>
  <c r="BC58"/>
  <c r="BB58"/>
  <c r="BA58"/>
  <c r="AZ58"/>
  <c r="BG57"/>
  <c r="BF57"/>
  <c r="BE57"/>
  <c r="BD57"/>
  <c r="BC57"/>
  <c r="BB57"/>
  <c r="BA57"/>
  <c r="AZ57"/>
  <c r="BG56"/>
  <c r="BF56"/>
  <c r="BE56"/>
  <c r="BD56"/>
  <c r="BC56"/>
  <c r="BB56"/>
  <c r="BA56"/>
  <c r="AZ56"/>
  <c r="BG55"/>
  <c r="BF55"/>
  <c r="BE55"/>
  <c r="BD55"/>
  <c r="BC55"/>
  <c r="BB55"/>
  <c r="BA55"/>
  <c r="AZ55"/>
  <c r="BG54"/>
  <c r="BF54"/>
  <c r="BE54"/>
  <c r="BD54"/>
  <c r="BC54"/>
  <c r="BB54"/>
  <c r="BA54"/>
  <c r="AZ54"/>
  <c r="BG53"/>
  <c r="BF53"/>
  <c r="BE53"/>
  <c r="BD53"/>
  <c r="BC53"/>
  <c r="BB53"/>
  <c r="BA53"/>
  <c r="AZ53"/>
  <c r="BG52"/>
  <c r="BF52"/>
  <c r="BE52"/>
  <c r="BD52"/>
  <c r="BC52"/>
  <c r="BB52"/>
  <c r="BA52"/>
  <c r="AZ52"/>
  <c r="BG51"/>
  <c r="BF51"/>
  <c r="BE51"/>
  <c r="BD51"/>
  <c r="BC51"/>
  <c r="BB51"/>
  <c r="BA51"/>
  <c r="AZ51"/>
  <c r="BG50"/>
  <c r="BF50"/>
  <c r="BE50"/>
  <c r="BD50"/>
  <c r="BC50"/>
  <c r="BB50"/>
  <c r="BA50"/>
  <c r="AZ50"/>
  <c r="BG49"/>
  <c r="BF49"/>
  <c r="BE49"/>
  <c r="BD49"/>
  <c r="BC49"/>
  <c r="BB49"/>
  <c r="BA49"/>
  <c r="AZ49"/>
  <c r="BG48"/>
  <c r="BF48"/>
  <c r="BE48"/>
  <c r="BD48"/>
  <c r="BC48"/>
  <c r="BB48"/>
  <c r="BA48"/>
  <c r="AZ48"/>
  <c r="BG47"/>
  <c r="BF47"/>
  <c r="BE47"/>
  <c r="BD47"/>
  <c r="BC47"/>
  <c r="BB47"/>
  <c r="BA47"/>
  <c r="AZ47"/>
  <c r="BG46"/>
  <c r="BF46"/>
  <c r="BE46"/>
  <c r="BD46"/>
  <c r="BC46"/>
  <c r="BB46"/>
  <c r="BA46"/>
  <c r="AZ46"/>
  <c r="BG45"/>
  <c r="BF45"/>
  <c r="BE45"/>
  <c r="BD45"/>
  <c r="BC45"/>
  <c r="BB45"/>
  <c r="BA45"/>
  <c r="AZ45"/>
  <c r="BG44"/>
  <c r="BF44"/>
  <c r="BE44"/>
  <c r="BD44"/>
  <c r="BC44"/>
  <c r="BB44"/>
  <c r="BA44"/>
  <c r="AZ44"/>
  <c r="BG43"/>
  <c r="BF43"/>
  <c r="BE43"/>
  <c r="BD43"/>
  <c r="BC43"/>
  <c r="BB43"/>
  <c r="BA43"/>
  <c r="AZ43"/>
  <c r="BG42"/>
  <c r="BF42"/>
  <c r="BE42"/>
  <c r="BD42"/>
  <c r="BC42"/>
  <c r="BB42"/>
  <c r="BA42"/>
  <c r="AZ42"/>
  <c r="BG41"/>
  <c r="BF41"/>
  <c r="BE41"/>
  <c r="BD41"/>
  <c r="BC41"/>
  <c r="BB41"/>
  <c r="BA41"/>
  <c r="AZ41"/>
  <c r="BG40"/>
  <c r="BF40"/>
  <c r="BE40"/>
  <c r="BD40"/>
  <c r="BC40"/>
  <c r="BB40"/>
  <c r="BA40"/>
  <c r="AZ40"/>
  <c r="BG39"/>
  <c r="BF39"/>
  <c r="BE39"/>
  <c r="BD39"/>
  <c r="BC39"/>
  <c r="BB39"/>
  <c r="BA39"/>
  <c r="AZ39"/>
  <c r="BG38"/>
  <c r="BF38"/>
  <c r="BE38"/>
  <c r="BD38"/>
  <c r="BC38"/>
  <c r="BB38"/>
  <c r="BA38"/>
  <c r="AZ38"/>
  <c r="BG37"/>
  <c r="BF37"/>
  <c r="BE37"/>
  <c r="BD37"/>
  <c r="BC37"/>
  <c r="BB37"/>
  <c r="BA37"/>
  <c r="AZ37"/>
  <c r="BG36"/>
  <c r="BF36"/>
  <c r="BE36"/>
  <c r="BD36"/>
  <c r="BC36"/>
  <c r="BB36"/>
  <c r="BA36"/>
  <c r="AZ36"/>
  <c r="BG35"/>
  <c r="BF35"/>
  <c r="BE35"/>
  <c r="BD35"/>
  <c r="BC35"/>
  <c r="BB35"/>
  <c r="BA35"/>
  <c r="AZ35"/>
  <c r="BG34"/>
  <c r="BF34"/>
  <c r="BE34"/>
  <c r="BD34"/>
  <c r="BC34"/>
  <c r="BB34"/>
  <c r="BA34"/>
  <c r="AZ34"/>
  <c r="BG33"/>
  <c r="BF33"/>
  <c r="BE33"/>
  <c r="BD33"/>
  <c r="BC33"/>
  <c r="BB33"/>
  <c r="BA33"/>
  <c r="AZ33"/>
  <c r="BG32"/>
  <c r="BF32"/>
  <c r="BE32"/>
  <c r="BD32"/>
  <c r="BC32"/>
  <c r="BB32"/>
  <c r="BA32"/>
  <c r="AZ32"/>
  <c r="BG31"/>
  <c r="BF31"/>
  <c r="BE31"/>
  <c r="BD31"/>
  <c r="BC31"/>
  <c r="BB31"/>
  <c r="BA31"/>
  <c r="AZ31"/>
  <c r="BG30"/>
  <c r="BF30"/>
  <c r="BE30"/>
  <c r="BD30"/>
  <c r="BC30"/>
  <c r="BB30"/>
  <c r="BA30"/>
  <c r="AZ30"/>
  <c r="BG29"/>
  <c r="BF29"/>
  <c r="BE29"/>
  <c r="BD29"/>
  <c r="BC29"/>
  <c r="BB29"/>
  <c r="BA29"/>
  <c r="AZ29"/>
  <c r="BG28"/>
  <c r="BF28"/>
  <c r="BE28"/>
  <c r="BD28"/>
  <c r="BC28"/>
  <c r="BB28"/>
  <c r="BA28"/>
  <c r="AZ28"/>
  <c r="BG27"/>
  <c r="BF27"/>
  <c r="BE27"/>
  <c r="BD27"/>
  <c r="BC27"/>
  <c r="BB27"/>
  <c r="BA27"/>
  <c r="AZ27"/>
  <c r="BG26"/>
  <c r="BF26"/>
  <c r="BE26"/>
  <c r="BD26"/>
  <c r="BC26"/>
  <c r="BB26"/>
  <c r="AZ26"/>
  <c r="BG25"/>
  <c r="BF25"/>
  <c r="BE25"/>
  <c r="BD25"/>
  <c r="BC25"/>
  <c r="BB25"/>
  <c r="BA25"/>
  <c r="AZ25"/>
  <c r="BG24"/>
  <c r="BF24"/>
  <c r="BE24"/>
  <c r="BD24"/>
  <c r="BC24"/>
  <c r="BB24"/>
  <c r="BA24"/>
  <c r="AZ24"/>
  <c r="BG23"/>
  <c r="BF23"/>
  <c r="BE23"/>
  <c r="BD23"/>
  <c r="BC23"/>
  <c r="BB23"/>
  <c r="BA23"/>
  <c r="AZ23"/>
  <c r="BG22"/>
  <c r="BF22"/>
  <c r="BE22"/>
  <c r="BD22"/>
  <c r="BC22"/>
  <c r="BB22"/>
  <c r="BA22"/>
  <c r="AZ22"/>
  <c r="BG21"/>
  <c r="BF21"/>
  <c r="BE21"/>
  <c r="BD21"/>
  <c r="BC21"/>
  <c r="BB21"/>
  <c r="BA21"/>
  <c r="AZ21"/>
  <c r="BG20"/>
  <c r="BF20"/>
  <c r="BE20"/>
  <c r="BD20"/>
  <c r="BC20"/>
  <c r="BB20"/>
  <c r="BA20"/>
  <c r="AZ20"/>
  <c r="BG19"/>
  <c r="BF19"/>
  <c r="BE19"/>
  <c r="BD19"/>
  <c r="BC19"/>
  <c r="BB19"/>
  <c r="BA19"/>
  <c r="AZ19"/>
  <c r="BG18"/>
  <c r="BF18"/>
  <c r="BE18"/>
  <c r="BD18"/>
  <c r="BC18"/>
  <c r="BB18"/>
  <c r="BA18"/>
  <c r="AZ18"/>
  <c r="AY21" l="1"/>
  <c r="AX21"/>
  <c r="AW21"/>
  <c r="AV21"/>
  <c r="AU21"/>
  <c r="AT21"/>
  <c r="AS21"/>
  <c r="AY20"/>
  <c r="AX20"/>
  <c r="AW20"/>
  <c r="AV20"/>
  <c r="AU20"/>
  <c r="AT20"/>
  <c r="AS20"/>
  <c r="AY19"/>
  <c r="AX19"/>
  <c r="AW19"/>
  <c r="AV19"/>
  <c r="AU19"/>
  <c r="AT19"/>
  <c r="AS19"/>
  <c r="AY18"/>
  <c r="AX18"/>
  <c r="AW18"/>
  <c r="AV18"/>
  <c r="AU18"/>
  <c r="AT18"/>
  <c r="AS18"/>
  <c r="AR21"/>
  <c r="AR20"/>
  <c r="AR18" l="1"/>
  <c r="AR19"/>
  <c r="L167" i="8" l="1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9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10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11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12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7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A152" i="8"/>
  <c r="A152" i="9"/>
  <c r="A152" i="10"/>
  <c r="A152" i="11"/>
  <c r="A152" i="12"/>
  <c r="A152" i="7"/>
  <c r="A343" i="5"/>
  <c r="A342"/>
  <c r="A341"/>
  <c r="A338"/>
  <c r="A337"/>
  <c r="A336"/>
  <c r="A333"/>
  <c r="A332"/>
  <c r="A329"/>
  <c r="A327"/>
  <c r="AY166"/>
  <c r="AX166"/>
  <c r="AW166"/>
  <c r="AV166"/>
  <c r="AU166"/>
  <c r="AT166"/>
  <c r="AS166"/>
  <c r="AR166"/>
  <c r="R166"/>
  <c r="Q166"/>
  <c r="P166"/>
  <c r="O166"/>
  <c r="N166"/>
  <c r="M166"/>
  <c r="L166"/>
  <c r="K166"/>
  <c r="J166"/>
  <c r="I166"/>
  <c r="H166"/>
  <c r="G166"/>
  <c r="F166"/>
  <c r="E166"/>
  <c r="D166"/>
  <c r="C166"/>
  <c r="A166"/>
  <c r="AY165"/>
  <c r="AX165"/>
  <c r="AW165"/>
  <c r="AV165"/>
  <c r="AU165"/>
  <c r="AT165"/>
  <c r="AS165"/>
  <c r="AR165"/>
  <c r="R165"/>
  <c r="Q165"/>
  <c r="P165"/>
  <c r="O165"/>
  <c r="N165"/>
  <c r="M165"/>
  <c r="L165"/>
  <c r="K165"/>
  <c r="J165"/>
  <c r="I165"/>
  <c r="H165"/>
  <c r="G165"/>
  <c r="F165"/>
  <c r="E165"/>
  <c r="D165"/>
  <c r="C165"/>
  <c r="A165"/>
  <c r="AY164"/>
  <c r="AX164"/>
  <c r="AW164"/>
  <c r="AV164"/>
  <c r="AU164"/>
  <c r="AT164"/>
  <c r="AS164"/>
  <c r="AR164"/>
  <c r="R164"/>
  <c r="Q164"/>
  <c r="P164"/>
  <c r="O164"/>
  <c r="N164"/>
  <c r="M164"/>
  <c r="L164"/>
  <c r="K164"/>
  <c r="J164"/>
  <c r="I164"/>
  <c r="H164"/>
  <c r="G164"/>
  <c r="F164"/>
  <c r="E164"/>
  <c r="D164"/>
  <c r="C164"/>
  <c r="A164"/>
  <c r="AY163"/>
  <c r="AX163"/>
  <c r="AW163"/>
  <c r="AV163"/>
  <c r="AU163"/>
  <c r="AT163"/>
  <c r="AS163"/>
  <c r="AR163"/>
  <c r="R163"/>
  <c r="Q163"/>
  <c r="P163"/>
  <c r="O163"/>
  <c r="N163"/>
  <c r="M163"/>
  <c r="L163"/>
  <c r="K163"/>
  <c r="J163"/>
  <c r="I163"/>
  <c r="H163"/>
  <c r="G163"/>
  <c r="F163"/>
  <c r="E163"/>
  <c r="D163"/>
  <c r="C163"/>
  <c r="A163"/>
  <c r="AY162"/>
  <c r="AX162"/>
  <c r="AW162"/>
  <c r="AV162"/>
  <c r="AU162"/>
  <c r="AT162"/>
  <c r="AS162"/>
  <c r="AR162"/>
  <c r="R162"/>
  <c r="Q162"/>
  <c r="P162"/>
  <c r="O162"/>
  <c r="N162"/>
  <c r="M162"/>
  <c r="L162"/>
  <c r="K162"/>
  <c r="J162"/>
  <c r="I162"/>
  <c r="H162"/>
  <c r="G162"/>
  <c r="F162"/>
  <c r="E162"/>
  <c r="D162"/>
  <c r="C162"/>
  <c r="A162"/>
  <c r="U162" s="1"/>
  <c r="AY161"/>
  <c r="AX161"/>
  <c r="AW161"/>
  <c r="AV161"/>
  <c r="AU161"/>
  <c r="AT161"/>
  <c r="AS161"/>
  <c r="AR161"/>
  <c r="R161"/>
  <c r="Q161"/>
  <c r="P161"/>
  <c r="O161"/>
  <c r="N161"/>
  <c r="M161"/>
  <c r="L161"/>
  <c r="K161"/>
  <c r="J161"/>
  <c r="I161"/>
  <c r="H161"/>
  <c r="G161"/>
  <c r="F161"/>
  <c r="E161"/>
  <c r="D161"/>
  <c r="C161"/>
  <c r="A161"/>
  <c r="AY160"/>
  <c r="AX160"/>
  <c r="AW160"/>
  <c r="AV160"/>
  <c r="AU160"/>
  <c r="AT160"/>
  <c r="AS160"/>
  <c r="AR160"/>
  <c r="R160"/>
  <c r="Q160"/>
  <c r="P160"/>
  <c r="O160"/>
  <c r="N160"/>
  <c r="M160"/>
  <c r="L160"/>
  <c r="K160"/>
  <c r="J160"/>
  <c r="I160"/>
  <c r="H160"/>
  <c r="G160"/>
  <c r="F160"/>
  <c r="E160"/>
  <c r="D160"/>
  <c r="C160"/>
  <c r="A160"/>
  <c r="U160" s="1"/>
  <c r="AY159"/>
  <c r="AX159"/>
  <c r="AW159"/>
  <c r="AV159"/>
  <c r="AU159"/>
  <c r="AT159"/>
  <c r="AS159"/>
  <c r="AR159"/>
  <c r="R159"/>
  <c r="Q159"/>
  <c r="P159"/>
  <c r="O159"/>
  <c r="N159"/>
  <c r="M159"/>
  <c r="L159"/>
  <c r="K159"/>
  <c r="J159"/>
  <c r="I159"/>
  <c r="H159"/>
  <c r="G159"/>
  <c r="F159"/>
  <c r="E159"/>
  <c r="D159"/>
  <c r="C159"/>
  <c r="A159"/>
  <c r="AY158"/>
  <c r="AX158"/>
  <c r="AW158"/>
  <c r="AV158"/>
  <c r="AU158"/>
  <c r="AT158"/>
  <c r="AS158"/>
  <c r="AR158"/>
  <c r="R158"/>
  <c r="Q158"/>
  <c r="P158"/>
  <c r="O158"/>
  <c r="N158"/>
  <c r="M158"/>
  <c r="L158"/>
  <c r="K158"/>
  <c r="J158"/>
  <c r="I158"/>
  <c r="H158"/>
  <c r="G158"/>
  <c r="F158"/>
  <c r="E158"/>
  <c r="D158"/>
  <c r="C158"/>
  <c r="A158"/>
  <c r="AY157"/>
  <c r="AX157"/>
  <c r="AW157"/>
  <c r="AV157"/>
  <c r="AU157"/>
  <c r="AT157"/>
  <c r="AS157"/>
  <c r="AR157"/>
  <c r="R157"/>
  <c r="Q157"/>
  <c r="P157"/>
  <c r="O157"/>
  <c r="N157"/>
  <c r="M157"/>
  <c r="L157"/>
  <c r="K157"/>
  <c r="J157"/>
  <c r="I157"/>
  <c r="H157"/>
  <c r="G157"/>
  <c r="F157"/>
  <c r="E157"/>
  <c r="D157"/>
  <c r="C157"/>
  <c r="A157"/>
  <c r="U157" s="1"/>
  <c r="AY156"/>
  <c r="AX156"/>
  <c r="AW156"/>
  <c r="AV156"/>
  <c r="AU156"/>
  <c r="AT156"/>
  <c r="AS156"/>
  <c r="AR156"/>
  <c r="R156"/>
  <c r="Q156"/>
  <c r="P156"/>
  <c r="O156"/>
  <c r="N156"/>
  <c r="M156"/>
  <c r="L156"/>
  <c r="K156"/>
  <c r="J156"/>
  <c r="I156"/>
  <c r="H156"/>
  <c r="G156"/>
  <c r="F156"/>
  <c r="E156"/>
  <c r="D156"/>
  <c r="C156"/>
  <c r="A156"/>
  <c r="U156" s="1"/>
  <c r="AY155"/>
  <c r="AX155"/>
  <c r="AW155"/>
  <c r="AV155"/>
  <c r="AU155"/>
  <c r="AT155"/>
  <c r="AS155"/>
  <c r="AR155"/>
  <c r="R155"/>
  <c r="Q155"/>
  <c r="P155"/>
  <c r="O155"/>
  <c r="N155"/>
  <c r="M155"/>
  <c r="L155"/>
  <c r="K155"/>
  <c r="J155"/>
  <c r="I155"/>
  <c r="H155"/>
  <c r="G155"/>
  <c r="F155"/>
  <c r="E155"/>
  <c r="D155"/>
  <c r="C155"/>
  <c r="A155"/>
  <c r="AY154"/>
  <c r="AX154"/>
  <c r="AW154"/>
  <c r="AV154"/>
  <c r="AU154"/>
  <c r="AT154"/>
  <c r="AS154"/>
  <c r="AR154"/>
  <c r="R154"/>
  <c r="Q154"/>
  <c r="P154"/>
  <c r="O154"/>
  <c r="N154"/>
  <c r="M154"/>
  <c r="L154"/>
  <c r="K154"/>
  <c r="J154"/>
  <c r="I154"/>
  <c r="H154"/>
  <c r="G154"/>
  <c r="F154"/>
  <c r="E154"/>
  <c r="D154"/>
  <c r="C154"/>
  <c r="A154"/>
  <c r="AY153"/>
  <c r="AX153"/>
  <c r="AW153"/>
  <c r="AV153"/>
  <c r="AU153"/>
  <c r="AT153"/>
  <c r="AS153"/>
  <c r="AR153"/>
  <c r="R153"/>
  <c r="Q153"/>
  <c r="P153"/>
  <c r="O153"/>
  <c r="N153"/>
  <c r="M153"/>
  <c r="L153"/>
  <c r="K153"/>
  <c r="J153"/>
  <c r="I153"/>
  <c r="H153"/>
  <c r="G153"/>
  <c r="F153"/>
  <c r="E153"/>
  <c r="D153"/>
  <c r="C153"/>
  <c r="A153"/>
  <c r="U153" s="1"/>
  <c r="AY152"/>
  <c r="AX152"/>
  <c r="AW152"/>
  <c r="AV152"/>
  <c r="AU152"/>
  <c r="AT152"/>
  <c r="AS152"/>
  <c r="AR152"/>
  <c r="R152"/>
  <c r="Q152"/>
  <c r="P152"/>
  <c r="O152"/>
  <c r="N152"/>
  <c r="M152"/>
  <c r="L152"/>
  <c r="K152"/>
  <c r="J152"/>
  <c r="I152"/>
  <c r="H152"/>
  <c r="G152"/>
  <c r="F152"/>
  <c r="E152"/>
  <c r="D152"/>
  <c r="C152"/>
  <c r="A152"/>
  <c r="AY151"/>
  <c r="AX151"/>
  <c r="AW151"/>
  <c r="AV151"/>
  <c r="AU151"/>
  <c r="AT151"/>
  <c r="AS151"/>
  <c r="AR151"/>
  <c r="R151"/>
  <c r="Q151"/>
  <c r="P151"/>
  <c r="O151"/>
  <c r="N151"/>
  <c r="M151"/>
  <c r="L151"/>
  <c r="K151"/>
  <c r="J151"/>
  <c r="I151"/>
  <c r="H151"/>
  <c r="G151"/>
  <c r="F151"/>
  <c r="E151"/>
  <c r="D151"/>
  <c r="C151"/>
  <c r="A151"/>
  <c r="U151" s="1"/>
  <c r="AY150"/>
  <c r="AX150"/>
  <c r="AW150"/>
  <c r="AV150"/>
  <c r="AU150"/>
  <c r="AT150"/>
  <c r="AS150"/>
  <c r="AR150"/>
  <c r="R150"/>
  <c r="Q150"/>
  <c r="P150"/>
  <c r="O150"/>
  <c r="N150"/>
  <c r="M150"/>
  <c r="L150"/>
  <c r="K150"/>
  <c r="J150"/>
  <c r="I150"/>
  <c r="H150"/>
  <c r="G150"/>
  <c r="F150"/>
  <c r="E150"/>
  <c r="D150"/>
  <c r="C150"/>
  <c r="A150"/>
  <c r="AY149"/>
  <c r="AX149"/>
  <c r="AW149"/>
  <c r="AV149"/>
  <c r="AU149"/>
  <c r="AT149"/>
  <c r="AS149"/>
  <c r="AR149"/>
  <c r="R149"/>
  <c r="Q149"/>
  <c r="P149"/>
  <c r="O149"/>
  <c r="N149"/>
  <c r="M149"/>
  <c r="L149"/>
  <c r="K149"/>
  <c r="J149"/>
  <c r="I149"/>
  <c r="H149"/>
  <c r="G149"/>
  <c r="F149"/>
  <c r="E149"/>
  <c r="D149"/>
  <c r="C149"/>
  <c r="A149"/>
  <c r="U149" s="1"/>
  <c r="AY148"/>
  <c r="AX148"/>
  <c r="AW148"/>
  <c r="AV148"/>
  <c r="AU148"/>
  <c r="AT148"/>
  <c r="AS148"/>
  <c r="AR148"/>
  <c r="R148"/>
  <c r="Q148"/>
  <c r="P148"/>
  <c r="O148"/>
  <c r="Y148" s="1"/>
  <c r="N148"/>
  <c r="M148"/>
  <c r="L148"/>
  <c r="K148"/>
  <c r="J148"/>
  <c r="I148"/>
  <c r="H148"/>
  <c r="G148"/>
  <c r="F148"/>
  <c r="E148"/>
  <c r="D148"/>
  <c r="C148"/>
  <c r="A148"/>
  <c r="AY147"/>
  <c r="AX147"/>
  <c r="AW147"/>
  <c r="AV147"/>
  <c r="AU147"/>
  <c r="AT147"/>
  <c r="AS147"/>
  <c r="AR147"/>
  <c r="R147"/>
  <c r="Q147"/>
  <c r="P147"/>
  <c r="O147"/>
  <c r="N147"/>
  <c r="M147"/>
  <c r="L147"/>
  <c r="K147"/>
  <c r="J147"/>
  <c r="I147"/>
  <c r="H147"/>
  <c r="G147"/>
  <c r="F147"/>
  <c r="E147"/>
  <c r="D147"/>
  <c r="C147"/>
  <c r="A147"/>
  <c r="AY146"/>
  <c r="AX146"/>
  <c r="AW146"/>
  <c r="AV146"/>
  <c r="AU146"/>
  <c r="AT146"/>
  <c r="AS146"/>
  <c r="AR146"/>
  <c r="R146"/>
  <c r="Q146"/>
  <c r="P146"/>
  <c r="O146"/>
  <c r="N146"/>
  <c r="M146"/>
  <c r="L146"/>
  <c r="K146"/>
  <c r="J146"/>
  <c r="I146"/>
  <c r="H146"/>
  <c r="G146"/>
  <c r="F146"/>
  <c r="E146"/>
  <c r="D146"/>
  <c r="C146"/>
  <c r="A146"/>
  <c r="AY145"/>
  <c r="AX145"/>
  <c r="AW145"/>
  <c r="AV145"/>
  <c r="AU145"/>
  <c r="AT145"/>
  <c r="AS145"/>
  <c r="AR145"/>
  <c r="R145"/>
  <c r="Q145"/>
  <c r="P145"/>
  <c r="O145"/>
  <c r="N145"/>
  <c r="M145"/>
  <c r="L145"/>
  <c r="K145"/>
  <c r="J145"/>
  <c r="I145"/>
  <c r="H145"/>
  <c r="G145"/>
  <c r="F145"/>
  <c r="E145"/>
  <c r="D145"/>
  <c r="C145"/>
  <c r="A145"/>
  <c r="U145" s="1"/>
  <c r="AY144"/>
  <c r="AX144"/>
  <c r="AW144"/>
  <c r="AV144"/>
  <c r="AU144"/>
  <c r="AT144"/>
  <c r="AS144"/>
  <c r="AR144"/>
  <c r="R144"/>
  <c r="Q144"/>
  <c r="P144"/>
  <c r="O144"/>
  <c r="N144"/>
  <c r="M144"/>
  <c r="L144"/>
  <c r="K144"/>
  <c r="J144"/>
  <c r="I144"/>
  <c r="H144"/>
  <c r="G144"/>
  <c r="F144"/>
  <c r="E144"/>
  <c r="D144"/>
  <c r="C144"/>
  <c r="A144"/>
  <c r="U144" s="1"/>
  <c r="AY143"/>
  <c r="AX143"/>
  <c r="AW143"/>
  <c r="AV143"/>
  <c r="AU143"/>
  <c r="AT143"/>
  <c r="AS143"/>
  <c r="AR143"/>
  <c r="R143"/>
  <c r="Q143"/>
  <c r="P143"/>
  <c r="O143"/>
  <c r="N143"/>
  <c r="M143"/>
  <c r="L143"/>
  <c r="K143"/>
  <c r="J143"/>
  <c r="I143"/>
  <c r="H143"/>
  <c r="G143"/>
  <c r="F143"/>
  <c r="E143"/>
  <c r="D143"/>
  <c r="C143"/>
  <c r="A143"/>
  <c r="U143" s="1"/>
  <c r="AY142"/>
  <c r="AX142"/>
  <c r="AW142"/>
  <c r="AV142"/>
  <c r="AU142"/>
  <c r="AT142"/>
  <c r="AS142"/>
  <c r="AR142"/>
  <c r="R142"/>
  <c r="Q142"/>
  <c r="P142"/>
  <c r="O142"/>
  <c r="N142"/>
  <c r="M142"/>
  <c r="L142"/>
  <c r="K142"/>
  <c r="J142"/>
  <c r="I142"/>
  <c r="H142"/>
  <c r="G142"/>
  <c r="F142"/>
  <c r="E142"/>
  <c r="D142"/>
  <c r="C142"/>
  <c r="A142"/>
  <c r="AY141"/>
  <c r="AX141"/>
  <c r="AW141"/>
  <c r="AV141"/>
  <c r="AU141"/>
  <c r="AT141"/>
  <c r="AS141"/>
  <c r="AR141"/>
  <c r="R141"/>
  <c r="Q141"/>
  <c r="P141"/>
  <c r="O141"/>
  <c r="N141"/>
  <c r="M141"/>
  <c r="L141"/>
  <c r="K141"/>
  <c r="J141"/>
  <c r="I141"/>
  <c r="H141"/>
  <c r="G141"/>
  <c r="F141"/>
  <c r="E141"/>
  <c r="D141"/>
  <c r="C141"/>
  <c r="A141"/>
  <c r="U141" s="1"/>
  <c r="AY140"/>
  <c r="AX140"/>
  <c r="AW140"/>
  <c r="AV140"/>
  <c r="AU140"/>
  <c r="AT140"/>
  <c r="AS140"/>
  <c r="AR140"/>
  <c r="R140"/>
  <c r="Q140"/>
  <c r="P140"/>
  <c r="O140"/>
  <c r="N140"/>
  <c r="M140"/>
  <c r="L140"/>
  <c r="K140"/>
  <c r="J140"/>
  <c r="I140"/>
  <c r="H140"/>
  <c r="G140"/>
  <c r="F140"/>
  <c r="E140"/>
  <c r="D140"/>
  <c r="C140"/>
  <c r="A140"/>
  <c r="U140" s="1"/>
  <c r="AY139"/>
  <c r="AX139"/>
  <c r="AW139"/>
  <c r="AV139"/>
  <c r="AU139"/>
  <c r="AT139"/>
  <c r="AS139"/>
  <c r="AR139"/>
  <c r="R139"/>
  <c r="Q139"/>
  <c r="P139"/>
  <c r="O139"/>
  <c r="N139"/>
  <c r="M139"/>
  <c r="L139"/>
  <c r="K139"/>
  <c r="J139"/>
  <c r="I139"/>
  <c r="H139"/>
  <c r="G139"/>
  <c r="F139"/>
  <c r="E139"/>
  <c r="D139"/>
  <c r="C139"/>
  <c r="A139"/>
  <c r="U139" s="1"/>
  <c r="R138"/>
  <c r="Q138"/>
  <c r="P138"/>
  <c r="O138"/>
  <c r="N138"/>
  <c r="M138"/>
  <c r="L138"/>
  <c r="K138"/>
  <c r="J138"/>
  <c r="I138"/>
  <c r="H138"/>
  <c r="G138"/>
  <c r="F138"/>
  <c r="E138"/>
  <c r="D138"/>
  <c r="R137"/>
  <c r="Q137"/>
  <c r="P137"/>
  <c r="O137"/>
  <c r="N137"/>
  <c r="M137"/>
  <c r="L137"/>
  <c r="K137"/>
  <c r="J137"/>
  <c r="I137"/>
  <c r="H137"/>
  <c r="G137"/>
  <c r="F137"/>
  <c r="E137"/>
  <c r="D137"/>
  <c r="L152" i="12"/>
  <c r="K152"/>
  <c r="J152"/>
  <c r="I152"/>
  <c r="H152"/>
  <c r="G152"/>
  <c r="F152"/>
  <c r="E152"/>
  <c r="L152" i="11"/>
  <c r="K152"/>
  <c r="J152"/>
  <c r="I152"/>
  <c r="H152"/>
  <c r="G152"/>
  <c r="F152"/>
  <c r="E152"/>
  <c r="L152" i="10"/>
  <c r="K152"/>
  <c r="J152"/>
  <c r="I152"/>
  <c r="H152"/>
  <c r="G152"/>
  <c r="F152"/>
  <c r="E152"/>
  <c r="L151"/>
  <c r="K151"/>
  <c r="J151"/>
  <c r="I151"/>
  <c r="H151"/>
  <c r="G151"/>
  <c r="F151"/>
  <c r="E151"/>
  <c r="L150"/>
  <c r="K150"/>
  <c r="J150"/>
  <c r="I150"/>
  <c r="H150"/>
  <c r="G150"/>
  <c r="F150"/>
  <c r="L152" i="9"/>
  <c r="K152"/>
  <c r="J152"/>
  <c r="I152"/>
  <c r="H152"/>
  <c r="G152"/>
  <c r="F152"/>
  <c r="E152"/>
  <c r="L152" i="8"/>
  <c r="K152"/>
  <c r="J152"/>
  <c r="I152"/>
  <c r="H152"/>
  <c r="G152"/>
  <c r="F152"/>
  <c r="E152"/>
  <c r="L152" i="7"/>
  <c r="K152"/>
  <c r="J152"/>
  <c r="I152"/>
  <c r="H152"/>
  <c r="G152"/>
  <c r="F152"/>
  <c r="E152"/>
  <c r="AD165" i="5" l="1"/>
  <c r="AE157"/>
  <c r="Y153"/>
  <c r="Z155"/>
  <c r="AD157"/>
  <c r="Y156"/>
  <c r="AE145"/>
  <c r="AD145"/>
  <c r="AE148"/>
  <c r="AA145"/>
  <c r="AQ145" s="1"/>
  <c r="Z140"/>
  <c r="Y152"/>
  <c r="Y162"/>
  <c r="Y163"/>
  <c r="Z165"/>
  <c r="AA166"/>
  <c r="N167" i="10" s="1"/>
  <c r="W166" i="5"/>
  <c r="AC166"/>
  <c r="O167" i="11" s="1"/>
  <c r="Y166" i="5"/>
  <c r="Y140"/>
  <c r="Y147"/>
  <c r="V151"/>
  <c r="AB151"/>
  <c r="X151"/>
  <c r="AD151"/>
  <c r="AC153"/>
  <c r="O154" i="10" s="1"/>
  <c r="AD153" i="5"/>
  <c r="AI153" s="1"/>
  <c r="AE162"/>
  <c r="C329"/>
  <c r="K329"/>
  <c r="A330"/>
  <c r="J333"/>
  <c r="I334"/>
  <c r="AA140"/>
  <c r="AQ140" s="1"/>
  <c r="AB140"/>
  <c r="AC140"/>
  <c r="AE140"/>
  <c r="AA152"/>
  <c r="W152"/>
  <c r="AC152"/>
  <c r="AA162"/>
  <c r="AQ162" s="1"/>
  <c r="W162"/>
  <c r="AD163"/>
  <c r="A331"/>
  <c r="A334"/>
  <c r="J334"/>
  <c r="I335"/>
  <c r="N167" i="11"/>
  <c r="O167" i="12"/>
  <c r="A328" i="5"/>
  <c r="E329"/>
  <c r="C331"/>
  <c r="L333"/>
  <c r="A335"/>
  <c r="F335"/>
  <c r="L334"/>
  <c r="AA141"/>
  <c r="AQ141" s="1"/>
  <c r="W141"/>
  <c r="AC141"/>
  <c r="AD141"/>
  <c r="V142"/>
  <c r="AP142" s="1"/>
  <c r="AB142"/>
  <c r="AC142"/>
  <c r="AD142"/>
  <c r="AC143"/>
  <c r="AE143"/>
  <c r="AC147"/>
  <c r="Z149"/>
  <c r="Y150"/>
  <c r="AA158"/>
  <c r="AQ158" s="1"/>
  <c r="X158"/>
  <c r="AE160"/>
  <c r="V164"/>
  <c r="W164"/>
  <c r="AC164"/>
  <c r="V165"/>
  <c r="E333"/>
  <c r="AC139"/>
  <c r="AE139"/>
  <c r="AE142"/>
  <c r="Y146"/>
  <c r="AB149"/>
  <c r="X149"/>
  <c r="Y149"/>
  <c r="Z153"/>
  <c r="V161"/>
  <c r="Y161"/>
  <c r="AD161"/>
  <c r="X165"/>
  <c r="AE165"/>
  <c r="AJ165" s="1"/>
  <c r="G343"/>
  <c r="A340"/>
  <c r="L340"/>
  <c r="F342"/>
  <c r="A344"/>
  <c r="E341"/>
  <c r="D342"/>
  <c r="J337"/>
  <c r="M340"/>
  <c r="H337"/>
  <c r="L343"/>
  <c r="C344"/>
  <c r="I337"/>
  <c r="M338"/>
  <c r="K338"/>
  <c r="A339"/>
  <c r="C342"/>
  <c r="G337"/>
  <c r="X142"/>
  <c r="AM143" s="1"/>
  <c r="Z147"/>
  <c r="AE147"/>
  <c r="U147"/>
  <c r="G331"/>
  <c r="AB139"/>
  <c r="AE141"/>
  <c r="Z142"/>
  <c r="AJ142" s="1"/>
  <c r="AB143"/>
  <c r="AE144"/>
  <c r="AB145"/>
  <c r="X145"/>
  <c r="AC145"/>
  <c r="AC149"/>
  <c r="X150"/>
  <c r="AE150"/>
  <c r="AA151"/>
  <c r="W151"/>
  <c r="AG151" s="1"/>
  <c r="Y151"/>
  <c r="AA153"/>
  <c r="AE153"/>
  <c r="U158"/>
  <c r="Z159"/>
  <c r="X161"/>
  <c r="AE161"/>
  <c r="Z161"/>
  <c r="AA163"/>
  <c r="W163"/>
  <c r="AC163"/>
  <c r="V163"/>
  <c r="U164"/>
  <c r="I333"/>
  <c r="M339"/>
  <c r="N341"/>
  <c r="N342"/>
  <c r="M344"/>
  <c r="AA139"/>
  <c r="AQ139" s="1"/>
  <c r="AA143"/>
  <c r="AQ143" s="1"/>
  <c r="W145"/>
  <c r="Y145"/>
  <c r="AA148"/>
  <c r="AQ148" s="1"/>
  <c r="W148"/>
  <c r="AC148"/>
  <c r="Z151"/>
  <c r="AE151"/>
  <c r="AC151"/>
  <c r="W155"/>
  <c r="AE155"/>
  <c r="AA156"/>
  <c r="AQ156" s="1"/>
  <c r="W156"/>
  <c r="AC156"/>
  <c r="V157"/>
  <c r="AB157"/>
  <c r="AA164"/>
  <c r="AQ164" s="1"/>
  <c r="J327"/>
  <c r="F327"/>
  <c r="M335"/>
  <c r="C341"/>
  <c r="AA147"/>
  <c r="AQ147" s="1"/>
  <c r="W147"/>
  <c r="AA149"/>
  <c r="AQ149" s="1"/>
  <c r="AE149"/>
  <c r="W153"/>
  <c r="X154"/>
  <c r="X157"/>
  <c r="Z157"/>
  <c r="W159"/>
  <c r="AE159"/>
  <c r="V160"/>
  <c r="W160"/>
  <c r="AC160"/>
  <c r="AE163"/>
  <c r="Z163"/>
  <c r="U166"/>
  <c r="AA144"/>
  <c r="AQ144" s="1"/>
  <c r="W144"/>
  <c r="AC144"/>
  <c r="Y144"/>
  <c r="Z145"/>
  <c r="X146"/>
  <c r="AE146"/>
  <c r="V147"/>
  <c r="AP147" s="1"/>
  <c r="AB147"/>
  <c r="X147"/>
  <c r="AD147"/>
  <c r="W149"/>
  <c r="AD149"/>
  <c r="AE152"/>
  <c r="AB153"/>
  <c r="X153"/>
  <c r="AA154"/>
  <c r="AQ154" s="1"/>
  <c r="AC154"/>
  <c r="AE158"/>
  <c r="AE164"/>
  <c r="Y165"/>
  <c r="AI165" s="1"/>
  <c r="AE166"/>
  <c r="E328"/>
  <c r="I328"/>
  <c r="M329"/>
  <c r="I332"/>
  <c r="E332"/>
  <c r="J343"/>
  <c r="X139"/>
  <c r="W140"/>
  <c r="Y141"/>
  <c r="U142"/>
  <c r="X144"/>
  <c r="AA146"/>
  <c r="W146"/>
  <c r="AC146"/>
  <c r="AB146"/>
  <c r="X148"/>
  <c r="AA150"/>
  <c r="W150"/>
  <c r="AC150"/>
  <c r="AB150"/>
  <c r="X152"/>
  <c r="AB154"/>
  <c r="W154"/>
  <c r="AD154"/>
  <c r="Y154"/>
  <c r="AD156"/>
  <c r="AC158"/>
  <c r="AC162"/>
  <c r="U165"/>
  <c r="I330"/>
  <c r="K330"/>
  <c r="F331"/>
  <c r="M331"/>
  <c r="Z139"/>
  <c r="W139"/>
  <c r="X140"/>
  <c r="AD140"/>
  <c r="AB141"/>
  <c r="X141"/>
  <c r="Z141"/>
  <c r="Z143"/>
  <c r="W143"/>
  <c r="Z144"/>
  <c r="V145"/>
  <c r="AP145" s="1"/>
  <c r="V146"/>
  <c r="AP146" s="1"/>
  <c r="AD146"/>
  <c r="U148"/>
  <c r="Z148"/>
  <c r="V149"/>
  <c r="AP149" s="1"/>
  <c r="V150"/>
  <c r="AP150" s="1"/>
  <c r="AD150"/>
  <c r="U152"/>
  <c r="Z152"/>
  <c r="V153"/>
  <c r="V154"/>
  <c r="U155"/>
  <c r="AB155"/>
  <c r="V156"/>
  <c r="AC157"/>
  <c r="AB158"/>
  <c r="U159"/>
  <c r="AB159"/>
  <c r="U163"/>
  <c r="V141"/>
  <c r="AP141" s="1"/>
  <c r="X143"/>
  <c r="AB144"/>
  <c r="AB148"/>
  <c r="AB152"/>
  <c r="Z154"/>
  <c r="AE154"/>
  <c r="AA155"/>
  <c r="V155"/>
  <c r="AC155"/>
  <c r="X155"/>
  <c r="Y155"/>
  <c r="AD155"/>
  <c r="AA159"/>
  <c r="V159"/>
  <c r="AC159"/>
  <c r="X159"/>
  <c r="Y159"/>
  <c r="AD159"/>
  <c r="AD160"/>
  <c r="Y160"/>
  <c r="AA160"/>
  <c r="U161"/>
  <c r="E336"/>
  <c r="I336"/>
  <c r="L336"/>
  <c r="V139"/>
  <c r="AP139" s="1"/>
  <c r="AD139"/>
  <c r="Y139"/>
  <c r="V140"/>
  <c r="AP140" s="1"/>
  <c r="AA142"/>
  <c r="W142"/>
  <c r="Y142"/>
  <c r="V143"/>
  <c r="AP143" s="1"/>
  <c r="AD143"/>
  <c r="Y143"/>
  <c r="V144"/>
  <c r="AP144" s="1"/>
  <c r="AD144"/>
  <c r="U146"/>
  <c r="Z146"/>
  <c r="V148"/>
  <c r="AP148" s="1"/>
  <c r="AD148"/>
  <c r="AI148" s="1"/>
  <c r="U150"/>
  <c r="Z150"/>
  <c r="V152"/>
  <c r="AD152"/>
  <c r="U154"/>
  <c r="AE156"/>
  <c r="AD164"/>
  <c r="Y164"/>
  <c r="AB156"/>
  <c r="X156"/>
  <c r="Z156"/>
  <c r="Z158"/>
  <c r="W158"/>
  <c r="AB160"/>
  <c r="X160"/>
  <c r="AA161"/>
  <c r="W161"/>
  <c r="AC161"/>
  <c r="AB161"/>
  <c r="Z162"/>
  <c r="X163"/>
  <c r="AB164"/>
  <c r="X164"/>
  <c r="AA165"/>
  <c r="W165"/>
  <c r="AC165"/>
  <c r="AB165"/>
  <c r="Z166"/>
  <c r="N327"/>
  <c r="E338"/>
  <c r="H338"/>
  <c r="AA157"/>
  <c r="W157"/>
  <c r="Y157"/>
  <c r="V158"/>
  <c r="AD158"/>
  <c r="Y158"/>
  <c r="Z160"/>
  <c r="V162"/>
  <c r="AB162"/>
  <c r="X162"/>
  <c r="AD162"/>
  <c r="AB163"/>
  <c r="Z164"/>
  <c r="V166"/>
  <c r="AB166"/>
  <c r="X166"/>
  <c r="AD166"/>
  <c r="K337"/>
  <c r="J339"/>
  <c r="H334"/>
  <c r="G335"/>
  <c r="E343"/>
  <c r="I344"/>
  <c r="E339"/>
  <c r="G340"/>
  <c r="I342"/>
  <c r="S6" i="13"/>
  <c r="R6"/>
  <c r="S2"/>
  <c r="M2" i="5"/>
  <c r="AJ157" l="1"/>
  <c r="AI163"/>
  <c r="O167" i="10"/>
  <c r="AH149" i="5"/>
  <c r="AG166"/>
  <c r="AI162"/>
  <c r="AI157"/>
  <c r="AJ150"/>
  <c r="AJ148"/>
  <c r="AJ151"/>
  <c r="AH145"/>
  <c r="AJ143"/>
  <c r="AJ155"/>
  <c r="O167" i="9"/>
  <c r="AM148" i="5"/>
  <c r="AI150"/>
  <c r="AG140"/>
  <c r="AI156"/>
  <c r="AI149"/>
  <c r="AJ147"/>
  <c r="O154" i="12"/>
  <c r="O167" i="7"/>
  <c r="O167" i="8"/>
  <c r="AP161" i="5"/>
  <c r="C162" i="8"/>
  <c r="C162" i="10"/>
  <c r="C162" i="9"/>
  <c r="C162" i="7"/>
  <c r="C162" i="12"/>
  <c r="C162" i="11"/>
  <c r="AP164" i="5"/>
  <c r="C165" i="9"/>
  <c r="C165" i="10"/>
  <c r="C165" i="8"/>
  <c r="C165" i="7"/>
  <c r="C165" i="12"/>
  <c r="C165" i="11"/>
  <c r="D152" i="8"/>
  <c r="D152" i="10"/>
  <c r="D152" i="12"/>
  <c r="D152" i="9"/>
  <c r="D152" i="11"/>
  <c r="D152" i="7"/>
  <c r="AP166" i="5"/>
  <c r="C167" i="9"/>
  <c r="C167" i="8"/>
  <c r="C167" i="12"/>
  <c r="C167" i="7"/>
  <c r="C167" i="10"/>
  <c r="C167" i="11"/>
  <c r="AP152" i="5"/>
  <c r="C153" i="9"/>
  <c r="C153" i="10"/>
  <c r="C153" i="11"/>
  <c r="C153" i="12"/>
  <c r="C153" i="7"/>
  <c r="C153" i="8"/>
  <c r="AP156" i="5"/>
  <c r="C157" i="9"/>
  <c r="C157" i="10"/>
  <c r="C157" i="8"/>
  <c r="C157" i="12"/>
  <c r="C157" i="11"/>
  <c r="C157" i="7"/>
  <c r="AL151" i="5"/>
  <c r="AP160"/>
  <c r="C161" i="9"/>
  <c r="C161" i="10"/>
  <c r="C161" i="11"/>
  <c r="C161" i="12"/>
  <c r="C161" i="7"/>
  <c r="C161" i="8"/>
  <c r="AM158" i="5"/>
  <c r="D158" i="8"/>
  <c r="D158" i="10"/>
  <c r="D158" i="12"/>
  <c r="D158" i="11"/>
  <c r="D158" i="7"/>
  <c r="D158" i="9"/>
  <c r="AP163" i="5"/>
  <c r="C164" i="8"/>
  <c r="C164" i="10"/>
  <c r="C164" i="11"/>
  <c r="C164" i="12"/>
  <c r="C164" i="7"/>
  <c r="C164" i="9"/>
  <c r="D166" i="8"/>
  <c r="D166" i="10"/>
  <c r="D166" i="12"/>
  <c r="D166" i="11"/>
  <c r="D166" i="7"/>
  <c r="D166" i="9"/>
  <c r="AP165" i="5"/>
  <c r="C166" i="8"/>
  <c r="C166" i="10"/>
  <c r="C166" i="9"/>
  <c r="C166" i="11"/>
  <c r="C166" i="12"/>
  <c r="C166" i="7"/>
  <c r="D167" i="9"/>
  <c r="D167" i="11"/>
  <c r="D167" i="7"/>
  <c r="D167" i="10"/>
  <c r="D167" i="12"/>
  <c r="D167" i="8"/>
  <c r="AP162" i="5"/>
  <c r="C163" i="9"/>
  <c r="C163" i="8"/>
  <c r="C163" i="11"/>
  <c r="C163" i="10"/>
  <c r="C163" i="7"/>
  <c r="C163" i="12"/>
  <c r="AP158" i="5"/>
  <c r="C159" i="9"/>
  <c r="C159" i="8"/>
  <c r="C159" i="12"/>
  <c r="C159" i="7"/>
  <c r="C159" i="10"/>
  <c r="C159" i="11"/>
  <c r="AG165" i="5"/>
  <c r="AM165"/>
  <c r="D165" i="9"/>
  <c r="D165" i="11"/>
  <c r="D165" i="7"/>
  <c r="D165" i="8"/>
  <c r="D165" i="12"/>
  <c r="D165" i="10"/>
  <c r="AG161" i="5"/>
  <c r="D161" i="9"/>
  <c r="D161" i="11"/>
  <c r="D161" i="7"/>
  <c r="D161" i="12"/>
  <c r="D161" i="8"/>
  <c r="D161" i="10"/>
  <c r="AJ141" i="5"/>
  <c r="D153" i="9"/>
  <c r="D153" i="11"/>
  <c r="D153" i="7"/>
  <c r="D153" i="12"/>
  <c r="D153" i="8"/>
  <c r="D153" i="10"/>
  <c r="D154" i="8"/>
  <c r="D154" i="10"/>
  <c r="D154" i="12"/>
  <c r="D154" i="7"/>
  <c r="D154" i="9"/>
  <c r="D154" i="11"/>
  <c r="AG153" i="5"/>
  <c r="AP157"/>
  <c r="C158" i="8"/>
  <c r="C158" i="10"/>
  <c r="C158" i="9"/>
  <c r="C158" i="11"/>
  <c r="C158" i="12"/>
  <c r="C158" i="7"/>
  <c r="AI145" i="5"/>
  <c r="D162" i="8"/>
  <c r="D162" i="10"/>
  <c r="D162" i="12"/>
  <c r="D162" i="11"/>
  <c r="D162" i="7"/>
  <c r="D162" i="9"/>
  <c r="N167" i="7"/>
  <c r="D157" i="9"/>
  <c r="D157" i="11"/>
  <c r="D157" i="7"/>
  <c r="D157" i="8"/>
  <c r="D157" i="10"/>
  <c r="D157" i="12"/>
  <c r="AP159" i="5"/>
  <c r="C160" i="8"/>
  <c r="C160" i="10"/>
  <c r="C160" i="9"/>
  <c r="C160" i="7"/>
  <c r="C160" i="12"/>
  <c r="C160" i="11"/>
  <c r="D156" i="8"/>
  <c r="D156" i="10"/>
  <c r="D156" i="12"/>
  <c r="D156" i="7"/>
  <c r="D156" i="9"/>
  <c r="D156" i="11"/>
  <c r="AP154" i="5"/>
  <c r="C155" i="9"/>
  <c r="C155" i="8"/>
  <c r="C155" i="11"/>
  <c r="C155" i="10"/>
  <c r="C155" i="12"/>
  <c r="C155" i="7"/>
  <c r="D163" i="9"/>
  <c r="D163" i="11"/>
  <c r="D163" i="7"/>
  <c r="D163" i="10"/>
  <c r="D163" i="12"/>
  <c r="D163" i="8"/>
  <c r="D164"/>
  <c r="D164" i="10"/>
  <c r="D164" i="12"/>
  <c r="D164" i="7"/>
  <c r="D164" i="9"/>
  <c r="D164" i="11"/>
  <c r="AP153" i="5"/>
  <c r="C154" i="8"/>
  <c r="C154" i="10"/>
  <c r="C154" i="9"/>
  <c r="C154" i="7"/>
  <c r="C154" i="11"/>
  <c r="C154" i="12"/>
  <c r="AH151" i="5"/>
  <c r="AI166"/>
  <c r="AJ162"/>
  <c r="AJ146"/>
  <c r="AM160"/>
  <c r="D160" i="8"/>
  <c r="D160" i="10"/>
  <c r="D160" i="12"/>
  <c r="D160" i="9"/>
  <c r="D160" i="11"/>
  <c r="D160" i="7"/>
  <c r="AP155" i="5"/>
  <c r="C156" i="8"/>
  <c r="C156" i="10"/>
  <c r="C156" i="11"/>
  <c r="C156" i="12"/>
  <c r="C156" i="7"/>
  <c r="C156" i="9"/>
  <c r="AG152" i="5"/>
  <c r="AJ152"/>
  <c r="AI140"/>
  <c r="AJ145"/>
  <c r="AJ159"/>
  <c r="D155" i="9"/>
  <c r="D155" i="11"/>
  <c r="D155" i="7"/>
  <c r="D155" i="10"/>
  <c r="D155" i="12"/>
  <c r="D155" i="8"/>
  <c r="AG157" i="5"/>
  <c r="AJ161"/>
  <c r="D159" i="9"/>
  <c r="D159" i="11"/>
  <c r="D159" i="7"/>
  <c r="D159" i="10"/>
  <c r="D159" i="12"/>
  <c r="D159" i="8"/>
  <c r="AP151" i="5"/>
  <c r="C152" i="8"/>
  <c r="C152" i="10"/>
  <c r="C152" i="9"/>
  <c r="C152" i="11"/>
  <c r="C152" i="7"/>
  <c r="C152" i="12"/>
  <c r="G328" i="5"/>
  <c r="AI152"/>
  <c r="AF164"/>
  <c r="AH153"/>
  <c r="AM166"/>
  <c r="O154" i="7"/>
  <c r="N167" i="9"/>
  <c r="AG160" i="5"/>
  <c r="AM152"/>
  <c r="AJ144"/>
  <c r="AH141"/>
  <c r="AG139"/>
  <c r="AH139"/>
  <c r="AQ166"/>
  <c r="AI147"/>
  <c r="AJ163"/>
  <c r="AM162"/>
  <c r="H331"/>
  <c r="O154" i="11"/>
  <c r="O154" i="8"/>
  <c r="D333" i="5"/>
  <c r="N167" i="12"/>
  <c r="F333" i="5"/>
  <c r="AF151"/>
  <c r="AG149"/>
  <c r="O154" i="9"/>
  <c r="N167" i="8"/>
  <c r="I331" i="5"/>
  <c r="D330"/>
  <c r="AG156"/>
  <c r="AI142"/>
  <c r="AG148"/>
  <c r="AG143"/>
  <c r="AL147"/>
  <c r="AH147"/>
  <c r="AG147"/>
  <c r="AI151"/>
  <c r="E330"/>
  <c r="AJ140"/>
  <c r="H328"/>
  <c r="E334"/>
  <c r="C334"/>
  <c r="L332"/>
  <c r="H329"/>
  <c r="J329"/>
  <c r="O160" i="8"/>
  <c r="O160" i="9"/>
  <c r="O160" i="10"/>
  <c r="O160" i="11"/>
  <c r="O160" i="12"/>
  <c r="O160" i="7"/>
  <c r="AF147" i="5"/>
  <c r="AH154"/>
  <c r="O155" i="8"/>
  <c r="O155" i="9"/>
  <c r="O155" i="10"/>
  <c r="O155" i="11"/>
  <c r="O155" i="7"/>
  <c r="O155" i="12"/>
  <c r="AM147" i="5"/>
  <c r="O161" i="8"/>
  <c r="O161" i="9"/>
  <c r="O161" i="10"/>
  <c r="O161" i="11"/>
  <c r="O161" i="7"/>
  <c r="O161" i="12"/>
  <c r="O157" i="8"/>
  <c r="O157" i="9"/>
  <c r="O157" i="10"/>
  <c r="O157" i="11"/>
  <c r="O157" i="7"/>
  <c r="O157" i="12"/>
  <c r="N159" i="8"/>
  <c r="N159" i="11"/>
  <c r="N159" i="9"/>
  <c r="N159" i="10"/>
  <c r="N159" i="12"/>
  <c r="N159" i="7"/>
  <c r="L327" i="5"/>
  <c r="N328"/>
  <c r="G330"/>
  <c r="O153" i="8"/>
  <c r="O153" i="9"/>
  <c r="O153" i="10"/>
  <c r="O153" i="11"/>
  <c r="O153" i="7"/>
  <c r="O153" i="12"/>
  <c r="H335" i="5"/>
  <c r="E327"/>
  <c r="L330"/>
  <c r="K333"/>
  <c r="E335"/>
  <c r="AJ164"/>
  <c r="AG162"/>
  <c r="AI158"/>
  <c r="N158" i="10"/>
  <c r="N158" i="11"/>
  <c r="N158" i="8"/>
  <c r="N158" i="12"/>
  <c r="N158" i="9"/>
  <c r="N158" i="7"/>
  <c r="AJ166" i="5"/>
  <c r="N166" i="9"/>
  <c r="N166" i="10"/>
  <c r="N166" i="11"/>
  <c r="N166" i="8"/>
  <c r="N166" i="12"/>
  <c r="N166" i="7"/>
  <c r="N162" i="10"/>
  <c r="N162" i="11"/>
  <c r="N162" i="8"/>
  <c r="N162" i="9"/>
  <c r="N162" i="12"/>
  <c r="N162" i="7"/>
  <c r="AI164" i="5"/>
  <c r="AI144"/>
  <c r="N156" i="9"/>
  <c r="N156" i="10"/>
  <c r="N156" i="11"/>
  <c r="N156" i="8"/>
  <c r="N156" i="7"/>
  <c r="N156" i="12"/>
  <c r="AH140" i="5"/>
  <c r="E331"/>
  <c r="AH144"/>
  <c r="AH152"/>
  <c r="D332"/>
  <c r="AL154"/>
  <c r="N155" i="8"/>
  <c r="N155" i="9"/>
  <c r="N155" i="11"/>
  <c r="N155" i="10"/>
  <c r="N155" i="12"/>
  <c r="N155" i="7"/>
  <c r="AK147" i="5"/>
  <c r="AJ149"/>
  <c r="N165" i="11"/>
  <c r="N165" i="8"/>
  <c r="N165" i="10"/>
  <c r="N165" i="12"/>
  <c r="N165" i="9"/>
  <c r="N165" i="7"/>
  <c r="O152" i="10"/>
  <c r="O152" i="12"/>
  <c r="O152" i="8"/>
  <c r="O152" i="7"/>
  <c r="O152" i="9"/>
  <c r="O152" i="11"/>
  <c r="O164" i="8"/>
  <c r="O164" i="10"/>
  <c r="O164" i="11"/>
  <c r="O164" i="12"/>
  <c r="O164" i="9"/>
  <c r="O164" i="7"/>
  <c r="AJ153" i="5"/>
  <c r="AQ151"/>
  <c r="N152" i="8"/>
  <c r="N152" i="12"/>
  <c r="N152" i="11"/>
  <c r="N152" i="7"/>
  <c r="N152" i="9"/>
  <c r="N152" i="10"/>
  <c r="AH142" i="5"/>
  <c r="M333"/>
  <c r="N332"/>
  <c r="D334"/>
  <c r="D331"/>
  <c r="K328"/>
  <c r="H327"/>
  <c r="N335"/>
  <c r="G334"/>
  <c r="M332"/>
  <c r="J328"/>
  <c r="K327"/>
  <c r="F334"/>
  <c r="G333"/>
  <c r="C330"/>
  <c r="D335"/>
  <c r="K332"/>
  <c r="N330"/>
  <c r="D329"/>
  <c r="F329"/>
  <c r="H330"/>
  <c r="L328"/>
  <c r="N161" i="11"/>
  <c r="N161" i="8"/>
  <c r="N161" i="10"/>
  <c r="N161" i="12"/>
  <c r="N161" i="9"/>
  <c r="N161" i="7"/>
  <c r="N160" i="10"/>
  <c r="N160" i="9"/>
  <c r="N160" i="11"/>
  <c r="N160" i="8"/>
  <c r="N160" i="7"/>
  <c r="N160" i="12"/>
  <c r="O158" i="8"/>
  <c r="O158" i="9"/>
  <c r="O158" i="12"/>
  <c r="O158" i="10"/>
  <c r="O158" i="11"/>
  <c r="O158" i="7"/>
  <c r="O163" i="8"/>
  <c r="O163" i="9"/>
  <c r="O163" i="10"/>
  <c r="O163" i="11"/>
  <c r="O163" i="7"/>
  <c r="O163" i="12"/>
  <c r="D328" i="5"/>
  <c r="AL156"/>
  <c r="N157" i="11"/>
  <c r="N157" i="8"/>
  <c r="N157" i="10"/>
  <c r="N157" i="12"/>
  <c r="N157" i="9"/>
  <c r="N157" i="7"/>
  <c r="AK139" i="5"/>
  <c r="AQ153"/>
  <c r="N154" i="10"/>
  <c r="N154" i="11"/>
  <c r="N154" i="9"/>
  <c r="N154" i="8"/>
  <c r="N154" i="12"/>
  <c r="N154" i="7"/>
  <c r="J332" i="5"/>
  <c r="H332"/>
  <c r="K335"/>
  <c r="M330"/>
  <c r="D327"/>
  <c r="I329"/>
  <c r="F328"/>
  <c r="G327"/>
  <c r="N331"/>
  <c r="M328"/>
  <c r="AQ152"/>
  <c r="N153" i="8"/>
  <c r="N153" i="10"/>
  <c r="N153" i="12"/>
  <c r="N153" i="7"/>
  <c r="N153" i="9"/>
  <c r="N153" i="11"/>
  <c r="G332" i="5"/>
  <c r="J330"/>
  <c r="M327"/>
  <c r="AJ160"/>
  <c r="AH165"/>
  <c r="O166" i="9"/>
  <c r="O166" i="8"/>
  <c r="O166" i="12"/>
  <c r="O166" i="10"/>
  <c r="O166" i="11"/>
  <c r="O166" i="7"/>
  <c r="AG164" i="5"/>
  <c r="AH161"/>
  <c r="O162" i="8"/>
  <c r="O162" i="9"/>
  <c r="O162" i="12"/>
  <c r="O162" i="10"/>
  <c r="O162" i="11"/>
  <c r="O162" i="7"/>
  <c r="AG142" i="5"/>
  <c r="AI139"/>
  <c r="O156" i="8"/>
  <c r="O156" i="10"/>
  <c r="O156" i="11"/>
  <c r="O156" i="12"/>
  <c r="O156" i="9"/>
  <c r="O156" i="7"/>
  <c r="AI146" i="5"/>
  <c r="AG141"/>
  <c r="AJ139"/>
  <c r="AH158"/>
  <c r="O159" i="8"/>
  <c r="O159" i="9"/>
  <c r="O159" i="10"/>
  <c r="O159" i="11"/>
  <c r="O159" i="7"/>
  <c r="O159" i="12"/>
  <c r="AI141" i="5"/>
  <c r="AM159"/>
  <c r="AF162"/>
  <c r="L329"/>
  <c r="N329"/>
  <c r="AJ158"/>
  <c r="K334"/>
  <c r="M334"/>
  <c r="N164" i="9"/>
  <c r="N164" i="10"/>
  <c r="N164" i="11"/>
  <c r="N164" i="8"/>
  <c r="N164" i="7"/>
  <c r="N164" i="12"/>
  <c r="M336" i="5"/>
  <c r="F332"/>
  <c r="AI161"/>
  <c r="C333"/>
  <c r="O165" i="8"/>
  <c r="O165" i="9"/>
  <c r="O165" i="10"/>
  <c r="O165" i="11"/>
  <c r="O165" i="7"/>
  <c r="O165" i="12"/>
  <c r="C335" i="5"/>
  <c r="L331"/>
  <c r="C328"/>
  <c r="H333"/>
  <c r="K331"/>
  <c r="C327"/>
  <c r="N334"/>
  <c r="J331"/>
  <c r="N163" i="8"/>
  <c r="N163" i="9"/>
  <c r="N163" i="11"/>
  <c r="N163" i="10"/>
  <c r="N163" i="12"/>
  <c r="N163" i="7"/>
  <c r="L335" i="5"/>
  <c r="N333"/>
  <c r="C332"/>
  <c r="F330"/>
  <c r="G329"/>
  <c r="I327"/>
  <c r="J335"/>
  <c r="K336"/>
  <c r="I339"/>
  <c r="K344"/>
  <c r="L337"/>
  <c r="H343"/>
  <c r="L338"/>
  <c r="H339"/>
  <c r="N340"/>
  <c r="F338"/>
  <c r="J336"/>
  <c r="G339"/>
  <c r="N343"/>
  <c r="I343"/>
  <c r="N336"/>
  <c r="H341"/>
  <c r="C337"/>
  <c r="G338"/>
  <c r="L341"/>
  <c r="N339"/>
  <c r="C343"/>
  <c r="K339"/>
  <c r="J342"/>
  <c r="J338"/>
  <c r="I340"/>
  <c r="D339"/>
  <c r="F341"/>
  <c r="G342"/>
  <c r="C338"/>
  <c r="E337"/>
  <c r="G344"/>
  <c r="K340"/>
  <c r="E344"/>
  <c r="D341"/>
  <c r="F339"/>
  <c r="H336"/>
  <c r="N344"/>
  <c r="L342"/>
  <c r="J340"/>
  <c r="L344"/>
  <c r="I338"/>
  <c r="C339"/>
  <c r="K341"/>
  <c r="N337"/>
  <c r="H342"/>
  <c r="D343"/>
  <c r="D336"/>
  <c r="L339"/>
  <c r="J344"/>
  <c r="H344"/>
  <c r="C336"/>
  <c r="F337"/>
  <c r="M342"/>
  <c r="K342"/>
  <c r="E342"/>
  <c r="M337"/>
  <c r="G336"/>
  <c r="C340"/>
  <c r="F343"/>
  <c r="E340"/>
  <c r="D337"/>
  <c r="H340"/>
  <c r="J341"/>
  <c r="K343"/>
  <c r="M341"/>
  <c r="D338"/>
  <c r="M343"/>
  <c r="G341"/>
  <c r="N338"/>
  <c r="I341"/>
  <c r="D344"/>
  <c r="D340"/>
  <c r="F344"/>
  <c r="F340"/>
  <c r="F336"/>
  <c r="AM161"/>
  <c r="AL148"/>
  <c r="AH159"/>
  <c r="AI155"/>
  <c r="AG155"/>
  <c r="AH162"/>
  <c r="AH150"/>
  <c r="AK151"/>
  <c r="AM157"/>
  <c r="AL152"/>
  <c r="AK164"/>
  <c r="AF152"/>
  <c r="AF154"/>
  <c r="AM151"/>
  <c r="AG145"/>
  <c r="AG163"/>
  <c r="AK158"/>
  <c r="AJ154"/>
  <c r="AG144"/>
  <c r="AG159"/>
  <c r="AH157"/>
  <c r="AM142"/>
  <c r="AH146"/>
  <c r="AF144"/>
  <c r="AF141"/>
  <c r="AF163"/>
  <c r="AQ163"/>
  <c r="AM164"/>
  <c r="AL163"/>
  <c r="AH163"/>
  <c r="AJ156"/>
  <c r="AH160"/>
  <c r="AM156"/>
  <c r="AM144"/>
  <c r="AG150"/>
  <c r="AG146"/>
  <c r="AF153"/>
  <c r="AK143"/>
  <c r="AK166"/>
  <c r="AF149"/>
  <c r="AL162"/>
  <c r="AK145"/>
  <c r="AM163"/>
  <c r="AK165"/>
  <c r="AF165"/>
  <c r="AQ165"/>
  <c r="AL165"/>
  <c r="AK161"/>
  <c r="AF161"/>
  <c r="AL161"/>
  <c r="AQ161"/>
  <c r="AL144"/>
  <c r="AI143"/>
  <c r="AL142"/>
  <c r="AQ142"/>
  <c r="AK142"/>
  <c r="AF142"/>
  <c r="AQ160"/>
  <c r="AL160"/>
  <c r="AF160"/>
  <c r="AK160"/>
  <c r="AI159"/>
  <c r="AH156"/>
  <c r="AH155"/>
  <c r="AI154"/>
  <c r="AM154"/>
  <c r="AM150"/>
  <c r="AM146"/>
  <c r="AF140"/>
  <c r="AL153"/>
  <c r="AL143"/>
  <c r="AL166"/>
  <c r="AF158"/>
  <c r="AM155"/>
  <c r="AL149"/>
  <c r="AF139"/>
  <c r="AK156"/>
  <c r="AF145"/>
  <c r="AH143"/>
  <c r="AL141"/>
  <c r="AL157"/>
  <c r="AQ157"/>
  <c r="AF157"/>
  <c r="AK157"/>
  <c r="AH166"/>
  <c r="AK159"/>
  <c r="AL159"/>
  <c r="AF159"/>
  <c r="AQ159"/>
  <c r="AL164"/>
  <c r="AF148"/>
  <c r="AL140"/>
  <c r="AL145"/>
  <c r="AK163"/>
  <c r="AH164"/>
  <c r="AI160"/>
  <c r="AK155"/>
  <c r="AL155"/>
  <c r="AF155"/>
  <c r="AQ155"/>
  <c r="AK152"/>
  <c r="AK148"/>
  <c r="AK144"/>
  <c r="AG158"/>
  <c r="AM141"/>
  <c r="AG154"/>
  <c r="AM153"/>
  <c r="AK150"/>
  <c r="AQ150"/>
  <c r="AF150"/>
  <c r="AL150"/>
  <c r="AM149"/>
  <c r="AK146"/>
  <c r="AQ146"/>
  <c r="AF146"/>
  <c r="AL146"/>
  <c r="AM145"/>
  <c r="AM140"/>
  <c r="AK154"/>
  <c r="AK140"/>
  <c r="AK153"/>
  <c r="AF143"/>
  <c r="AF166"/>
  <c r="AL158"/>
  <c r="AK149"/>
  <c r="AL139"/>
  <c r="AK162"/>
  <c r="AF156"/>
  <c r="AH148"/>
  <c r="AK141"/>
  <c r="M7"/>
  <c r="C2" i="8" l="1"/>
  <c r="C2" i="9"/>
  <c r="C2" i="10"/>
  <c r="C2" i="11"/>
  <c r="C2" i="12"/>
  <c r="C2" i="7"/>
  <c r="N2" i="5" l="1"/>
  <c r="O2"/>
  <c r="P2"/>
  <c r="B2"/>
  <c r="A20" s="1"/>
  <c r="B162" l="1"/>
  <c r="B141"/>
  <c r="T141" s="1"/>
  <c r="AO141" s="1"/>
  <c r="B160"/>
  <c r="B156"/>
  <c r="B145"/>
  <c r="T145" s="1"/>
  <c r="AO145" s="1"/>
  <c r="B143"/>
  <c r="T143" s="1"/>
  <c r="AO143" s="1"/>
  <c r="B139"/>
  <c r="T139" s="1"/>
  <c r="AO139" s="1"/>
  <c r="B153"/>
  <c r="B151"/>
  <c r="B157"/>
  <c r="B140"/>
  <c r="T140" s="1"/>
  <c r="AO140" s="1"/>
  <c r="B144"/>
  <c r="T144" s="1"/>
  <c r="AO144" s="1"/>
  <c r="B150"/>
  <c r="T150" s="1"/>
  <c r="AO150" s="1"/>
  <c r="B158"/>
  <c r="B166"/>
  <c r="B142"/>
  <c r="T142" s="1"/>
  <c r="AO142" s="1"/>
  <c r="B148"/>
  <c r="T148" s="1"/>
  <c r="AO148" s="1"/>
  <c r="B155"/>
  <c r="B146"/>
  <c r="T146" s="1"/>
  <c r="AO146" s="1"/>
  <c r="B149"/>
  <c r="T149" s="1"/>
  <c r="AO149" s="1"/>
  <c r="B164"/>
  <c r="B163"/>
  <c r="B161"/>
  <c r="B147"/>
  <c r="T147" s="1"/>
  <c r="AO147" s="1"/>
  <c r="B165"/>
  <c r="B152"/>
  <c r="B159"/>
  <c r="B154"/>
  <c r="O1"/>
  <c r="O6" i="13" s="1"/>
  <c r="N1" i="5"/>
  <c r="N6" i="13" s="1"/>
  <c r="P1" i="5"/>
  <c r="P6" i="13" s="1"/>
  <c r="N7" i="5"/>
  <c r="O7"/>
  <c r="P7"/>
  <c r="B334" l="1"/>
  <c r="T158"/>
  <c r="AO158" s="1"/>
  <c r="B159" i="8"/>
  <c r="B159" i="9"/>
  <c r="B159" i="10"/>
  <c r="B159" i="11"/>
  <c r="B159" i="12"/>
  <c r="B159" i="7"/>
  <c r="B330" i="5"/>
  <c r="T160"/>
  <c r="AO160" s="1"/>
  <c r="B161" i="8"/>
  <c r="B161" i="9"/>
  <c r="B161" i="10"/>
  <c r="B161" i="11"/>
  <c r="B161" i="12"/>
  <c r="B161" i="7"/>
  <c r="T159" i="5"/>
  <c r="AO159" s="1"/>
  <c r="B160" i="8"/>
  <c r="B160" i="9"/>
  <c r="B160" i="10"/>
  <c r="B160" i="11"/>
  <c r="B160" i="12"/>
  <c r="B160" i="7"/>
  <c r="B333" i="5"/>
  <c r="T155"/>
  <c r="AO155" s="1"/>
  <c r="B156" i="8"/>
  <c r="B156" i="9"/>
  <c r="B156" i="10"/>
  <c r="B156" i="11"/>
  <c r="B156" i="12"/>
  <c r="B156" i="7"/>
  <c r="T157" i="5"/>
  <c r="AO157" s="1"/>
  <c r="B158" i="8"/>
  <c r="B158" i="10"/>
  <c r="B158" i="11"/>
  <c r="B158" i="9"/>
  <c r="B158" i="7"/>
  <c r="B158" i="12"/>
  <c r="T152" i="5"/>
  <c r="AO152" s="1"/>
  <c r="B153" i="8"/>
  <c r="B153" i="9"/>
  <c r="B153" i="10"/>
  <c r="B153" i="7"/>
  <c r="B153" i="11"/>
  <c r="B153" i="12"/>
  <c r="T165" i="5"/>
  <c r="AO165" s="1"/>
  <c r="B166" i="9"/>
  <c r="B166" i="8"/>
  <c r="B166" i="10"/>
  <c r="B166" i="11"/>
  <c r="B166" i="7"/>
  <c r="B166" i="12"/>
  <c r="T161" i="5"/>
  <c r="AO161" s="1"/>
  <c r="B162" i="8"/>
  <c r="B162" i="10"/>
  <c r="B162" i="11"/>
  <c r="B162" i="9"/>
  <c r="B162" i="12"/>
  <c r="B162" i="7"/>
  <c r="T164" i="5"/>
  <c r="AO164" s="1"/>
  <c r="B165" i="8"/>
  <c r="B165" i="9"/>
  <c r="B165" i="10"/>
  <c r="B165" i="11"/>
  <c r="B165" i="12"/>
  <c r="B165" i="7"/>
  <c r="B332" i="5"/>
  <c r="T151"/>
  <c r="AO151" s="1"/>
  <c r="B152" i="10"/>
  <c r="B152" i="9"/>
  <c r="B152" i="12"/>
  <c r="B152" i="8"/>
  <c r="B152" i="7"/>
  <c r="B152" i="11"/>
  <c r="B328" i="5"/>
  <c r="T154"/>
  <c r="AO154" s="1"/>
  <c r="B155" i="8"/>
  <c r="B155" i="9"/>
  <c r="B155" i="10"/>
  <c r="B155" i="11"/>
  <c r="B155" i="12"/>
  <c r="B155" i="7"/>
  <c r="B335" i="5"/>
  <c r="T163"/>
  <c r="AO163" s="1"/>
  <c r="B164" i="8"/>
  <c r="B164" i="9"/>
  <c r="B164" i="10"/>
  <c r="B164" i="11"/>
  <c r="B164" i="12"/>
  <c r="B164" i="7"/>
  <c r="B327" i="5"/>
  <c r="T166"/>
  <c r="AO166" s="1"/>
  <c r="B167" i="8"/>
  <c r="B167" i="9"/>
  <c r="B167" i="10"/>
  <c r="B167" i="11"/>
  <c r="B167" i="12"/>
  <c r="B167" i="7"/>
  <c r="B329" i="5"/>
  <c r="T153"/>
  <c r="AO153" s="1"/>
  <c r="B154" i="8"/>
  <c r="B154" i="10"/>
  <c r="B154" i="11"/>
  <c r="B154" i="9"/>
  <c r="B154" i="12"/>
  <c r="B154" i="7"/>
  <c r="T156" i="5"/>
  <c r="AO156" s="1"/>
  <c r="B157" i="8"/>
  <c r="B157" i="9"/>
  <c r="B157" i="10"/>
  <c r="B157" i="11"/>
  <c r="B157" i="12"/>
  <c r="B157" i="7"/>
  <c r="T162" i="5"/>
  <c r="AO162" s="1"/>
  <c r="B163" i="8"/>
  <c r="B163" i="9"/>
  <c r="B163" i="10"/>
  <c r="B163" i="11"/>
  <c r="B163" i="12"/>
  <c r="B163" i="7"/>
  <c r="B331" i="5"/>
  <c r="B341"/>
  <c r="B338"/>
  <c r="B340"/>
  <c r="B343"/>
  <c r="B342"/>
  <c r="B336"/>
  <c r="B337"/>
  <c r="B339"/>
  <c r="B344"/>
  <c r="N6"/>
  <c r="T6" i="13" s="1"/>
  <c r="P13" i="5"/>
  <c r="P6"/>
  <c r="V6" i="13" s="1"/>
  <c r="O13" i="5"/>
  <c r="O6"/>
  <c r="U6" i="13" s="1"/>
  <c r="A2" i="5"/>
  <c r="A1"/>
  <c r="O12" l="1"/>
  <c r="U2" i="13" s="1"/>
  <c r="P12" i="5"/>
  <c r="V2" i="13" s="1"/>
  <c r="R20" i="5"/>
  <c r="Q20"/>
  <c r="P20"/>
  <c r="O20"/>
  <c r="N20"/>
  <c r="M20"/>
  <c r="L20"/>
  <c r="K20"/>
  <c r="J20"/>
  <c r="I20"/>
  <c r="H20"/>
  <c r="G20"/>
  <c r="F20"/>
  <c r="E20"/>
  <c r="D20"/>
  <c r="C20"/>
  <c r="AY138" l="1"/>
  <c r="AX138"/>
  <c r="AW138"/>
  <c r="AV138"/>
  <c r="AU138"/>
  <c r="AT138"/>
  <c r="AS138"/>
  <c r="AR138"/>
  <c r="AY137"/>
  <c r="AX137"/>
  <c r="AW137"/>
  <c r="AV137"/>
  <c r="AU137"/>
  <c r="AT137"/>
  <c r="AS137"/>
  <c r="AR137"/>
  <c r="AY136"/>
  <c r="AX136"/>
  <c r="AW136"/>
  <c r="AV136"/>
  <c r="AU136"/>
  <c r="AT136"/>
  <c r="AS136"/>
  <c r="AR136"/>
  <c r="AY135"/>
  <c r="AX135"/>
  <c r="AW135"/>
  <c r="AV135"/>
  <c r="AU135"/>
  <c r="AT135"/>
  <c r="AS135"/>
  <c r="AR135"/>
  <c r="AY134"/>
  <c r="AX134"/>
  <c r="AW134"/>
  <c r="AV134"/>
  <c r="AU134"/>
  <c r="AT134"/>
  <c r="AS134"/>
  <c r="AR134"/>
  <c r="AY133"/>
  <c r="AX133"/>
  <c r="AW133"/>
  <c r="AV133"/>
  <c r="AU133"/>
  <c r="AT133"/>
  <c r="AS133"/>
  <c r="AR133"/>
  <c r="AY132"/>
  <c r="AX132"/>
  <c r="AW132"/>
  <c r="AV132"/>
  <c r="AU132"/>
  <c r="AT132"/>
  <c r="AS132"/>
  <c r="AR132"/>
  <c r="AY131"/>
  <c r="AX131"/>
  <c r="AW131"/>
  <c r="AV131"/>
  <c r="AU131"/>
  <c r="AT131"/>
  <c r="AS131"/>
  <c r="AR131"/>
  <c r="AY130"/>
  <c r="AX130"/>
  <c r="AW130"/>
  <c r="AV130"/>
  <c r="AU130"/>
  <c r="AT130"/>
  <c r="AS130"/>
  <c r="AR130"/>
  <c r="AY129"/>
  <c r="AX129"/>
  <c r="AW129"/>
  <c r="AV129"/>
  <c r="AU129"/>
  <c r="AT129"/>
  <c r="AS129"/>
  <c r="AR129"/>
  <c r="AY128"/>
  <c r="AX128"/>
  <c r="AW128"/>
  <c r="AV128"/>
  <c r="AU128"/>
  <c r="AT128"/>
  <c r="AS128"/>
  <c r="AR128"/>
  <c r="AY127"/>
  <c r="AX127"/>
  <c r="AW127"/>
  <c r="AV127"/>
  <c r="AU127"/>
  <c r="AT127"/>
  <c r="AS127"/>
  <c r="AR127"/>
  <c r="AY126"/>
  <c r="AX126"/>
  <c r="AW126"/>
  <c r="AV126"/>
  <c r="AU126"/>
  <c r="AT126"/>
  <c r="AS126"/>
  <c r="AR126"/>
  <c r="AY125"/>
  <c r="AX125"/>
  <c r="AW125"/>
  <c r="AV125"/>
  <c r="AU125"/>
  <c r="AT125"/>
  <c r="AS125"/>
  <c r="AR125"/>
  <c r="AY124"/>
  <c r="AX124"/>
  <c r="AW124"/>
  <c r="AV124"/>
  <c r="AU124"/>
  <c r="AT124"/>
  <c r="AS124"/>
  <c r="AR124"/>
  <c r="AY123"/>
  <c r="AX123"/>
  <c r="AW123"/>
  <c r="AV123"/>
  <c r="AU123"/>
  <c r="AT123"/>
  <c r="AS123"/>
  <c r="AR123"/>
  <c r="AY122"/>
  <c r="AX122"/>
  <c r="AW122"/>
  <c r="AV122"/>
  <c r="AU122"/>
  <c r="AT122"/>
  <c r="AS122"/>
  <c r="AR122"/>
  <c r="AY121"/>
  <c r="AX121"/>
  <c r="AW121"/>
  <c r="AV121"/>
  <c r="AU121"/>
  <c r="AT121"/>
  <c r="AS121"/>
  <c r="AR121"/>
  <c r="AY120"/>
  <c r="AX120"/>
  <c r="AW120"/>
  <c r="AV120"/>
  <c r="AU120"/>
  <c r="AT120"/>
  <c r="AS120"/>
  <c r="AR120"/>
  <c r="AY119"/>
  <c r="AX119"/>
  <c r="AW119"/>
  <c r="AV119"/>
  <c r="AU119"/>
  <c r="AT119"/>
  <c r="AS119"/>
  <c r="AR119"/>
  <c r="AY118"/>
  <c r="AX118"/>
  <c r="AW118"/>
  <c r="AV118"/>
  <c r="AU118"/>
  <c r="AT118"/>
  <c r="AS118"/>
  <c r="AR118"/>
  <c r="AY117"/>
  <c r="AX117"/>
  <c r="AW117"/>
  <c r="AV117"/>
  <c r="AU117"/>
  <c r="AT117"/>
  <c r="AS117"/>
  <c r="AR117"/>
  <c r="AY116"/>
  <c r="AX116"/>
  <c r="AW116"/>
  <c r="AV116"/>
  <c r="AU116"/>
  <c r="AT116"/>
  <c r="AS116"/>
  <c r="AR116"/>
  <c r="AY115"/>
  <c r="AX115"/>
  <c r="AW115"/>
  <c r="AV115"/>
  <c r="AU115"/>
  <c r="AT115"/>
  <c r="AS115"/>
  <c r="AR115"/>
  <c r="AY114"/>
  <c r="AX114"/>
  <c r="AW114"/>
  <c r="AV114"/>
  <c r="AU114"/>
  <c r="AT114"/>
  <c r="AS114"/>
  <c r="AR114"/>
  <c r="AY113"/>
  <c r="AX113"/>
  <c r="AW113"/>
  <c r="AV113"/>
  <c r="AU113"/>
  <c r="AT113"/>
  <c r="AS113"/>
  <c r="AR113"/>
  <c r="AY112"/>
  <c r="AX112"/>
  <c r="AW112"/>
  <c r="AV112"/>
  <c r="AU112"/>
  <c r="AT112"/>
  <c r="AS112"/>
  <c r="AR112"/>
  <c r="AY111"/>
  <c r="AX111"/>
  <c r="AW111"/>
  <c r="AV111"/>
  <c r="AU111"/>
  <c r="AT111"/>
  <c r="AS111"/>
  <c r="AR111"/>
  <c r="AY110"/>
  <c r="AX110"/>
  <c r="AW110"/>
  <c r="AV110"/>
  <c r="AU110"/>
  <c r="AT110"/>
  <c r="AS110"/>
  <c r="AR110"/>
  <c r="AY109"/>
  <c r="AX109"/>
  <c r="AW109"/>
  <c r="AV109"/>
  <c r="AU109"/>
  <c r="AT109"/>
  <c r="AS109"/>
  <c r="AR109"/>
  <c r="AY108"/>
  <c r="AX108"/>
  <c r="AW108"/>
  <c r="AV108"/>
  <c r="AU108"/>
  <c r="AT108"/>
  <c r="AS108"/>
  <c r="AR108"/>
  <c r="AY107"/>
  <c r="AX107"/>
  <c r="AW107"/>
  <c r="AV107"/>
  <c r="AU107"/>
  <c r="AT107"/>
  <c r="AS107"/>
  <c r="AR107"/>
  <c r="AY106"/>
  <c r="AX106"/>
  <c r="AW106"/>
  <c r="AV106"/>
  <c r="AU106"/>
  <c r="AT106"/>
  <c r="AS106"/>
  <c r="AR106"/>
  <c r="AY105"/>
  <c r="AX105"/>
  <c r="AW105"/>
  <c r="AV105"/>
  <c r="AU105"/>
  <c r="AT105"/>
  <c r="AS105"/>
  <c r="AR105"/>
  <c r="AY104"/>
  <c r="AX104"/>
  <c r="AW104"/>
  <c r="AV104"/>
  <c r="AU104"/>
  <c r="AT104"/>
  <c r="AS104"/>
  <c r="AR104"/>
  <c r="AY103"/>
  <c r="AX103"/>
  <c r="AW103"/>
  <c r="AV103"/>
  <c r="AU103"/>
  <c r="AT103"/>
  <c r="AS103"/>
  <c r="AR103"/>
  <c r="AY102"/>
  <c r="AX102"/>
  <c r="AW102"/>
  <c r="AV102"/>
  <c r="AU102"/>
  <c r="AT102"/>
  <c r="AS102"/>
  <c r="AR102"/>
  <c r="AY101"/>
  <c r="AX101"/>
  <c r="AW101"/>
  <c r="AV101"/>
  <c r="AU101"/>
  <c r="AT101"/>
  <c r="AS101"/>
  <c r="AR101"/>
  <c r="AY100"/>
  <c r="AX100"/>
  <c r="AW100"/>
  <c r="AV100"/>
  <c r="AU100"/>
  <c r="AT100"/>
  <c r="AS100"/>
  <c r="AR100"/>
  <c r="AY99"/>
  <c r="AX99"/>
  <c r="AW99"/>
  <c r="AV99"/>
  <c r="AU99"/>
  <c r="AT99"/>
  <c r="AS99"/>
  <c r="AR99"/>
  <c r="AY98"/>
  <c r="AX98"/>
  <c r="AW98"/>
  <c r="AV98"/>
  <c r="AU98"/>
  <c r="AT98"/>
  <c r="AS98"/>
  <c r="AR98"/>
  <c r="AY97"/>
  <c r="AX97"/>
  <c r="AW97"/>
  <c r="AV97"/>
  <c r="AU97"/>
  <c r="AT97"/>
  <c r="AS97"/>
  <c r="AR97"/>
  <c r="AY96"/>
  <c r="AX96"/>
  <c r="AW96"/>
  <c r="AV96"/>
  <c r="AU96"/>
  <c r="AT96"/>
  <c r="AS96"/>
  <c r="AR96"/>
  <c r="AY95"/>
  <c r="AX95"/>
  <c r="AW95"/>
  <c r="AV95"/>
  <c r="AU95"/>
  <c r="AT95"/>
  <c r="AS95"/>
  <c r="AR95"/>
  <c r="AY94"/>
  <c r="AX94"/>
  <c r="AW94"/>
  <c r="AV94"/>
  <c r="AU94"/>
  <c r="AT94"/>
  <c r="AS94"/>
  <c r="AR94"/>
  <c r="AY93"/>
  <c r="AX93"/>
  <c r="AW93"/>
  <c r="AV93"/>
  <c r="AU93"/>
  <c r="AT93"/>
  <c r="AS93"/>
  <c r="AR93"/>
  <c r="AY92"/>
  <c r="AX92"/>
  <c r="AW92"/>
  <c r="AV92"/>
  <c r="AU92"/>
  <c r="AT92"/>
  <c r="AS92"/>
  <c r="AR92"/>
  <c r="AY91"/>
  <c r="AX91"/>
  <c r="AW91"/>
  <c r="AV91"/>
  <c r="AU91"/>
  <c r="AT91"/>
  <c r="AS91"/>
  <c r="AR91"/>
  <c r="AY90"/>
  <c r="AX90"/>
  <c r="AW90"/>
  <c r="AV90"/>
  <c r="AU90"/>
  <c r="AT90"/>
  <c r="AS90"/>
  <c r="AR90"/>
  <c r="AY89"/>
  <c r="AX89"/>
  <c r="AW89"/>
  <c r="AV89"/>
  <c r="AU89"/>
  <c r="AT89"/>
  <c r="AS89"/>
  <c r="AR89"/>
  <c r="AY88"/>
  <c r="AX88"/>
  <c r="AW88"/>
  <c r="AV88"/>
  <c r="AU88"/>
  <c r="AT88"/>
  <c r="AS88"/>
  <c r="AR88"/>
  <c r="AY87"/>
  <c r="AX87"/>
  <c r="AW87"/>
  <c r="AV87"/>
  <c r="AU87"/>
  <c r="AT87"/>
  <c r="AS87"/>
  <c r="AR87"/>
  <c r="AY86"/>
  <c r="AX86"/>
  <c r="AW86"/>
  <c r="AV86"/>
  <c r="AU86"/>
  <c r="AT86"/>
  <c r="AS86"/>
  <c r="AR86"/>
  <c r="AY85"/>
  <c r="AX85"/>
  <c r="AW85"/>
  <c r="AV85"/>
  <c r="AU85"/>
  <c r="AT85"/>
  <c r="AS85"/>
  <c r="AR85"/>
  <c r="AY84"/>
  <c r="AX84"/>
  <c r="AW84"/>
  <c r="AV84"/>
  <c r="AU84"/>
  <c r="AT84"/>
  <c r="AS84"/>
  <c r="AR84"/>
  <c r="AY83"/>
  <c r="AX83"/>
  <c r="AW83"/>
  <c r="AV83"/>
  <c r="AU83"/>
  <c r="AT83"/>
  <c r="AS83"/>
  <c r="AR83"/>
  <c r="AY82"/>
  <c r="AX82"/>
  <c r="AW82"/>
  <c r="AV82"/>
  <c r="AU82"/>
  <c r="AT82"/>
  <c r="AS82"/>
  <c r="AR82"/>
  <c r="AY81"/>
  <c r="AX81"/>
  <c r="AW81"/>
  <c r="AV81"/>
  <c r="AU81"/>
  <c r="AT81"/>
  <c r="AS81"/>
  <c r="AR81"/>
  <c r="AY80"/>
  <c r="AX80"/>
  <c r="AW80"/>
  <c r="AV80"/>
  <c r="AU80"/>
  <c r="AT80"/>
  <c r="AS80"/>
  <c r="AR80"/>
  <c r="AY79"/>
  <c r="AX79"/>
  <c r="AW79"/>
  <c r="AV79"/>
  <c r="AU79"/>
  <c r="AT79"/>
  <c r="AS79"/>
  <c r="AR79"/>
  <c r="AY78"/>
  <c r="AX78"/>
  <c r="AW78"/>
  <c r="AV78"/>
  <c r="AU78"/>
  <c r="AT78"/>
  <c r="AS78"/>
  <c r="AR78"/>
  <c r="AY77"/>
  <c r="AX77"/>
  <c r="AW77"/>
  <c r="AV77"/>
  <c r="AU77"/>
  <c r="AT77"/>
  <c r="AS77"/>
  <c r="AR77"/>
  <c r="AY76"/>
  <c r="AX76"/>
  <c r="AW76"/>
  <c r="AV76"/>
  <c r="AU76"/>
  <c r="AT76"/>
  <c r="AS76"/>
  <c r="AR76"/>
  <c r="AY75"/>
  <c r="AX75"/>
  <c r="AW75"/>
  <c r="AV75"/>
  <c r="AU75"/>
  <c r="AT75"/>
  <c r="AS75"/>
  <c r="AR75"/>
  <c r="AY74"/>
  <c r="AX74"/>
  <c r="AW74"/>
  <c r="AV74"/>
  <c r="AU74"/>
  <c r="AT74"/>
  <c r="AS74"/>
  <c r="AR74"/>
  <c r="AY73"/>
  <c r="AX73"/>
  <c r="AW73"/>
  <c r="AV73"/>
  <c r="AU73"/>
  <c r="AT73"/>
  <c r="AS73"/>
  <c r="AR73"/>
  <c r="AY72"/>
  <c r="AX72"/>
  <c r="AW72"/>
  <c r="AV72"/>
  <c r="AU72"/>
  <c r="AT72"/>
  <c r="AS72"/>
  <c r="AR72"/>
  <c r="AY71"/>
  <c r="AX71"/>
  <c r="AW71"/>
  <c r="AV71"/>
  <c r="AU71"/>
  <c r="AT71"/>
  <c r="AS71"/>
  <c r="AR71"/>
  <c r="AY70"/>
  <c r="AX70"/>
  <c r="AW70"/>
  <c r="AV70"/>
  <c r="AU70"/>
  <c r="AT70"/>
  <c r="AS70"/>
  <c r="AR70"/>
  <c r="AY69"/>
  <c r="AX69"/>
  <c r="AW69"/>
  <c r="AV69"/>
  <c r="AU69"/>
  <c r="AT69"/>
  <c r="AS69"/>
  <c r="AR69"/>
  <c r="AY68"/>
  <c r="AX68"/>
  <c r="AW68"/>
  <c r="AV68"/>
  <c r="AU68"/>
  <c r="AT68"/>
  <c r="AS68"/>
  <c r="AR68"/>
  <c r="AY67"/>
  <c r="AX67"/>
  <c r="AW67"/>
  <c r="AV67"/>
  <c r="AU67"/>
  <c r="AT67"/>
  <c r="AS67"/>
  <c r="AR67"/>
  <c r="AY66"/>
  <c r="AX66"/>
  <c r="AW66"/>
  <c r="AV66"/>
  <c r="AU66"/>
  <c r="AT66"/>
  <c r="AS66"/>
  <c r="AR66"/>
  <c r="AY65"/>
  <c r="AX65"/>
  <c r="AW65"/>
  <c r="AV65"/>
  <c r="AU65"/>
  <c r="AT65"/>
  <c r="AS65"/>
  <c r="AR65"/>
  <c r="AY64"/>
  <c r="AX64"/>
  <c r="AW64"/>
  <c r="AV64"/>
  <c r="AU64"/>
  <c r="AT64"/>
  <c r="AS64"/>
  <c r="AR64"/>
  <c r="AY63"/>
  <c r="AX63"/>
  <c r="AW63"/>
  <c r="AV63"/>
  <c r="AU63"/>
  <c r="AT63"/>
  <c r="AS63"/>
  <c r="AR63"/>
  <c r="AY62"/>
  <c r="AX62"/>
  <c r="AW62"/>
  <c r="AV62"/>
  <c r="AU62"/>
  <c r="AT62"/>
  <c r="AS62"/>
  <c r="AR62"/>
  <c r="AY61"/>
  <c r="AX61"/>
  <c r="AW61"/>
  <c r="AV61"/>
  <c r="AU61"/>
  <c r="AT61"/>
  <c r="AS61"/>
  <c r="AR61"/>
  <c r="AY60"/>
  <c r="AX60"/>
  <c r="AW60"/>
  <c r="AV60"/>
  <c r="AU60"/>
  <c r="AT60"/>
  <c r="AS60"/>
  <c r="AR60"/>
  <c r="AY59"/>
  <c r="AX59"/>
  <c r="AW59"/>
  <c r="AV59"/>
  <c r="AU59"/>
  <c r="AT59"/>
  <c r="AS59"/>
  <c r="AR59"/>
  <c r="AY58"/>
  <c r="AX58"/>
  <c r="AW58"/>
  <c r="AV58"/>
  <c r="AU58"/>
  <c r="AT58"/>
  <c r="AS58"/>
  <c r="AR58"/>
  <c r="AY57"/>
  <c r="AX57"/>
  <c r="AW57"/>
  <c r="AV57"/>
  <c r="AU57"/>
  <c r="AT57"/>
  <c r="AS57"/>
  <c r="AR57"/>
  <c r="AY56"/>
  <c r="AX56"/>
  <c r="AW56"/>
  <c r="AV56"/>
  <c r="AU56"/>
  <c r="AT56"/>
  <c r="AS56"/>
  <c r="AR56"/>
  <c r="AY55"/>
  <c r="AX55"/>
  <c r="AW55"/>
  <c r="AV55"/>
  <c r="AU55"/>
  <c r="AT55"/>
  <c r="AS55"/>
  <c r="AR55"/>
  <c r="AY54"/>
  <c r="AX54"/>
  <c r="AW54"/>
  <c r="AV54"/>
  <c r="AU54"/>
  <c r="AT54"/>
  <c r="AS54"/>
  <c r="AR54"/>
  <c r="AY53"/>
  <c r="AX53"/>
  <c r="AW53"/>
  <c r="AV53"/>
  <c r="AU53"/>
  <c r="AT53"/>
  <c r="AS53"/>
  <c r="AR53"/>
  <c r="AY52"/>
  <c r="AX52"/>
  <c r="AW52"/>
  <c r="AV52"/>
  <c r="AU52"/>
  <c r="AT52"/>
  <c r="AS52"/>
  <c r="AR52"/>
  <c r="AY51"/>
  <c r="AX51"/>
  <c r="AW51"/>
  <c r="AV51"/>
  <c r="AU51"/>
  <c r="AT51"/>
  <c r="AS51"/>
  <c r="AR51"/>
  <c r="AY50"/>
  <c r="AX50"/>
  <c r="AW50"/>
  <c r="AV50"/>
  <c r="AU50"/>
  <c r="AT50"/>
  <c r="AS50"/>
  <c r="AR50"/>
  <c r="AY49"/>
  <c r="AX49"/>
  <c r="AW49"/>
  <c r="AV49"/>
  <c r="AU49"/>
  <c r="AT49"/>
  <c r="AS49"/>
  <c r="AR49"/>
  <c r="AY48"/>
  <c r="AX48"/>
  <c r="AW48"/>
  <c r="AV48"/>
  <c r="AU48"/>
  <c r="AT48"/>
  <c r="AS48"/>
  <c r="AR48"/>
  <c r="AY47"/>
  <c r="AX47"/>
  <c r="AW47"/>
  <c r="AV47"/>
  <c r="AU47"/>
  <c r="AT47"/>
  <c r="AS47"/>
  <c r="AR47"/>
  <c r="AY46"/>
  <c r="AX46"/>
  <c r="AW46"/>
  <c r="AV46"/>
  <c r="AU46"/>
  <c r="AT46"/>
  <c r="AS46"/>
  <c r="AR46"/>
  <c r="AY45"/>
  <c r="AX45"/>
  <c r="AW45"/>
  <c r="AV45"/>
  <c r="AU45"/>
  <c r="AT45"/>
  <c r="AS45"/>
  <c r="AR45"/>
  <c r="AY44"/>
  <c r="AX44"/>
  <c r="AW44"/>
  <c r="AV44"/>
  <c r="AU44"/>
  <c r="AT44"/>
  <c r="AS44"/>
  <c r="AR44"/>
  <c r="AY43"/>
  <c r="AX43"/>
  <c r="AW43"/>
  <c r="AV43"/>
  <c r="AU43"/>
  <c r="AT43"/>
  <c r="AS43"/>
  <c r="AR43"/>
  <c r="AY42"/>
  <c r="AX42"/>
  <c r="AW42"/>
  <c r="AV42"/>
  <c r="AU42"/>
  <c r="AT42"/>
  <c r="AS42"/>
  <c r="AR42"/>
  <c r="AY41"/>
  <c r="AX41"/>
  <c r="AW41"/>
  <c r="AV41"/>
  <c r="AU41"/>
  <c r="AT41"/>
  <c r="AS41"/>
  <c r="AR41"/>
  <c r="AY40"/>
  <c r="AX40"/>
  <c r="AW40"/>
  <c r="AV40"/>
  <c r="AU40"/>
  <c r="AT40"/>
  <c r="AS40"/>
  <c r="AR40"/>
  <c r="AY39"/>
  <c r="AX39"/>
  <c r="AW39"/>
  <c r="AV39"/>
  <c r="AU39"/>
  <c r="AT39"/>
  <c r="AS39"/>
  <c r="AR39"/>
  <c r="AY38"/>
  <c r="AX38"/>
  <c r="AW38"/>
  <c r="AV38"/>
  <c r="AU38"/>
  <c r="AT38"/>
  <c r="AS38"/>
  <c r="AR38"/>
  <c r="AY37"/>
  <c r="AX37"/>
  <c r="AW37"/>
  <c r="AV37"/>
  <c r="AU37"/>
  <c r="AT37"/>
  <c r="AS37"/>
  <c r="AR37"/>
  <c r="AY36"/>
  <c r="AX36"/>
  <c r="AW36"/>
  <c r="AV36"/>
  <c r="AU36"/>
  <c r="AT36"/>
  <c r="AS36"/>
  <c r="AR36"/>
  <c r="AY35"/>
  <c r="AX35"/>
  <c r="AW35"/>
  <c r="AV35"/>
  <c r="AU35"/>
  <c r="AT35"/>
  <c r="AS35"/>
  <c r="AR35"/>
  <c r="AY34"/>
  <c r="AX34"/>
  <c r="AW34"/>
  <c r="AV34"/>
  <c r="AU34"/>
  <c r="AT34"/>
  <c r="AS34"/>
  <c r="AR34"/>
  <c r="AY33"/>
  <c r="AX33"/>
  <c r="AW33"/>
  <c r="AV33"/>
  <c r="AU33"/>
  <c r="AT33"/>
  <c r="AS33"/>
  <c r="AR33"/>
  <c r="AY32"/>
  <c r="AX32"/>
  <c r="AW32"/>
  <c r="AV32"/>
  <c r="AU32"/>
  <c r="AT32"/>
  <c r="AS32"/>
  <c r="AR32"/>
  <c r="AY31"/>
  <c r="AX31"/>
  <c r="AW31"/>
  <c r="AV31"/>
  <c r="AU31"/>
  <c r="AT31"/>
  <c r="AS31"/>
  <c r="AR31"/>
  <c r="AY30"/>
  <c r="AX30"/>
  <c r="AW30"/>
  <c r="AV30"/>
  <c r="AU30"/>
  <c r="AT30"/>
  <c r="AS30"/>
  <c r="AR30"/>
  <c r="AY29"/>
  <c r="AX29"/>
  <c r="AW29"/>
  <c r="AV29"/>
  <c r="AU29"/>
  <c r="AT29"/>
  <c r="AS29"/>
  <c r="AR29"/>
  <c r="AY28"/>
  <c r="AX28"/>
  <c r="AW28"/>
  <c r="AV28"/>
  <c r="AU28"/>
  <c r="AT28"/>
  <c r="AS28"/>
  <c r="AR28"/>
  <c r="AY27"/>
  <c r="AX27"/>
  <c r="AW27"/>
  <c r="AV27"/>
  <c r="AU27"/>
  <c r="AT27"/>
  <c r="AS27"/>
  <c r="AR27"/>
  <c r="AY26"/>
  <c r="AX26"/>
  <c r="AW26"/>
  <c r="AV26"/>
  <c r="AU26"/>
  <c r="AT26"/>
  <c r="AS26"/>
  <c r="AR26"/>
  <c r="AY25"/>
  <c r="AX25"/>
  <c r="AW25"/>
  <c r="AV25"/>
  <c r="AU25"/>
  <c r="AT25"/>
  <c r="AS25"/>
  <c r="AR25"/>
  <c r="AY24"/>
  <c r="AX24"/>
  <c r="AW24"/>
  <c r="AV24"/>
  <c r="AU24"/>
  <c r="AT24"/>
  <c r="AS24"/>
  <c r="AR24"/>
  <c r="AY23"/>
  <c r="AX23"/>
  <c r="AW23"/>
  <c r="AV23"/>
  <c r="AU23"/>
  <c r="AT23"/>
  <c r="AS23"/>
  <c r="AR23"/>
  <c r="C138"/>
  <c r="C137"/>
  <c r="R136"/>
  <c r="Q136"/>
  <c r="P136"/>
  <c r="O136"/>
  <c r="N136"/>
  <c r="M136"/>
  <c r="L136"/>
  <c r="K136"/>
  <c r="J136"/>
  <c r="I136"/>
  <c r="H136"/>
  <c r="G136"/>
  <c r="F136"/>
  <c r="E136"/>
  <c r="D136"/>
  <c r="C136"/>
  <c r="R135"/>
  <c r="Q135"/>
  <c r="P135"/>
  <c r="O135"/>
  <c r="N135"/>
  <c r="M135"/>
  <c r="L135"/>
  <c r="K135"/>
  <c r="J135"/>
  <c r="I135"/>
  <c r="H135"/>
  <c r="G135"/>
  <c r="F135"/>
  <c r="E135"/>
  <c r="D135"/>
  <c r="C135"/>
  <c r="R134"/>
  <c r="Q134"/>
  <c r="P134"/>
  <c r="O134"/>
  <c r="N134"/>
  <c r="M134"/>
  <c r="L134"/>
  <c r="K134"/>
  <c r="J134"/>
  <c r="I134"/>
  <c r="H134"/>
  <c r="G134"/>
  <c r="F134"/>
  <c r="E134"/>
  <c r="D134"/>
  <c r="C134"/>
  <c r="R133"/>
  <c r="Q133"/>
  <c r="P133"/>
  <c r="O133"/>
  <c r="N133"/>
  <c r="M133"/>
  <c r="L133"/>
  <c r="K133"/>
  <c r="J133"/>
  <c r="I133"/>
  <c r="H133"/>
  <c r="G133"/>
  <c r="F133"/>
  <c r="E133"/>
  <c r="D133"/>
  <c r="C133"/>
  <c r="R132"/>
  <c r="Q132"/>
  <c r="P132"/>
  <c r="O132"/>
  <c r="N132"/>
  <c r="M132"/>
  <c r="L132"/>
  <c r="K132"/>
  <c r="J132"/>
  <c r="I132"/>
  <c r="H132"/>
  <c r="G132"/>
  <c r="F132"/>
  <c r="E132"/>
  <c r="D132"/>
  <c r="C132"/>
  <c r="R131"/>
  <c r="Q131"/>
  <c r="P131"/>
  <c r="O131"/>
  <c r="N131"/>
  <c r="M131"/>
  <c r="L131"/>
  <c r="K131"/>
  <c r="J131"/>
  <c r="I131"/>
  <c r="H131"/>
  <c r="G131"/>
  <c r="F131"/>
  <c r="E131"/>
  <c r="D131"/>
  <c r="C131"/>
  <c r="R130"/>
  <c r="Q130"/>
  <c r="P130"/>
  <c r="O130"/>
  <c r="N130"/>
  <c r="M130"/>
  <c r="L130"/>
  <c r="K130"/>
  <c r="J130"/>
  <c r="I130"/>
  <c r="H130"/>
  <c r="G130"/>
  <c r="F130"/>
  <c r="E130"/>
  <c r="D130"/>
  <c r="C130"/>
  <c r="R129"/>
  <c r="Q129"/>
  <c r="P129"/>
  <c r="O129"/>
  <c r="N129"/>
  <c r="M129"/>
  <c r="L129"/>
  <c r="K129"/>
  <c r="J129"/>
  <c r="I129"/>
  <c r="H129"/>
  <c r="G129"/>
  <c r="F129"/>
  <c r="E129"/>
  <c r="D129"/>
  <c r="C129"/>
  <c r="R128"/>
  <c r="Q128"/>
  <c r="P128"/>
  <c r="O128"/>
  <c r="N128"/>
  <c r="M128"/>
  <c r="L128"/>
  <c r="K128"/>
  <c r="J128"/>
  <c r="I128"/>
  <c r="H128"/>
  <c r="G128"/>
  <c r="F128"/>
  <c r="E128"/>
  <c r="D128"/>
  <c r="C128"/>
  <c r="R127"/>
  <c r="Q127"/>
  <c r="P127"/>
  <c r="O127"/>
  <c r="N127"/>
  <c r="M127"/>
  <c r="L127"/>
  <c r="K127"/>
  <c r="J127"/>
  <c r="I127"/>
  <c r="H127"/>
  <c r="G127"/>
  <c r="F127"/>
  <c r="E127"/>
  <c r="D127"/>
  <c r="C127"/>
  <c r="R126"/>
  <c r="Q126"/>
  <c r="P126"/>
  <c r="O126"/>
  <c r="N126"/>
  <c r="M126"/>
  <c r="L126"/>
  <c r="K126"/>
  <c r="J126"/>
  <c r="I126"/>
  <c r="H126"/>
  <c r="G126"/>
  <c r="F126"/>
  <c r="E126"/>
  <c r="D126"/>
  <c r="C126"/>
  <c r="R125"/>
  <c r="Q125"/>
  <c r="P125"/>
  <c r="O125"/>
  <c r="N125"/>
  <c r="M125"/>
  <c r="L125"/>
  <c r="K125"/>
  <c r="J125"/>
  <c r="I125"/>
  <c r="H125"/>
  <c r="G125"/>
  <c r="F125"/>
  <c r="E125"/>
  <c r="D125"/>
  <c r="C125"/>
  <c r="R124"/>
  <c r="Q124"/>
  <c r="P124"/>
  <c r="O124"/>
  <c r="N124"/>
  <c r="M124"/>
  <c r="L124"/>
  <c r="K124"/>
  <c r="J124"/>
  <c r="I124"/>
  <c r="H124"/>
  <c r="G124"/>
  <c r="F124"/>
  <c r="E124"/>
  <c r="D124"/>
  <c r="C124"/>
  <c r="R123"/>
  <c r="Q123"/>
  <c r="P123"/>
  <c r="O123"/>
  <c r="N123"/>
  <c r="M123"/>
  <c r="L123"/>
  <c r="K123"/>
  <c r="J123"/>
  <c r="I123"/>
  <c r="H123"/>
  <c r="G123"/>
  <c r="F123"/>
  <c r="E123"/>
  <c r="D123"/>
  <c r="C123"/>
  <c r="R122"/>
  <c r="Q122"/>
  <c r="P122"/>
  <c r="O122"/>
  <c r="N122"/>
  <c r="M122"/>
  <c r="L122"/>
  <c r="K122"/>
  <c r="J122"/>
  <c r="I122"/>
  <c r="H122"/>
  <c r="G122"/>
  <c r="F122"/>
  <c r="E122"/>
  <c r="D122"/>
  <c r="C122"/>
  <c r="R121"/>
  <c r="Q121"/>
  <c r="P121"/>
  <c r="O121"/>
  <c r="N121"/>
  <c r="M121"/>
  <c r="L121"/>
  <c r="K121"/>
  <c r="J121"/>
  <c r="I121"/>
  <c r="H121"/>
  <c r="G121"/>
  <c r="F121"/>
  <c r="E121"/>
  <c r="D121"/>
  <c r="C121"/>
  <c r="R120"/>
  <c r="Q120"/>
  <c r="P120"/>
  <c r="O120"/>
  <c r="N120"/>
  <c r="M120"/>
  <c r="L120"/>
  <c r="K120"/>
  <c r="J120"/>
  <c r="I120"/>
  <c r="H120"/>
  <c r="G120"/>
  <c r="F120"/>
  <c r="E120"/>
  <c r="D120"/>
  <c r="C120"/>
  <c r="R119"/>
  <c r="Q119"/>
  <c r="P119"/>
  <c r="O119"/>
  <c r="N119"/>
  <c r="M119"/>
  <c r="L119"/>
  <c r="K119"/>
  <c r="J119"/>
  <c r="I119"/>
  <c r="H119"/>
  <c r="G119"/>
  <c r="F119"/>
  <c r="E119"/>
  <c r="D119"/>
  <c r="C119"/>
  <c r="R118"/>
  <c r="Q118"/>
  <c r="P118"/>
  <c r="O118"/>
  <c r="N118"/>
  <c r="M118"/>
  <c r="L118"/>
  <c r="K118"/>
  <c r="J118"/>
  <c r="I118"/>
  <c r="H118"/>
  <c r="G118"/>
  <c r="F118"/>
  <c r="E118"/>
  <c r="D118"/>
  <c r="C118"/>
  <c r="R117"/>
  <c r="Q117"/>
  <c r="P117"/>
  <c r="O117"/>
  <c r="N117"/>
  <c r="M117"/>
  <c r="L117"/>
  <c r="K117"/>
  <c r="J117"/>
  <c r="I117"/>
  <c r="H117"/>
  <c r="G117"/>
  <c r="F117"/>
  <c r="E117"/>
  <c r="D117"/>
  <c r="C117"/>
  <c r="R116"/>
  <c r="Q116"/>
  <c r="P116"/>
  <c r="O116"/>
  <c r="N116"/>
  <c r="M116"/>
  <c r="L116"/>
  <c r="K116"/>
  <c r="J116"/>
  <c r="I116"/>
  <c r="H116"/>
  <c r="G116"/>
  <c r="F116"/>
  <c r="E116"/>
  <c r="D116"/>
  <c r="C116"/>
  <c r="R115"/>
  <c r="Q115"/>
  <c r="P115"/>
  <c r="O115"/>
  <c r="N115"/>
  <c r="M115"/>
  <c r="L115"/>
  <c r="K115"/>
  <c r="J115"/>
  <c r="I115"/>
  <c r="H115"/>
  <c r="G115"/>
  <c r="F115"/>
  <c r="E115"/>
  <c r="D115"/>
  <c r="C115"/>
  <c r="R114"/>
  <c r="Q114"/>
  <c r="P114"/>
  <c r="O114"/>
  <c r="N114"/>
  <c r="M114"/>
  <c r="L114"/>
  <c r="K114"/>
  <c r="J114"/>
  <c r="I114"/>
  <c r="H114"/>
  <c r="G114"/>
  <c r="F114"/>
  <c r="E114"/>
  <c r="D114"/>
  <c r="C114"/>
  <c r="R113"/>
  <c r="Q113"/>
  <c r="P113"/>
  <c r="O113"/>
  <c r="N113"/>
  <c r="M113"/>
  <c r="L113"/>
  <c r="K113"/>
  <c r="J113"/>
  <c r="I113"/>
  <c r="H113"/>
  <c r="G113"/>
  <c r="F113"/>
  <c r="E113"/>
  <c r="D113"/>
  <c r="C113"/>
  <c r="R112"/>
  <c r="Q112"/>
  <c r="P112"/>
  <c r="O112"/>
  <c r="N112"/>
  <c r="M112"/>
  <c r="L112"/>
  <c r="K112"/>
  <c r="J112"/>
  <c r="I112"/>
  <c r="H112"/>
  <c r="G112"/>
  <c r="F112"/>
  <c r="E112"/>
  <c r="D112"/>
  <c r="C112"/>
  <c r="R111"/>
  <c r="Q111"/>
  <c r="P111"/>
  <c r="O111"/>
  <c r="N111"/>
  <c r="M111"/>
  <c r="L111"/>
  <c r="K111"/>
  <c r="J111"/>
  <c r="I111"/>
  <c r="H111"/>
  <c r="G111"/>
  <c r="F111"/>
  <c r="E111"/>
  <c r="D111"/>
  <c r="C111"/>
  <c r="R110"/>
  <c r="Q110"/>
  <c r="P110"/>
  <c r="O110"/>
  <c r="N110"/>
  <c r="M110"/>
  <c r="L110"/>
  <c r="K110"/>
  <c r="J110"/>
  <c r="I110"/>
  <c r="H110"/>
  <c r="G110"/>
  <c r="F110"/>
  <c r="E110"/>
  <c r="D110"/>
  <c r="C110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R107"/>
  <c r="Q107"/>
  <c r="P107"/>
  <c r="O107"/>
  <c r="N107"/>
  <c r="M107"/>
  <c r="L107"/>
  <c r="K107"/>
  <c r="J107"/>
  <c r="I107"/>
  <c r="H107"/>
  <c r="G107"/>
  <c r="F107"/>
  <c r="E107"/>
  <c r="D107"/>
  <c r="C107"/>
  <c r="R106"/>
  <c r="Q106"/>
  <c r="P106"/>
  <c r="O106"/>
  <c r="N106"/>
  <c r="M106"/>
  <c r="L106"/>
  <c r="K106"/>
  <c r="J106"/>
  <c r="I106"/>
  <c r="H106"/>
  <c r="G106"/>
  <c r="F106"/>
  <c r="E106"/>
  <c r="D106"/>
  <c r="C106"/>
  <c r="R105"/>
  <c r="Q105"/>
  <c r="P105"/>
  <c r="O105"/>
  <c r="N105"/>
  <c r="M105"/>
  <c r="L105"/>
  <c r="K105"/>
  <c r="J105"/>
  <c r="I105"/>
  <c r="H105"/>
  <c r="G105"/>
  <c r="F105"/>
  <c r="E105"/>
  <c r="D105"/>
  <c r="C105"/>
  <c r="R104"/>
  <c r="Q104"/>
  <c r="P104"/>
  <c r="O104"/>
  <c r="N104"/>
  <c r="M104"/>
  <c r="L104"/>
  <c r="K104"/>
  <c r="J104"/>
  <c r="I104"/>
  <c r="H104"/>
  <c r="G104"/>
  <c r="F104"/>
  <c r="E104"/>
  <c r="D104"/>
  <c r="C104"/>
  <c r="R103"/>
  <c r="Q103"/>
  <c r="P103"/>
  <c r="O103"/>
  <c r="N103"/>
  <c r="M103"/>
  <c r="L103"/>
  <c r="K103"/>
  <c r="J103"/>
  <c r="I103"/>
  <c r="H103"/>
  <c r="G103"/>
  <c r="F103"/>
  <c r="E103"/>
  <c r="D103"/>
  <c r="C103"/>
  <c r="R102"/>
  <c r="Q102"/>
  <c r="P102"/>
  <c r="O102"/>
  <c r="N102"/>
  <c r="M102"/>
  <c r="L102"/>
  <c r="K102"/>
  <c r="J102"/>
  <c r="I102"/>
  <c r="H102"/>
  <c r="G102"/>
  <c r="F102"/>
  <c r="E102"/>
  <c r="D102"/>
  <c r="C102"/>
  <c r="R101"/>
  <c r="Q101"/>
  <c r="P101"/>
  <c r="O101"/>
  <c r="N101"/>
  <c r="M101"/>
  <c r="L101"/>
  <c r="K101"/>
  <c r="J101"/>
  <c r="I101"/>
  <c r="H101"/>
  <c r="G101"/>
  <c r="F101"/>
  <c r="E101"/>
  <c r="D101"/>
  <c r="C101"/>
  <c r="R100"/>
  <c r="Q100"/>
  <c r="P100"/>
  <c r="O100"/>
  <c r="N100"/>
  <c r="M100"/>
  <c r="L100"/>
  <c r="K100"/>
  <c r="J100"/>
  <c r="I100"/>
  <c r="H100"/>
  <c r="G100"/>
  <c r="F100"/>
  <c r="E100"/>
  <c r="D100"/>
  <c r="C100"/>
  <c r="R99"/>
  <c r="Q99"/>
  <c r="P99"/>
  <c r="O99"/>
  <c r="N99"/>
  <c r="M99"/>
  <c r="L99"/>
  <c r="K99"/>
  <c r="J99"/>
  <c r="I99"/>
  <c r="H99"/>
  <c r="G99"/>
  <c r="F99"/>
  <c r="E99"/>
  <c r="D99"/>
  <c r="C99"/>
  <c r="R98"/>
  <c r="Q98"/>
  <c r="P98"/>
  <c r="O98"/>
  <c r="N98"/>
  <c r="M98"/>
  <c r="L98"/>
  <c r="K98"/>
  <c r="J98"/>
  <c r="I98"/>
  <c r="H98"/>
  <c r="G98"/>
  <c r="F98"/>
  <c r="E98"/>
  <c r="D98"/>
  <c r="C98"/>
  <c r="R97"/>
  <c r="Q97"/>
  <c r="P97"/>
  <c r="O97"/>
  <c r="N97"/>
  <c r="M97"/>
  <c r="L97"/>
  <c r="K97"/>
  <c r="J97"/>
  <c r="I97"/>
  <c r="H97"/>
  <c r="G97"/>
  <c r="F97"/>
  <c r="E97"/>
  <c r="D97"/>
  <c r="C97"/>
  <c r="R96"/>
  <c r="Q96"/>
  <c r="P96"/>
  <c r="O96"/>
  <c r="N96"/>
  <c r="M96"/>
  <c r="L96"/>
  <c r="K96"/>
  <c r="J96"/>
  <c r="I96"/>
  <c r="H96"/>
  <c r="G96"/>
  <c r="F96"/>
  <c r="E96"/>
  <c r="D96"/>
  <c r="C96"/>
  <c r="R95"/>
  <c r="Q95"/>
  <c r="P95"/>
  <c r="O95"/>
  <c r="N95"/>
  <c r="M95"/>
  <c r="L95"/>
  <c r="K95"/>
  <c r="J95"/>
  <c r="I95"/>
  <c r="H95"/>
  <c r="G95"/>
  <c r="F95"/>
  <c r="E95"/>
  <c r="D95"/>
  <c r="C95"/>
  <c r="R94"/>
  <c r="Q94"/>
  <c r="P94"/>
  <c r="O94"/>
  <c r="N94"/>
  <c r="M94"/>
  <c r="L94"/>
  <c r="K94"/>
  <c r="J94"/>
  <c r="I94"/>
  <c r="H94"/>
  <c r="G94"/>
  <c r="F94"/>
  <c r="E94"/>
  <c r="D94"/>
  <c r="C94"/>
  <c r="R93"/>
  <c r="Q93"/>
  <c r="P93"/>
  <c r="O93"/>
  <c r="N93"/>
  <c r="M93"/>
  <c r="L93"/>
  <c r="K93"/>
  <c r="J93"/>
  <c r="I93"/>
  <c r="H93"/>
  <c r="G93"/>
  <c r="F93"/>
  <c r="E93"/>
  <c r="D93"/>
  <c r="C93"/>
  <c r="R92"/>
  <c r="Q92"/>
  <c r="P92"/>
  <c r="O92"/>
  <c r="N92"/>
  <c r="M92"/>
  <c r="L92"/>
  <c r="K92"/>
  <c r="J92"/>
  <c r="I92"/>
  <c r="H92"/>
  <c r="G92"/>
  <c r="F92"/>
  <c r="E92"/>
  <c r="D92"/>
  <c r="C92"/>
  <c r="R91"/>
  <c r="Q91"/>
  <c r="P91"/>
  <c r="O91"/>
  <c r="N91"/>
  <c r="M91"/>
  <c r="L91"/>
  <c r="K91"/>
  <c r="J91"/>
  <c r="I91"/>
  <c r="H91"/>
  <c r="G91"/>
  <c r="F91"/>
  <c r="E91"/>
  <c r="D91"/>
  <c r="C91"/>
  <c r="R90"/>
  <c r="Q90"/>
  <c r="P90"/>
  <c r="O90"/>
  <c r="N90"/>
  <c r="M90"/>
  <c r="L90"/>
  <c r="K90"/>
  <c r="J90"/>
  <c r="I90"/>
  <c r="H90"/>
  <c r="G90"/>
  <c r="F90"/>
  <c r="E90"/>
  <c r="D90"/>
  <c r="C90"/>
  <c r="R89"/>
  <c r="Q89"/>
  <c r="P89"/>
  <c r="O89"/>
  <c r="N89"/>
  <c r="M89"/>
  <c r="L89"/>
  <c r="K89"/>
  <c r="J89"/>
  <c r="I89"/>
  <c r="H89"/>
  <c r="G89"/>
  <c r="F89"/>
  <c r="E89"/>
  <c r="D89"/>
  <c r="C89"/>
  <c r="R88"/>
  <c r="Q88"/>
  <c r="P88"/>
  <c r="O88"/>
  <c r="N88"/>
  <c r="M88"/>
  <c r="L88"/>
  <c r="K88"/>
  <c r="J88"/>
  <c r="I88"/>
  <c r="H88"/>
  <c r="G88"/>
  <c r="F88"/>
  <c r="E88"/>
  <c r="D88"/>
  <c r="C88"/>
  <c r="R87"/>
  <c r="Q87"/>
  <c r="P87"/>
  <c r="O87"/>
  <c r="N87"/>
  <c r="M87"/>
  <c r="L87"/>
  <c r="K87"/>
  <c r="J87"/>
  <c r="I87"/>
  <c r="H87"/>
  <c r="G87"/>
  <c r="F87"/>
  <c r="E87"/>
  <c r="D87"/>
  <c r="C87"/>
  <c r="R86"/>
  <c r="Q86"/>
  <c r="P86"/>
  <c r="O86"/>
  <c r="N86"/>
  <c r="M86"/>
  <c r="L86"/>
  <c r="K86"/>
  <c r="J86"/>
  <c r="I86"/>
  <c r="H86"/>
  <c r="G86"/>
  <c r="F86"/>
  <c r="E86"/>
  <c r="D86"/>
  <c r="C86"/>
  <c r="R85"/>
  <c r="Q85"/>
  <c r="P85"/>
  <c r="O85"/>
  <c r="N85"/>
  <c r="M85"/>
  <c r="L85"/>
  <c r="K85"/>
  <c r="J85"/>
  <c r="I85"/>
  <c r="H85"/>
  <c r="G85"/>
  <c r="F85"/>
  <c r="E85"/>
  <c r="D85"/>
  <c r="C85"/>
  <c r="R84"/>
  <c r="Q84"/>
  <c r="P84"/>
  <c r="O84"/>
  <c r="N84"/>
  <c r="M84"/>
  <c r="L84"/>
  <c r="K84"/>
  <c r="J84"/>
  <c r="I84"/>
  <c r="H84"/>
  <c r="G84"/>
  <c r="F84"/>
  <c r="E84"/>
  <c r="D84"/>
  <c r="C84"/>
  <c r="R83"/>
  <c r="Q83"/>
  <c r="P83"/>
  <c r="O83"/>
  <c r="N83"/>
  <c r="M83"/>
  <c r="L83"/>
  <c r="K83"/>
  <c r="J83"/>
  <c r="I83"/>
  <c r="H83"/>
  <c r="G83"/>
  <c r="F83"/>
  <c r="E83"/>
  <c r="D83"/>
  <c r="C83"/>
  <c r="R82"/>
  <c r="Q82"/>
  <c r="P82"/>
  <c r="O82"/>
  <c r="N82"/>
  <c r="M82"/>
  <c r="L82"/>
  <c r="K82"/>
  <c r="J82"/>
  <c r="I82"/>
  <c r="H82"/>
  <c r="G82"/>
  <c r="F82"/>
  <c r="E82"/>
  <c r="D82"/>
  <c r="C82"/>
  <c r="R81"/>
  <c r="Q81"/>
  <c r="P81"/>
  <c r="O81"/>
  <c r="N81"/>
  <c r="M81"/>
  <c r="L81"/>
  <c r="K81"/>
  <c r="J81"/>
  <c r="I81"/>
  <c r="H81"/>
  <c r="G81"/>
  <c r="F81"/>
  <c r="E81"/>
  <c r="D81"/>
  <c r="C81"/>
  <c r="R80"/>
  <c r="Q80"/>
  <c r="P80"/>
  <c r="O80"/>
  <c r="N80"/>
  <c r="M80"/>
  <c r="L80"/>
  <c r="K80"/>
  <c r="J80"/>
  <c r="I80"/>
  <c r="H80"/>
  <c r="G80"/>
  <c r="F80"/>
  <c r="E80"/>
  <c r="D80"/>
  <c r="C80"/>
  <c r="R79"/>
  <c r="Q79"/>
  <c r="P79"/>
  <c r="O79"/>
  <c r="N79"/>
  <c r="M79"/>
  <c r="L79"/>
  <c r="K79"/>
  <c r="J79"/>
  <c r="I79"/>
  <c r="H79"/>
  <c r="G79"/>
  <c r="F79"/>
  <c r="E79"/>
  <c r="D79"/>
  <c r="C79"/>
  <c r="R78"/>
  <c r="Q78"/>
  <c r="P78"/>
  <c r="O78"/>
  <c r="N78"/>
  <c r="M78"/>
  <c r="L78"/>
  <c r="K78"/>
  <c r="J78"/>
  <c r="I78"/>
  <c r="H78"/>
  <c r="G78"/>
  <c r="F78"/>
  <c r="E78"/>
  <c r="D78"/>
  <c r="C78"/>
  <c r="R77"/>
  <c r="Q77"/>
  <c r="P77"/>
  <c r="O77"/>
  <c r="N77"/>
  <c r="M77"/>
  <c r="L77"/>
  <c r="K77"/>
  <c r="J77"/>
  <c r="I77"/>
  <c r="H77"/>
  <c r="G77"/>
  <c r="F77"/>
  <c r="E77"/>
  <c r="D77"/>
  <c r="C77"/>
  <c r="R76"/>
  <c r="Q76"/>
  <c r="P76"/>
  <c r="O76"/>
  <c r="N76"/>
  <c r="M76"/>
  <c r="L76"/>
  <c r="K76"/>
  <c r="J76"/>
  <c r="I76"/>
  <c r="H76"/>
  <c r="G76"/>
  <c r="F76"/>
  <c r="E76"/>
  <c r="D76"/>
  <c r="C76"/>
  <c r="R75"/>
  <c r="Q75"/>
  <c r="P75"/>
  <c r="O75"/>
  <c r="N75"/>
  <c r="M75"/>
  <c r="L75"/>
  <c r="K75"/>
  <c r="J75"/>
  <c r="I75"/>
  <c r="H75"/>
  <c r="G75"/>
  <c r="F75"/>
  <c r="E75"/>
  <c r="D75"/>
  <c r="C75"/>
  <c r="R74"/>
  <c r="Q74"/>
  <c r="P74"/>
  <c r="O74"/>
  <c r="N74"/>
  <c r="M74"/>
  <c r="L74"/>
  <c r="K74"/>
  <c r="J74"/>
  <c r="I74"/>
  <c r="H74"/>
  <c r="G74"/>
  <c r="F74"/>
  <c r="E74"/>
  <c r="D74"/>
  <c r="C74"/>
  <c r="R73"/>
  <c r="Q73"/>
  <c r="P73"/>
  <c r="O73"/>
  <c r="N73"/>
  <c r="M73"/>
  <c r="L73"/>
  <c r="K73"/>
  <c r="J73"/>
  <c r="I73"/>
  <c r="H73"/>
  <c r="G73"/>
  <c r="F73"/>
  <c r="E73"/>
  <c r="D73"/>
  <c r="C73"/>
  <c r="R72"/>
  <c r="Q72"/>
  <c r="P72"/>
  <c r="O72"/>
  <c r="N72"/>
  <c r="M72"/>
  <c r="L72"/>
  <c r="K72"/>
  <c r="J72"/>
  <c r="I72"/>
  <c r="H72"/>
  <c r="G72"/>
  <c r="F72"/>
  <c r="E72"/>
  <c r="D72"/>
  <c r="C72"/>
  <c r="R71"/>
  <c r="Q71"/>
  <c r="P71"/>
  <c r="O71"/>
  <c r="N71"/>
  <c r="M71"/>
  <c r="L71"/>
  <c r="K71"/>
  <c r="J71"/>
  <c r="I71"/>
  <c r="H71"/>
  <c r="G71"/>
  <c r="F71"/>
  <c r="E71"/>
  <c r="D71"/>
  <c r="C71"/>
  <c r="R70"/>
  <c r="Q70"/>
  <c r="P70"/>
  <c r="O70"/>
  <c r="N70"/>
  <c r="M70"/>
  <c r="L70"/>
  <c r="K70"/>
  <c r="J70"/>
  <c r="I70"/>
  <c r="H70"/>
  <c r="G70"/>
  <c r="F70"/>
  <c r="E70"/>
  <c r="D70"/>
  <c r="C70"/>
  <c r="R69"/>
  <c r="Q69"/>
  <c r="P69"/>
  <c r="O69"/>
  <c r="N69"/>
  <c r="M69"/>
  <c r="L69"/>
  <c r="K69"/>
  <c r="J69"/>
  <c r="I69"/>
  <c r="H69"/>
  <c r="G69"/>
  <c r="F69"/>
  <c r="E69"/>
  <c r="D69"/>
  <c r="C69"/>
  <c r="R68"/>
  <c r="Q68"/>
  <c r="P68"/>
  <c r="O68"/>
  <c r="N68"/>
  <c r="M68"/>
  <c r="L68"/>
  <c r="K68"/>
  <c r="J68"/>
  <c r="I68"/>
  <c r="H68"/>
  <c r="G68"/>
  <c r="F68"/>
  <c r="E68"/>
  <c r="D68"/>
  <c r="C68"/>
  <c r="R67"/>
  <c r="Q67"/>
  <c r="P67"/>
  <c r="O67"/>
  <c r="N67"/>
  <c r="M67"/>
  <c r="L67"/>
  <c r="K67"/>
  <c r="J67"/>
  <c r="I67"/>
  <c r="H67"/>
  <c r="G67"/>
  <c r="F67"/>
  <c r="E67"/>
  <c r="D67"/>
  <c r="C67"/>
  <c r="R66"/>
  <c r="Q66"/>
  <c r="P66"/>
  <c r="O66"/>
  <c r="N66"/>
  <c r="M66"/>
  <c r="L66"/>
  <c r="K66"/>
  <c r="J66"/>
  <c r="I66"/>
  <c r="H66"/>
  <c r="G66"/>
  <c r="F66"/>
  <c r="E66"/>
  <c r="D66"/>
  <c r="C66"/>
  <c r="R65"/>
  <c r="Q65"/>
  <c r="P65"/>
  <c r="O65"/>
  <c r="N65"/>
  <c r="M65"/>
  <c r="L65"/>
  <c r="K65"/>
  <c r="J65"/>
  <c r="I65"/>
  <c r="H65"/>
  <c r="G65"/>
  <c r="F65"/>
  <c r="E65"/>
  <c r="D65"/>
  <c r="C65"/>
  <c r="R64"/>
  <c r="Q64"/>
  <c r="P64"/>
  <c r="O64"/>
  <c r="N64"/>
  <c r="M64"/>
  <c r="L64"/>
  <c r="K64"/>
  <c r="J64"/>
  <c r="I64"/>
  <c r="H64"/>
  <c r="G64"/>
  <c r="F64"/>
  <c r="E64"/>
  <c r="D64"/>
  <c r="C64"/>
  <c r="R63"/>
  <c r="Q63"/>
  <c r="P63"/>
  <c r="O63"/>
  <c r="N63"/>
  <c r="M63"/>
  <c r="L63"/>
  <c r="K63"/>
  <c r="J63"/>
  <c r="I63"/>
  <c r="H63"/>
  <c r="G63"/>
  <c r="F63"/>
  <c r="E63"/>
  <c r="D63"/>
  <c r="C63"/>
  <c r="R62"/>
  <c r="Q62"/>
  <c r="P62"/>
  <c r="O62"/>
  <c r="N62"/>
  <c r="M62"/>
  <c r="L62"/>
  <c r="K62"/>
  <c r="J62"/>
  <c r="I62"/>
  <c r="H62"/>
  <c r="G62"/>
  <c r="F62"/>
  <c r="E62"/>
  <c r="D62"/>
  <c r="C62"/>
  <c r="R61"/>
  <c r="Q61"/>
  <c r="P61"/>
  <c r="O61"/>
  <c r="N61"/>
  <c r="M61"/>
  <c r="L61"/>
  <c r="K61"/>
  <c r="J61"/>
  <c r="I61"/>
  <c r="H61"/>
  <c r="G61"/>
  <c r="F61"/>
  <c r="E61"/>
  <c r="D61"/>
  <c r="C61"/>
  <c r="R60"/>
  <c r="Q60"/>
  <c r="P60"/>
  <c r="O60"/>
  <c r="N60"/>
  <c r="M60"/>
  <c r="L60"/>
  <c r="K60"/>
  <c r="J60"/>
  <c r="I60"/>
  <c r="H60"/>
  <c r="G60"/>
  <c r="F60"/>
  <c r="E60"/>
  <c r="D60"/>
  <c r="C60"/>
  <c r="R59"/>
  <c r="Q59"/>
  <c r="P59"/>
  <c r="O59"/>
  <c r="N59"/>
  <c r="M59"/>
  <c r="L59"/>
  <c r="K59"/>
  <c r="J59"/>
  <c r="I59"/>
  <c r="H59"/>
  <c r="G59"/>
  <c r="F59"/>
  <c r="E59"/>
  <c r="D59"/>
  <c r="C59"/>
  <c r="R58"/>
  <c r="Q58"/>
  <c r="P58"/>
  <c r="O58"/>
  <c r="N58"/>
  <c r="M58"/>
  <c r="L58"/>
  <c r="K58"/>
  <c r="J58"/>
  <c r="I58"/>
  <c r="H58"/>
  <c r="G58"/>
  <c r="F58"/>
  <c r="E58"/>
  <c r="D58"/>
  <c r="C58"/>
  <c r="R57"/>
  <c r="Q57"/>
  <c r="P57"/>
  <c r="O57"/>
  <c r="N57"/>
  <c r="M57"/>
  <c r="L57"/>
  <c r="K57"/>
  <c r="J57"/>
  <c r="I57"/>
  <c r="H57"/>
  <c r="G57"/>
  <c r="F57"/>
  <c r="E57"/>
  <c r="D57"/>
  <c r="C57"/>
  <c r="R56"/>
  <c r="Q56"/>
  <c r="P56"/>
  <c r="O56"/>
  <c r="N56"/>
  <c r="M56"/>
  <c r="L56"/>
  <c r="K56"/>
  <c r="J56"/>
  <c r="I56"/>
  <c r="H56"/>
  <c r="G56"/>
  <c r="F56"/>
  <c r="E56"/>
  <c r="D56"/>
  <c r="C56"/>
  <c r="R55"/>
  <c r="Q55"/>
  <c r="P55"/>
  <c r="O55"/>
  <c r="N55"/>
  <c r="M55"/>
  <c r="L55"/>
  <c r="K55"/>
  <c r="J55"/>
  <c r="I55"/>
  <c r="H55"/>
  <c r="G55"/>
  <c r="F55"/>
  <c r="E55"/>
  <c r="D55"/>
  <c r="C55"/>
  <c r="R54"/>
  <c r="Q54"/>
  <c r="P54"/>
  <c r="O54"/>
  <c r="N54"/>
  <c r="M54"/>
  <c r="L54"/>
  <c r="K54"/>
  <c r="J54"/>
  <c r="I54"/>
  <c r="H54"/>
  <c r="G54"/>
  <c r="F54"/>
  <c r="E54"/>
  <c r="D54"/>
  <c r="C54"/>
  <c r="R53"/>
  <c r="Q53"/>
  <c r="P53"/>
  <c r="O53"/>
  <c r="N53"/>
  <c r="M53"/>
  <c r="L53"/>
  <c r="K53"/>
  <c r="J53"/>
  <c r="I53"/>
  <c r="H53"/>
  <c r="G53"/>
  <c r="F53"/>
  <c r="E53"/>
  <c r="D53"/>
  <c r="C53"/>
  <c r="R52"/>
  <c r="Q52"/>
  <c r="P52"/>
  <c r="O52"/>
  <c r="N52"/>
  <c r="M52"/>
  <c r="L52"/>
  <c r="K52"/>
  <c r="J52"/>
  <c r="I52"/>
  <c r="H52"/>
  <c r="G52"/>
  <c r="F52"/>
  <c r="E52"/>
  <c r="D52"/>
  <c r="C52"/>
  <c r="R51"/>
  <c r="Q51"/>
  <c r="P51"/>
  <c r="O51"/>
  <c r="N51"/>
  <c r="M51"/>
  <c r="L51"/>
  <c r="K51"/>
  <c r="J51"/>
  <c r="I51"/>
  <c r="H51"/>
  <c r="G51"/>
  <c r="F51"/>
  <c r="E51"/>
  <c r="D51"/>
  <c r="C51"/>
  <c r="R50"/>
  <c r="Q50"/>
  <c r="P50"/>
  <c r="O50"/>
  <c r="N50"/>
  <c r="M50"/>
  <c r="L50"/>
  <c r="K50"/>
  <c r="J50"/>
  <c r="I50"/>
  <c r="H50"/>
  <c r="G50"/>
  <c r="F50"/>
  <c r="E50"/>
  <c r="D50"/>
  <c r="C50"/>
  <c r="R49"/>
  <c r="Q49"/>
  <c r="P49"/>
  <c r="O49"/>
  <c r="N49"/>
  <c r="M49"/>
  <c r="L49"/>
  <c r="K49"/>
  <c r="J49"/>
  <c r="I49"/>
  <c r="H49"/>
  <c r="G49"/>
  <c r="F49"/>
  <c r="E49"/>
  <c r="D49"/>
  <c r="C49"/>
  <c r="R48"/>
  <c r="Q48"/>
  <c r="P48"/>
  <c r="O48"/>
  <c r="N48"/>
  <c r="M48"/>
  <c r="L48"/>
  <c r="K48"/>
  <c r="J48"/>
  <c r="I48"/>
  <c r="H48"/>
  <c r="G48"/>
  <c r="F48"/>
  <c r="E48"/>
  <c r="D48"/>
  <c r="C48"/>
  <c r="R47"/>
  <c r="Q47"/>
  <c r="P47"/>
  <c r="O47"/>
  <c r="N47"/>
  <c r="M47"/>
  <c r="L47"/>
  <c r="K47"/>
  <c r="J47"/>
  <c r="I47"/>
  <c r="H47"/>
  <c r="G47"/>
  <c r="F47"/>
  <c r="E47"/>
  <c r="D47"/>
  <c r="C47"/>
  <c r="R46"/>
  <c r="Q46"/>
  <c r="P46"/>
  <c r="O46"/>
  <c r="N46"/>
  <c r="M46"/>
  <c r="L46"/>
  <c r="K46"/>
  <c r="J46"/>
  <c r="I46"/>
  <c r="H46"/>
  <c r="G46"/>
  <c r="F46"/>
  <c r="E46"/>
  <c r="D46"/>
  <c r="C46"/>
  <c r="R45"/>
  <c r="Q45"/>
  <c r="P45"/>
  <c r="O45"/>
  <c r="N45"/>
  <c r="M45"/>
  <c r="L45"/>
  <c r="K45"/>
  <c r="J45"/>
  <c r="I45"/>
  <c r="H45"/>
  <c r="G45"/>
  <c r="F45"/>
  <c r="E45"/>
  <c r="D45"/>
  <c r="C45"/>
  <c r="R44"/>
  <c r="Q44"/>
  <c r="P44"/>
  <c r="O44"/>
  <c r="N44"/>
  <c r="M44"/>
  <c r="L44"/>
  <c r="K44"/>
  <c r="J44"/>
  <c r="I44"/>
  <c r="H44"/>
  <c r="G44"/>
  <c r="F44"/>
  <c r="E44"/>
  <c r="D44"/>
  <c r="C44"/>
  <c r="R43"/>
  <c r="Q43"/>
  <c r="P43"/>
  <c r="O43"/>
  <c r="N43"/>
  <c r="M43"/>
  <c r="L43"/>
  <c r="K43"/>
  <c r="J43"/>
  <c r="I43"/>
  <c r="H43"/>
  <c r="G43"/>
  <c r="F43"/>
  <c r="E43"/>
  <c r="D43"/>
  <c r="C43"/>
  <c r="R42"/>
  <c r="Q42"/>
  <c r="P42"/>
  <c r="O42"/>
  <c r="N42"/>
  <c r="M42"/>
  <c r="L42"/>
  <c r="K42"/>
  <c r="J42"/>
  <c r="I42"/>
  <c r="H42"/>
  <c r="G42"/>
  <c r="F42"/>
  <c r="E42"/>
  <c r="D42"/>
  <c r="C42"/>
  <c r="R41"/>
  <c r="Q41"/>
  <c r="P41"/>
  <c r="O41"/>
  <c r="N41"/>
  <c r="M41"/>
  <c r="L41"/>
  <c r="K41"/>
  <c r="J41"/>
  <c r="I41"/>
  <c r="H41"/>
  <c r="G41"/>
  <c r="F41"/>
  <c r="E41"/>
  <c r="D41"/>
  <c r="C41"/>
  <c r="R40"/>
  <c r="Q40"/>
  <c r="P40"/>
  <c r="O40"/>
  <c r="N40"/>
  <c r="M40"/>
  <c r="L40"/>
  <c r="K40"/>
  <c r="J40"/>
  <c r="I40"/>
  <c r="H40"/>
  <c r="G40"/>
  <c r="F40"/>
  <c r="E40"/>
  <c r="D40"/>
  <c r="C40"/>
  <c r="R39"/>
  <c r="Q39"/>
  <c r="P39"/>
  <c r="O39"/>
  <c r="N39"/>
  <c r="M39"/>
  <c r="L39"/>
  <c r="K39"/>
  <c r="J39"/>
  <c r="I39"/>
  <c r="H39"/>
  <c r="G39"/>
  <c r="F39"/>
  <c r="E39"/>
  <c r="D39"/>
  <c r="C39"/>
  <c r="R38"/>
  <c r="Q38"/>
  <c r="P38"/>
  <c r="O38"/>
  <c r="N38"/>
  <c r="M38"/>
  <c r="L38"/>
  <c r="K38"/>
  <c r="J38"/>
  <c r="I38"/>
  <c r="H38"/>
  <c r="G38"/>
  <c r="F38"/>
  <c r="E38"/>
  <c r="D38"/>
  <c r="C38"/>
  <c r="R37"/>
  <c r="Q37"/>
  <c r="P37"/>
  <c r="O37"/>
  <c r="N37"/>
  <c r="M37"/>
  <c r="L37"/>
  <c r="K37"/>
  <c r="J37"/>
  <c r="I37"/>
  <c r="H37"/>
  <c r="G37"/>
  <c r="F37"/>
  <c r="E37"/>
  <c r="D37"/>
  <c r="C37"/>
  <c r="R36"/>
  <c r="Q36"/>
  <c r="P36"/>
  <c r="O36"/>
  <c r="N36"/>
  <c r="M36"/>
  <c r="L36"/>
  <c r="K36"/>
  <c r="J36"/>
  <c r="I36"/>
  <c r="H36"/>
  <c r="G36"/>
  <c r="F36"/>
  <c r="E36"/>
  <c r="D36"/>
  <c r="C36"/>
  <c r="R35"/>
  <c r="Q35"/>
  <c r="P35"/>
  <c r="O35"/>
  <c r="N35"/>
  <c r="M35"/>
  <c r="L35"/>
  <c r="K35"/>
  <c r="J35"/>
  <c r="I35"/>
  <c r="H35"/>
  <c r="G35"/>
  <c r="F35"/>
  <c r="E35"/>
  <c r="D35"/>
  <c r="C35"/>
  <c r="R34"/>
  <c r="Q34"/>
  <c r="P34"/>
  <c r="O34"/>
  <c r="N34"/>
  <c r="M34"/>
  <c r="L34"/>
  <c r="K34"/>
  <c r="J34"/>
  <c r="I34"/>
  <c r="H34"/>
  <c r="G34"/>
  <c r="F34"/>
  <c r="E34"/>
  <c r="D34"/>
  <c r="C34"/>
  <c r="R33"/>
  <c r="Q33"/>
  <c r="P33"/>
  <c r="O33"/>
  <c r="N33"/>
  <c r="M33"/>
  <c r="L33"/>
  <c r="K33"/>
  <c r="J33"/>
  <c r="I33"/>
  <c r="H33"/>
  <c r="G33"/>
  <c r="F33"/>
  <c r="E33"/>
  <c r="D33"/>
  <c r="C33"/>
  <c r="R32"/>
  <c r="Q32"/>
  <c r="P32"/>
  <c r="O32"/>
  <c r="N32"/>
  <c r="M32"/>
  <c r="L32"/>
  <c r="K32"/>
  <c r="J32"/>
  <c r="I32"/>
  <c r="H32"/>
  <c r="G32"/>
  <c r="F32"/>
  <c r="E32"/>
  <c r="D32"/>
  <c r="C32"/>
  <c r="R31"/>
  <c r="Q31"/>
  <c r="P31"/>
  <c r="O31"/>
  <c r="N31"/>
  <c r="M31"/>
  <c r="L31"/>
  <c r="K31"/>
  <c r="J31"/>
  <c r="I31"/>
  <c r="H31"/>
  <c r="G31"/>
  <c r="F31"/>
  <c r="E31"/>
  <c r="D31"/>
  <c r="C31"/>
  <c r="R30"/>
  <c r="Q30"/>
  <c r="P30"/>
  <c r="O30"/>
  <c r="N30"/>
  <c r="M30"/>
  <c r="L30"/>
  <c r="K30"/>
  <c r="J30"/>
  <c r="I30"/>
  <c r="H30"/>
  <c r="G30"/>
  <c r="F30"/>
  <c r="E30"/>
  <c r="D30"/>
  <c r="C30"/>
  <c r="R29"/>
  <c r="Q29"/>
  <c r="P29"/>
  <c r="O29"/>
  <c r="N29"/>
  <c r="M29"/>
  <c r="L29"/>
  <c r="K29"/>
  <c r="J29"/>
  <c r="I29"/>
  <c r="H29"/>
  <c r="G29"/>
  <c r="F29"/>
  <c r="E29"/>
  <c r="D29"/>
  <c r="C29"/>
  <c r="R28"/>
  <c r="Q28"/>
  <c r="P28"/>
  <c r="O28"/>
  <c r="N28"/>
  <c r="M28"/>
  <c r="L28"/>
  <c r="K28"/>
  <c r="J28"/>
  <c r="I28"/>
  <c r="H28"/>
  <c r="G28"/>
  <c r="F28"/>
  <c r="E28"/>
  <c r="D28"/>
  <c r="C28"/>
  <c r="R27"/>
  <c r="Q27"/>
  <c r="P27"/>
  <c r="O27"/>
  <c r="N27"/>
  <c r="M27"/>
  <c r="L27"/>
  <c r="K27"/>
  <c r="J27"/>
  <c r="I27"/>
  <c r="H27"/>
  <c r="G27"/>
  <c r="F27"/>
  <c r="E27"/>
  <c r="D27"/>
  <c r="C27"/>
  <c r="R26"/>
  <c r="Q26"/>
  <c r="P26"/>
  <c r="O26"/>
  <c r="N26"/>
  <c r="M26"/>
  <c r="L26"/>
  <c r="K26"/>
  <c r="J26"/>
  <c r="I26"/>
  <c r="H26"/>
  <c r="G26"/>
  <c r="F26"/>
  <c r="E26"/>
  <c r="D26"/>
  <c r="C26"/>
  <c r="R25"/>
  <c r="Q25"/>
  <c r="P25"/>
  <c r="O25"/>
  <c r="N25"/>
  <c r="M25"/>
  <c r="L25"/>
  <c r="K25"/>
  <c r="J25"/>
  <c r="I25"/>
  <c r="H25"/>
  <c r="G25"/>
  <c r="F25"/>
  <c r="E25"/>
  <c r="D25"/>
  <c r="C25"/>
  <c r="R24"/>
  <c r="Q24"/>
  <c r="P24"/>
  <c r="O24"/>
  <c r="N24"/>
  <c r="M24"/>
  <c r="L24"/>
  <c r="K24"/>
  <c r="J24"/>
  <c r="I24"/>
  <c r="H24"/>
  <c r="G24"/>
  <c r="F24"/>
  <c r="E24"/>
  <c r="D24"/>
  <c r="C24"/>
  <c r="R23"/>
  <c r="Q23"/>
  <c r="P23"/>
  <c r="O23"/>
  <c r="N23"/>
  <c r="M23"/>
  <c r="L23"/>
  <c r="K23"/>
  <c r="J23"/>
  <c r="I23"/>
  <c r="H23"/>
  <c r="G23"/>
  <c r="F23"/>
  <c r="E23"/>
  <c r="D23"/>
  <c r="C23"/>
  <c r="R22"/>
  <c r="Q22"/>
  <c r="P22"/>
  <c r="O22"/>
  <c r="N22"/>
  <c r="M22"/>
  <c r="L22"/>
  <c r="K22"/>
  <c r="J22"/>
  <c r="I22"/>
  <c r="H22"/>
  <c r="G22"/>
  <c r="F22"/>
  <c r="E22"/>
  <c r="D22"/>
  <c r="C22"/>
  <c r="L151" i="12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22"/>
  <c r="K22"/>
  <c r="J22"/>
  <c r="I22"/>
  <c r="H22"/>
  <c r="G22"/>
  <c r="F22"/>
  <c r="L20"/>
  <c r="K20"/>
  <c r="J20"/>
  <c r="I20"/>
  <c r="H20"/>
  <c r="G20"/>
  <c r="F20"/>
  <c r="L19"/>
  <c r="K19"/>
  <c r="J19"/>
  <c r="I19"/>
  <c r="H19"/>
  <c r="G19"/>
  <c r="F19"/>
  <c r="L18"/>
  <c r="K18"/>
  <c r="J18"/>
  <c r="I18"/>
  <c r="H18"/>
  <c r="G18"/>
  <c r="F18"/>
  <c r="L17"/>
  <c r="K17"/>
  <c r="J17"/>
  <c r="I17"/>
  <c r="H17"/>
  <c r="G17"/>
  <c r="F17"/>
  <c r="E20"/>
  <c r="E19"/>
  <c r="E18"/>
  <c r="E22"/>
  <c r="E17"/>
  <c r="L151" i="7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L23"/>
  <c r="K23"/>
  <c r="J23"/>
  <c r="I23"/>
  <c r="H23"/>
  <c r="G23"/>
  <c r="F23"/>
  <c r="E23"/>
  <c r="E24"/>
  <c r="L151" i="8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151" i="9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E150" i="1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151" i="11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L22"/>
  <c r="K22"/>
  <c r="J22"/>
  <c r="I22"/>
  <c r="H22"/>
  <c r="G22"/>
  <c r="F22"/>
  <c r="L20"/>
  <c r="K20"/>
  <c r="J20"/>
  <c r="I20"/>
  <c r="H20"/>
  <c r="G20"/>
  <c r="F20"/>
  <c r="L19"/>
  <c r="K19"/>
  <c r="J19"/>
  <c r="I19"/>
  <c r="H19"/>
  <c r="G19"/>
  <c r="F19"/>
  <c r="L18"/>
  <c r="K18"/>
  <c r="J18"/>
  <c r="I18"/>
  <c r="H18"/>
  <c r="G18"/>
  <c r="F18"/>
  <c r="L17"/>
  <c r="K17"/>
  <c r="J17"/>
  <c r="I17"/>
  <c r="H17"/>
  <c r="G17"/>
  <c r="F17"/>
  <c r="E20"/>
  <c r="E19"/>
  <c r="E18"/>
  <c r="E24"/>
  <c r="E22"/>
  <c r="E17"/>
  <c r="L22" i="10"/>
  <c r="K22"/>
  <c r="J22"/>
  <c r="I22"/>
  <c r="H22"/>
  <c r="G22"/>
  <c r="F22"/>
  <c r="L20"/>
  <c r="K20"/>
  <c r="J20"/>
  <c r="I20"/>
  <c r="H20"/>
  <c r="G20"/>
  <c r="F20"/>
  <c r="L19"/>
  <c r="K19"/>
  <c r="J19"/>
  <c r="I19"/>
  <c r="H19"/>
  <c r="G19"/>
  <c r="F19"/>
  <c r="L18"/>
  <c r="K18"/>
  <c r="J18"/>
  <c r="I18"/>
  <c r="H18"/>
  <c r="G18"/>
  <c r="F18"/>
  <c r="L17"/>
  <c r="K17"/>
  <c r="J17"/>
  <c r="I17"/>
  <c r="H17"/>
  <c r="G17"/>
  <c r="F17"/>
  <c r="E20"/>
  <c r="E19"/>
  <c r="E18"/>
  <c r="E22"/>
  <c r="E17"/>
  <c r="L22" i="9"/>
  <c r="K22"/>
  <c r="J22"/>
  <c r="I22"/>
  <c r="H22"/>
  <c r="G22"/>
  <c r="F22"/>
  <c r="L20"/>
  <c r="K20"/>
  <c r="J20"/>
  <c r="I20"/>
  <c r="H20"/>
  <c r="G20"/>
  <c r="F20"/>
  <c r="L19"/>
  <c r="K19"/>
  <c r="J19"/>
  <c r="I19"/>
  <c r="H19"/>
  <c r="G19"/>
  <c r="F19"/>
  <c r="L18"/>
  <c r="K18"/>
  <c r="J18"/>
  <c r="I18"/>
  <c r="H18"/>
  <c r="G18"/>
  <c r="F18"/>
  <c r="L17"/>
  <c r="K17"/>
  <c r="J17"/>
  <c r="I17"/>
  <c r="H17"/>
  <c r="G17"/>
  <c r="F17"/>
  <c r="E22"/>
  <c r="E20"/>
  <c r="E19"/>
  <c r="E18"/>
  <c r="E17"/>
  <c r="L20" i="8"/>
  <c r="K20"/>
  <c r="J20"/>
  <c r="I20"/>
  <c r="H20"/>
  <c r="G20"/>
  <c r="F20"/>
  <c r="E20"/>
  <c r="L19"/>
  <c r="K19"/>
  <c r="J19"/>
  <c r="I19"/>
  <c r="H19"/>
  <c r="G19"/>
  <c r="F19"/>
  <c r="E19"/>
  <c r="L20" i="7"/>
  <c r="K20"/>
  <c r="J20"/>
  <c r="I20"/>
  <c r="H20"/>
  <c r="G20"/>
  <c r="F20"/>
  <c r="E20"/>
  <c r="L19"/>
  <c r="K19"/>
  <c r="J19"/>
  <c r="I19"/>
  <c r="H19"/>
  <c r="G19"/>
  <c r="F19"/>
  <c r="E19"/>
  <c r="L22" i="8"/>
  <c r="K22"/>
  <c r="J22"/>
  <c r="I22"/>
  <c r="H22"/>
  <c r="G22"/>
  <c r="F22"/>
  <c r="L18"/>
  <c r="K18"/>
  <c r="J18"/>
  <c r="I18"/>
  <c r="H18"/>
  <c r="G18"/>
  <c r="F18"/>
  <c r="E18"/>
  <c r="L17"/>
  <c r="L16" s="1"/>
  <c r="K17"/>
  <c r="K16" s="1"/>
  <c r="J17"/>
  <c r="J16" s="1"/>
  <c r="I17"/>
  <c r="I16" s="1"/>
  <c r="H17"/>
  <c r="H16" s="1"/>
  <c r="G17"/>
  <c r="G16" s="1"/>
  <c r="F17"/>
  <c r="F16" s="1"/>
  <c r="E17"/>
  <c r="E16" s="1"/>
  <c r="E22"/>
  <c r="B20"/>
  <c r="B20" i="9"/>
  <c r="B20" i="10"/>
  <c r="B20" i="11"/>
  <c r="B20" i="12"/>
  <c r="B20" i="7"/>
  <c r="B19" i="8"/>
  <c r="B18"/>
  <c r="B19" i="9"/>
  <c r="B18"/>
  <c r="B19" i="10"/>
  <c r="B18"/>
  <c r="B19" i="11"/>
  <c r="B18"/>
  <c r="B19" i="12"/>
  <c r="B18"/>
  <c r="B19" i="7"/>
  <c r="B18"/>
  <c r="B17" i="8"/>
  <c r="B17" i="9"/>
  <c r="B17" i="10"/>
  <c r="B17" i="11"/>
  <c r="B17" i="12"/>
  <c r="B17" i="7"/>
  <c r="L22"/>
  <c r="K22"/>
  <c r="J22"/>
  <c r="I22"/>
  <c r="H22"/>
  <c r="G22"/>
  <c r="F22"/>
  <c r="E22"/>
  <c r="L18"/>
  <c r="K18"/>
  <c r="J18"/>
  <c r="I18"/>
  <c r="H18"/>
  <c r="G18"/>
  <c r="F18"/>
  <c r="E18"/>
  <c r="L17"/>
  <c r="L16" s="1"/>
  <c r="K17"/>
  <c r="K16" s="1"/>
  <c r="J17"/>
  <c r="J16" s="1"/>
  <c r="I17"/>
  <c r="I16" s="1"/>
  <c r="H17"/>
  <c r="H16" s="1"/>
  <c r="G17"/>
  <c r="G16" s="1"/>
  <c r="F17"/>
  <c r="F16" s="1"/>
  <c r="E17"/>
  <c r="E16" s="1"/>
  <c r="G16" i="12" l="1"/>
  <c r="K16"/>
  <c r="H16"/>
  <c r="L16"/>
  <c r="E16" i="9"/>
  <c r="I16"/>
  <c r="I16" i="10"/>
  <c r="E16" i="11"/>
  <c r="H16"/>
  <c r="L16"/>
  <c r="I16" i="12"/>
  <c r="E16"/>
  <c r="E16" i="10"/>
  <c r="A13" i="11"/>
  <c r="F16" i="9"/>
  <c r="K16"/>
  <c r="G16" i="10"/>
  <c r="F16" i="11"/>
  <c r="A13" i="7"/>
  <c r="J16" i="9"/>
  <c r="G16"/>
  <c r="K16" i="10"/>
  <c r="J16" i="11"/>
  <c r="H16" i="9"/>
  <c r="L16"/>
  <c r="H16" i="10"/>
  <c r="L16"/>
  <c r="G16" i="11"/>
  <c r="K16"/>
  <c r="F16" i="10"/>
  <c r="J16"/>
  <c r="I16" i="11"/>
  <c r="F16" i="12"/>
  <c r="J16"/>
  <c r="A13" i="8"/>
  <c r="A13" i="9"/>
  <c r="A13" i="12"/>
  <c r="A13" i="10"/>
  <c r="A151" i="8" l="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9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10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1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12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7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 i="8"/>
  <c r="A23" i="9"/>
  <c r="A23" i="10"/>
  <c r="A23" i="11"/>
  <c r="A23" i="12"/>
  <c r="A23" i="7"/>
  <c r="B21" i="8"/>
  <c r="B21" i="9"/>
  <c r="B21" i="10"/>
  <c r="B21" i="11"/>
  <c r="B21" i="12"/>
  <c r="B21" i="7"/>
  <c r="A22" i="8"/>
  <c r="A22" i="9"/>
  <c r="A22" i="10"/>
  <c r="A22" i="11"/>
  <c r="A22" i="12"/>
  <c r="A22" i="7"/>
  <c r="A21" i="8"/>
  <c r="A21" i="9"/>
  <c r="A21" i="10"/>
  <c r="A21" i="11"/>
  <c r="A21" i="12"/>
  <c r="A21" i="7"/>
  <c r="A2" i="8"/>
  <c r="A2" i="9"/>
  <c r="A2" i="10"/>
  <c r="A2" i="11"/>
  <c r="A2" i="12"/>
  <c r="A2" i="7"/>
  <c r="A1" i="8"/>
  <c r="A1" i="9"/>
  <c r="A1" i="10"/>
  <c r="A1" i="11"/>
  <c r="A1" i="12"/>
  <c r="A1" i="7"/>
  <c r="AY22" i="5" l="1"/>
  <c r="AX22"/>
  <c r="AW22"/>
  <c r="AV22"/>
  <c r="AU22"/>
  <c r="AT22"/>
  <c r="AS22"/>
  <c r="AR22"/>
  <c r="V3" i="13"/>
  <c r="U3"/>
  <c r="R4"/>
  <c r="S3"/>
  <c r="R3"/>
  <c r="R9"/>
  <c r="R8"/>
  <c r="R7"/>
  <c r="L9"/>
  <c r="L8"/>
  <c r="L7"/>
  <c r="V7"/>
  <c r="U7"/>
  <c r="T7"/>
  <c r="S7"/>
  <c r="P7"/>
  <c r="O7"/>
  <c r="N7"/>
  <c r="M7"/>
  <c r="A1"/>
  <c r="L5" s="1"/>
  <c r="L3"/>
  <c r="BF16" i="5" l="1"/>
  <c r="AU17"/>
  <c r="AY17"/>
  <c r="AZ16"/>
  <c r="BD16"/>
  <c r="AR17"/>
  <c r="AV17"/>
  <c r="BA16"/>
  <c r="BE16"/>
  <c r="AS17"/>
  <c r="AW17"/>
  <c r="BB16"/>
  <c r="AT17"/>
  <c r="AX17"/>
  <c r="BC16"/>
  <c r="BG16"/>
  <c r="AV16"/>
  <c r="AS16"/>
  <c r="AU16"/>
  <c r="AW16"/>
  <c r="AY16"/>
  <c r="AR16"/>
  <c r="AT16"/>
  <c r="AX16"/>
  <c r="AE58" l="1"/>
  <c r="AD58"/>
  <c r="AE57"/>
  <c r="Y57"/>
  <c r="AE56"/>
  <c r="Y56"/>
  <c r="AE55"/>
  <c r="Y55"/>
  <c r="AE54"/>
  <c r="Y54"/>
  <c r="AE53"/>
  <c r="Y53"/>
  <c r="AE52"/>
  <c r="Y52"/>
  <c r="AE51"/>
  <c r="Y51"/>
  <c r="AE50"/>
  <c r="Y50"/>
  <c r="AE49"/>
  <c r="Y49"/>
  <c r="AE48"/>
  <c r="Y48"/>
  <c r="AE47"/>
  <c r="Y47"/>
  <c r="AE46"/>
  <c r="Y46"/>
  <c r="AE45"/>
  <c r="Y45"/>
  <c r="AE44"/>
  <c r="Y44"/>
  <c r="AE43"/>
  <c r="Y43"/>
  <c r="AE42"/>
  <c r="Y42"/>
  <c r="AE41"/>
  <c r="Y41"/>
  <c r="AE40"/>
  <c r="Y40"/>
  <c r="AE39"/>
  <c r="Y39"/>
  <c r="AE38"/>
  <c r="Y38"/>
  <c r="AE37"/>
  <c r="Y37"/>
  <c r="AE36"/>
  <c r="Y36"/>
  <c r="AE35"/>
  <c r="Y35"/>
  <c r="AE34"/>
  <c r="Y34"/>
  <c r="AE33"/>
  <c r="Y33"/>
  <c r="AE32"/>
  <c r="Y32"/>
  <c r="AE31"/>
  <c r="Y31"/>
  <c r="AE30"/>
  <c r="Y30"/>
  <c r="AE29"/>
  <c r="Y29"/>
  <c r="AE28"/>
  <c r="Y28"/>
  <c r="AE27"/>
  <c r="Y27"/>
  <c r="AE26"/>
  <c r="Y26"/>
  <c r="AE25"/>
  <c r="Y25"/>
  <c r="AE24"/>
  <c r="Y24"/>
  <c r="Z23"/>
  <c r="AD23"/>
  <c r="R21"/>
  <c r="Q21"/>
  <c r="P21"/>
  <c r="O21"/>
  <c r="Z20"/>
  <c r="AE20" s="1"/>
  <c r="AJ20" s="1"/>
  <c r="Y20"/>
  <c r="AD20" s="1"/>
  <c r="AI20" s="1"/>
  <c r="R19"/>
  <c r="Q19"/>
  <c r="Z19" s="1"/>
  <c r="P19"/>
  <c r="O19"/>
  <c r="Y19" s="1"/>
  <c r="X20"/>
  <c r="N19"/>
  <c r="M19"/>
  <c r="L19"/>
  <c r="K19"/>
  <c r="F19"/>
  <c r="E19"/>
  <c r="D19"/>
  <c r="C19"/>
  <c r="V19" s="1"/>
  <c r="J19"/>
  <c r="I19"/>
  <c r="H19"/>
  <c r="W20"/>
  <c r="AB20" s="1"/>
  <c r="AG20" s="1"/>
  <c r="G1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X23"/>
  <c r="N21"/>
  <c r="M21"/>
  <c r="L21"/>
  <c r="K21"/>
  <c r="AA58"/>
  <c r="W58"/>
  <c r="AA57"/>
  <c r="W57"/>
  <c r="AA56"/>
  <c r="W56"/>
  <c r="AA55"/>
  <c r="W55"/>
  <c r="AA54"/>
  <c r="W54"/>
  <c r="AA53"/>
  <c r="W53"/>
  <c r="AA52"/>
  <c r="W52"/>
  <c r="AA51"/>
  <c r="W51"/>
  <c r="AA50"/>
  <c r="W50"/>
  <c r="AA49"/>
  <c r="W49"/>
  <c r="AA48"/>
  <c r="W48"/>
  <c r="AA47"/>
  <c r="W47"/>
  <c r="AA46"/>
  <c r="W46"/>
  <c r="AA45"/>
  <c r="W45"/>
  <c r="AA44"/>
  <c r="W44"/>
  <c r="AA43"/>
  <c r="W43"/>
  <c r="AA42"/>
  <c r="W42"/>
  <c r="AA41"/>
  <c r="W41"/>
  <c r="AA40"/>
  <c r="W40"/>
  <c r="AA39"/>
  <c r="W39"/>
  <c r="AA38"/>
  <c r="W38"/>
  <c r="AA37"/>
  <c r="W37"/>
  <c r="AA36"/>
  <c r="W36"/>
  <c r="AA35"/>
  <c r="W35"/>
  <c r="AA34"/>
  <c r="W34"/>
  <c r="AA33"/>
  <c r="W33"/>
  <c r="AA32"/>
  <c r="W32"/>
  <c r="AA31"/>
  <c r="W31"/>
  <c r="AA30"/>
  <c r="W30"/>
  <c r="AA29"/>
  <c r="W29"/>
  <c r="AA28"/>
  <c r="W28"/>
  <c r="AA27"/>
  <c r="W27"/>
  <c r="AA26"/>
  <c r="W26"/>
  <c r="AA25"/>
  <c r="W25"/>
  <c r="AA24"/>
  <c r="W24"/>
  <c r="V23"/>
  <c r="AB23"/>
  <c r="F21"/>
  <c r="E21"/>
  <c r="D21"/>
  <c r="C21"/>
  <c r="J21"/>
  <c r="I21"/>
  <c r="H21"/>
  <c r="G21"/>
  <c r="A138"/>
  <c r="U138" s="1"/>
  <c r="A137"/>
  <c r="U137" s="1"/>
  <c r="A136"/>
  <c r="U136" s="1"/>
  <c r="A135"/>
  <c r="U135" s="1"/>
  <c r="A134"/>
  <c r="U134" s="1"/>
  <c r="A133"/>
  <c r="U133" s="1"/>
  <c r="A132"/>
  <c r="U132" s="1"/>
  <c r="A131"/>
  <c r="U131" s="1"/>
  <c r="A130"/>
  <c r="U130" s="1"/>
  <c r="A129"/>
  <c r="U129" s="1"/>
  <c r="A128"/>
  <c r="U128" s="1"/>
  <c r="A127"/>
  <c r="U127" s="1"/>
  <c r="A126"/>
  <c r="U126" s="1"/>
  <c r="A125"/>
  <c r="U125" s="1"/>
  <c r="A124"/>
  <c r="U124" s="1"/>
  <c r="A123"/>
  <c r="U123" s="1"/>
  <c r="A122"/>
  <c r="U122" s="1"/>
  <c r="A121"/>
  <c r="U121" s="1"/>
  <c r="A120"/>
  <c r="U120" s="1"/>
  <c r="A119"/>
  <c r="U119" s="1"/>
  <c r="A118"/>
  <c r="U118" s="1"/>
  <c r="A117"/>
  <c r="U117" s="1"/>
  <c r="A116"/>
  <c r="U116" s="1"/>
  <c r="A115"/>
  <c r="U115" s="1"/>
  <c r="A114"/>
  <c r="U114" s="1"/>
  <c r="A113"/>
  <c r="U113" s="1"/>
  <c r="A112"/>
  <c r="U112" s="1"/>
  <c r="A111"/>
  <c r="U111" s="1"/>
  <c r="A110"/>
  <c r="U110" s="1"/>
  <c r="A109"/>
  <c r="U109" s="1"/>
  <c r="A108"/>
  <c r="U108" s="1"/>
  <c r="A107"/>
  <c r="U107" s="1"/>
  <c r="A106"/>
  <c r="U106" s="1"/>
  <c r="A105"/>
  <c r="U105" s="1"/>
  <c r="A104"/>
  <c r="U104" s="1"/>
  <c r="A103"/>
  <c r="U103" s="1"/>
  <c r="A102"/>
  <c r="U102" s="1"/>
  <c r="A101"/>
  <c r="U101" s="1"/>
  <c r="A100"/>
  <c r="U100" s="1"/>
  <c r="A99"/>
  <c r="U99" s="1"/>
  <c r="A98"/>
  <c r="U98" s="1"/>
  <c r="A97"/>
  <c r="U97" s="1"/>
  <c r="A96"/>
  <c r="U96" s="1"/>
  <c r="A95"/>
  <c r="U95" s="1"/>
  <c r="A94"/>
  <c r="U94" s="1"/>
  <c r="A93"/>
  <c r="U93" s="1"/>
  <c r="A92"/>
  <c r="U92" s="1"/>
  <c r="A91"/>
  <c r="U91" s="1"/>
  <c r="A90"/>
  <c r="U90" s="1"/>
  <c r="A89"/>
  <c r="U89" s="1"/>
  <c r="A88"/>
  <c r="U88" s="1"/>
  <c r="A87"/>
  <c r="U87" s="1"/>
  <c r="A86"/>
  <c r="U86" s="1"/>
  <c r="A85"/>
  <c r="U85" s="1"/>
  <c r="A84"/>
  <c r="U84" s="1"/>
  <c r="A83"/>
  <c r="U83" s="1"/>
  <c r="A82"/>
  <c r="U82" s="1"/>
  <c r="A81"/>
  <c r="U81" s="1"/>
  <c r="A80"/>
  <c r="U80" s="1"/>
  <c r="A79"/>
  <c r="U79" s="1"/>
  <c r="A78"/>
  <c r="U78" s="1"/>
  <c r="A77"/>
  <c r="U77" s="1"/>
  <c r="A76"/>
  <c r="U76" s="1"/>
  <c r="A75"/>
  <c r="U75" s="1"/>
  <c r="A74"/>
  <c r="U74" s="1"/>
  <c r="A73"/>
  <c r="U73" s="1"/>
  <c r="A72"/>
  <c r="U72" s="1"/>
  <c r="A71"/>
  <c r="U71" s="1"/>
  <c r="A70"/>
  <c r="U70" s="1"/>
  <c r="A69"/>
  <c r="U69" s="1"/>
  <c r="A68"/>
  <c r="U68" s="1"/>
  <c r="A67"/>
  <c r="U67" s="1"/>
  <c r="A66"/>
  <c r="U66" s="1"/>
  <c r="A65"/>
  <c r="U65" s="1"/>
  <c r="A64"/>
  <c r="U64" s="1"/>
  <c r="A63"/>
  <c r="U63" s="1"/>
  <c r="A62"/>
  <c r="U62" s="1"/>
  <c r="A61"/>
  <c r="U61" s="1"/>
  <c r="A60"/>
  <c r="U60" s="1"/>
  <c r="A59"/>
  <c r="U59" s="1"/>
  <c r="A58"/>
  <c r="U58" s="1"/>
  <c r="A57"/>
  <c r="U57" s="1"/>
  <c r="A56"/>
  <c r="U56" s="1"/>
  <c r="A55"/>
  <c r="U55" s="1"/>
  <c r="A54"/>
  <c r="U54" s="1"/>
  <c r="A53"/>
  <c r="U53" s="1"/>
  <c r="A52"/>
  <c r="U52" s="1"/>
  <c r="A51"/>
  <c r="U51" s="1"/>
  <c r="A50"/>
  <c r="U50" s="1"/>
  <c r="A49"/>
  <c r="U49" s="1"/>
  <c r="A48"/>
  <c r="U48" s="1"/>
  <c r="A47"/>
  <c r="U47" s="1"/>
  <c r="A46"/>
  <c r="U46" s="1"/>
  <c r="A45"/>
  <c r="U45" s="1"/>
  <c r="A44"/>
  <c r="U44" s="1"/>
  <c r="A43"/>
  <c r="U43" s="1"/>
  <c r="A42"/>
  <c r="U42" s="1"/>
  <c r="A41"/>
  <c r="U41" s="1"/>
  <c r="A40"/>
  <c r="U40" s="1"/>
  <c r="A39"/>
  <c r="U39" s="1"/>
  <c r="A38"/>
  <c r="U38" s="1"/>
  <c r="A37"/>
  <c r="U37" s="1"/>
  <c r="A36"/>
  <c r="U36" s="1"/>
  <c r="A35"/>
  <c r="U35" s="1"/>
  <c r="A34"/>
  <c r="U34" s="1"/>
  <c r="A33"/>
  <c r="U33" s="1"/>
  <c r="A32"/>
  <c r="U32" s="1"/>
  <c r="A31"/>
  <c r="U31" s="1"/>
  <c r="A30"/>
  <c r="U30" s="1"/>
  <c r="A29"/>
  <c r="U29" s="1"/>
  <c r="A28"/>
  <c r="U28" s="1"/>
  <c r="A27"/>
  <c r="U27" s="1"/>
  <c r="A26"/>
  <c r="U26" s="1"/>
  <c r="A25"/>
  <c r="U25" s="1"/>
  <c r="A24"/>
  <c r="U24" s="1"/>
  <c r="A23"/>
  <c r="U23" s="1"/>
  <c r="A22"/>
  <c r="B22" s="1"/>
  <c r="AD19" l="1"/>
  <c r="AI19" s="1"/>
  <c r="Y21"/>
  <c r="AE19"/>
  <c r="AJ19" s="1"/>
  <c r="Z21"/>
  <c r="AC20"/>
  <c r="AH20" s="1"/>
  <c r="D18" i="11"/>
  <c r="D18" i="8"/>
  <c r="D18" i="9"/>
  <c r="D18" i="12"/>
  <c r="D18" i="7"/>
  <c r="D18" i="10"/>
  <c r="C17" i="11"/>
  <c r="N17" s="1"/>
  <c r="C17" i="8"/>
  <c r="N17" s="1"/>
  <c r="C17" i="12"/>
  <c r="N17" s="1"/>
  <c r="C17" i="7"/>
  <c r="N17" s="1"/>
  <c r="C17" i="9"/>
  <c r="N17" s="1"/>
  <c r="C17" i="10"/>
  <c r="N17" s="1"/>
  <c r="B24" i="5"/>
  <c r="A180"/>
  <c r="B28"/>
  <c r="A184"/>
  <c r="B36"/>
  <c r="A192"/>
  <c r="B40"/>
  <c r="A196"/>
  <c r="B48"/>
  <c r="A204"/>
  <c r="B56"/>
  <c r="A212"/>
  <c r="B64"/>
  <c r="A220"/>
  <c r="B23" i="9"/>
  <c r="B23" i="7"/>
  <c r="B23" i="11"/>
  <c r="B23" i="8"/>
  <c r="B23" i="12"/>
  <c r="B23" i="10"/>
  <c r="B26" i="5"/>
  <c r="A182"/>
  <c r="B30"/>
  <c r="A186"/>
  <c r="B34"/>
  <c r="A190"/>
  <c r="B38"/>
  <c r="A194"/>
  <c r="B42"/>
  <c r="A198"/>
  <c r="B46"/>
  <c r="A202"/>
  <c r="B50"/>
  <c r="A206"/>
  <c r="B54"/>
  <c r="A210"/>
  <c r="B58"/>
  <c r="A214"/>
  <c r="B62"/>
  <c r="A218"/>
  <c r="B66"/>
  <c r="A222"/>
  <c r="B70"/>
  <c r="A226"/>
  <c r="B74"/>
  <c r="A230"/>
  <c r="B78"/>
  <c r="A234"/>
  <c r="B82"/>
  <c r="A238"/>
  <c r="B86"/>
  <c r="A242"/>
  <c r="B90"/>
  <c r="A246"/>
  <c r="B94"/>
  <c r="A250"/>
  <c r="B98"/>
  <c r="A254"/>
  <c r="B102"/>
  <c r="A258"/>
  <c r="B106"/>
  <c r="A262"/>
  <c r="B110"/>
  <c r="A266"/>
  <c r="B114"/>
  <c r="A270"/>
  <c r="B118"/>
  <c r="A274"/>
  <c r="B122"/>
  <c r="A278"/>
  <c r="B126"/>
  <c r="A282"/>
  <c r="B130"/>
  <c r="A286"/>
  <c r="B134"/>
  <c r="A290"/>
  <c r="B138"/>
  <c r="A294"/>
  <c r="A298"/>
  <c r="A302"/>
  <c r="A306"/>
  <c r="A310"/>
  <c r="A314"/>
  <c r="A318"/>
  <c r="A322"/>
  <c r="A326"/>
  <c r="J181"/>
  <c r="H181"/>
  <c r="G181"/>
  <c r="I181"/>
  <c r="H183"/>
  <c r="J183"/>
  <c r="G183"/>
  <c r="I183"/>
  <c r="H185"/>
  <c r="G185"/>
  <c r="J185"/>
  <c r="I185"/>
  <c r="H187"/>
  <c r="G187"/>
  <c r="J187"/>
  <c r="I187"/>
  <c r="H189"/>
  <c r="J189"/>
  <c r="G189"/>
  <c r="I189"/>
  <c r="H191"/>
  <c r="J191"/>
  <c r="G191"/>
  <c r="I191"/>
  <c r="G193"/>
  <c r="H193"/>
  <c r="J193"/>
  <c r="I193"/>
  <c r="H195"/>
  <c r="G195"/>
  <c r="J195"/>
  <c r="I195"/>
  <c r="J197"/>
  <c r="H197"/>
  <c r="G197"/>
  <c r="I197"/>
  <c r="H199"/>
  <c r="J199"/>
  <c r="G199"/>
  <c r="I199"/>
  <c r="H201"/>
  <c r="G201"/>
  <c r="J201"/>
  <c r="I201"/>
  <c r="J203"/>
  <c r="G203"/>
  <c r="H203"/>
  <c r="I203"/>
  <c r="J205"/>
  <c r="H205"/>
  <c r="G205"/>
  <c r="I205"/>
  <c r="G207"/>
  <c r="J207"/>
  <c r="H207"/>
  <c r="I207"/>
  <c r="H209"/>
  <c r="J209"/>
  <c r="G209"/>
  <c r="I209"/>
  <c r="G211"/>
  <c r="J211"/>
  <c r="H211"/>
  <c r="I211"/>
  <c r="H213"/>
  <c r="J213"/>
  <c r="G213"/>
  <c r="I213"/>
  <c r="L179"/>
  <c r="M179"/>
  <c r="N179"/>
  <c r="K179"/>
  <c r="B23"/>
  <c r="T23" s="1"/>
  <c r="AO23" s="1"/>
  <c r="A179"/>
  <c r="B27"/>
  <c r="A183"/>
  <c r="B31"/>
  <c r="A187"/>
  <c r="B35"/>
  <c r="A191"/>
  <c r="B39"/>
  <c r="A195"/>
  <c r="B43"/>
  <c r="A199"/>
  <c r="B47"/>
  <c r="A203"/>
  <c r="B51"/>
  <c r="A207"/>
  <c r="B55"/>
  <c r="A211"/>
  <c r="B59"/>
  <c r="A215"/>
  <c r="B63"/>
  <c r="A219"/>
  <c r="B67"/>
  <c r="A223"/>
  <c r="B71"/>
  <c r="A227"/>
  <c r="B75"/>
  <c r="A231"/>
  <c r="B79"/>
  <c r="A235"/>
  <c r="B83"/>
  <c r="A239"/>
  <c r="B87"/>
  <c r="A243"/>
  <c r="B91"/>
  <c r="A247"/>
  <c r="B95"/>
  <c r="A251"/>
  <c r="B99"/>
  <c r="A255"/>
  <c r="B103"/>
  <c r="A259"/>
  <c r="B107"/>
  <c r="A263"/>
  <c r="B111"/>
  <c r="A267"/>
  <c r="B115"/>
  <c r="A271"/>
  <c r="B119"/>
  <c r="A275"/>
  <c r="B123"/>
  <c r="A279"/>
  <c r="B127"/>
  <c r="A283"/>
  <c r="B131"/>
  <c r="A287"/>
  <c r="B135"/>
  <c r="A291"/>
  <c r="A295"/>
  <c r="A299"/>
  <c r="A303"/>
  <c r="A307"/>
  <c r="A311"/>
  <c r="A315"/>
  <c r="A319"/>
  <c r="A323"/>
  <c r="D179"/>
  <c r="E179"/>
  <c r="F179"/>
  <c r="C179"/>
  <c r="B32"/>
  <c r="A188"/>
  <c r="B44"/>
  <c r="A200"/>
  <c r="B52"/>
  <c r="A208"/>
  <c r="B60"/>
  <c r="A216"/>
  <c r="B68"/>
  <c r="A224"/>
  <c r="B72"/>
  <c r="A228"/>
  <c r="B76"/>
  <c r="A232"/>
  <c r="B80"/>
  <c r="A236"/>
  <c r="B84"/>
  <c r="A240"/>
  <c r="B88"/>
  <c r="A244"/>
  <c r="B92"/>
  <c r="A248"/>
  <c r="B96"/>
  <c r="A252"/>
  <c r="B100"/>
  <c r="A256"/>
  <c r="B104"/>
  <c r="A260"/>
  <c r="B108"/>
  <c r="A264"/>
  <c r="B112"/>
  <c r="A268"/>
  <c r="B116"/>
  <c r="A272"/>
  <c r="B120"/>
  <c r="A276"/>
  <c r="B124"/>
  <c r="A280"/>
  <c r="B128"/>
  <c r="A284"/>
  <c r="B132"/>
  <c r="A288"/>
  <c r="B136"/>
  <c r="A292"/>
  <c r="A296"/>
  <c r="A300"/>
  <c r="A304"/>
  <c r="A308"/>
  <c r="A312"/>
  <c r="A316"/>
  <c r="A320"/>
  <c r="A324"/>
  <c r="J180"/>
  <c r="H180"/>
  <c r="I180"/>
  <c r="G180"/>
  <c r="J182"/>
  <c r="I182"/>
  <c r="H182"/>
  <c r="G182"/>
  <c r="J184"/>
  <c r="I184"/>
  <c r="H184"/>
  <c r="G184"/>
  <c r="H186"/>
  <c r="J186"/>
  <c r="I186"/>
  <c r="G186"/>
  <c r="J188"/>
  <c r="H188"/>
  <c r="I188"/>
  <c r="G188"/>
  <c r="J190"/>
  <c r="I190"/>
  <c r="H190"/>
  <c r="G190"/>
  <c r="J192"/>
  <c r="I192"/>
  <c r="H192"/>
  <c r="G192"/>
  <c r="H194"/>
  <c r="J194"/>
  <c r="I194"/>
  <c r="G194"/>
  <c r="J196"/>
  <c r="H196"/>
  <c r="I196"/>
  <c r="G196"/>
  <c r="J198"/>
  <c r="I198"/>
  <c r="H198"/>
  <c r="G198"/>
  <c r="J200"/>
  <c r="I200"/>
  <c r="H200"/>
  <c r="G200"/>
  <c r="J202"/>
  <c r="I202"/>
  <c r="H202"/>
  <c r="G202"/>
  <c r="I204"/>
  <c r="J204"/>
  <c r="H204"/>
  <c r="G204"/>
  <c r="H206"/>
  <c r="I206"/>
  <c r="J206"/>
  <c r="G206"/>
  <c r="H208"/>
  <c r="I208"/>
  <c r="J208"/>
  <c r="G208"/>
  <c r="J210"/>
  <c r="H210"/>
  <c r="I210"/>
  <c r="G210"/>
  <c r="J212"/>
  <c r="I212"/>
  <c r="H212"/>
  <c r="G212"/>
  <c r="J214"/>
  <c r="H214"/>
  <c r="I214"/>
  <c r="G214"/>
  <c r="B25"/>
  <c r="A181"/>
  <c r="B29"/>
  <c r="A185"/>
  <c r="B33"/>
  <c r="A189"/>
  <c r="B37"/>
  <c r="A193"/>
  <c r="B41"/>
  <c r="A197"/>
  <c r="B45"/>
  <c r="A201"/>
  <c r="B49"/>
  <c r="A205"/>
  <c r="B53"/>
  <c r="A209"/>
  <c r="B57"/>
  <c r="A213"/>
  <c r="B61"/>
  <c r="A217"/>
  <c r="B65"/>
  <c r="A221"/>
  <c r="B69"/>
  <c r="A225"/>
  <c r="B73"/>
  <c r="A229"/>
  <c r="B77"/>
  <c r="A233"/>
  <c r="B81"/>
  <c r="A237"/>
  <c r="B85"/>
  <c r="A241"/>
  <c r="B89"/>
  <c r="A245"/>
  <c r="B93"/>
  <c r="A249"/>
  <c r="B97"/>
  <c r="A253"/>
  <c r="B101"/>
  <c r="A257"/>
  <c r="B105"/>
  <c r="A261"/>
  <c r="B109"/>
  <c r="A265"/>
  <c r="B113"/>
  <c r="A269"/>
  <c r="B117"/>
  <c r="A273"/>
  <c r="B121"/>
  <c r="A277"/>
  <c r="B125"/>
  <c r="A281"/>
  <c r="B129"/>
  <c r="A285"/>
  <c r="B133"/>
  <c r="A289"/>
  <c r="B137"/>
  <c r="A293"/>
  <c r="A297"/>
  <c r="A301"/>
  <c r="A305"/>
  <c r="A309"/>
  <c r="A313"/>
  <c r="A317"/>
  <c r="A321"/>
  <c r="A325"/>
  <c r="D24" i="10"/>
  <c r="D24" i="8"/>
  <c r="D24" i="12"/>
  <c r="D24" i="7"/>
  <c r="D24" i="11"/>
  <c r="D24" i="9"/>
  <c r="O28" i="8"/>
  <c r="O28" i="9"/>
  <c r="O28" i="10"/>
  <c r="O28" i="11"/>
  <c r="O28" i="12"/>
  <c r="O28" i="7"/>
  <c r="O32" i="8"/>
  <c r="O32" i="9"/>
  <c r="O32" i="10"/>
  <c r="O32" i="11"/>
  <c r="O32" i="12"/>
  <c r="O32" i="7"/>
  <c r="O36" i="9"/>
  <c r="O36" i="10"/>
  <c r="O36" i="11"/>
  <c r="O36" i="12"/>
  <c r="O36" i="7"/>
  <c r="O36" i="8"/>
  <c r="O40"/>
  <c r="O40" i="9"/>
  <c r="O40" i="10"/>
  <c r="O40" i="11"/>
  <c r="O40" i="12"/>
  <c r="O40" i="7"/>
  <c r="O44" i="8"/>
  <c r="O44" i="9"/>
  <c r="O44" i="10"/>
  <c r="O44" i="11"/>
  <c r="O44" i="12"/>
  <c r="O44" i="7"/>
  <c r="O48" i="8"/>
  <c r="O48" i="9"/>
  <c r="O48" i="10"/>
  <c r="O48" i="11"/>
  <c r="O48" i="12"/>
  <c r="O48" i="7"/>
  <c r="O52" i="9"/>
  <c r="O52" i="10"/>
  <c r="O52" i="11"/>
  <c r="O52" i="12"/>
  <c r="O52" i="7"/>
  <c r="O52" i="8"/>
  <c r="O56"/>
  <c r="O56" i="9"/>
  <c r="O56" i="10"/>
  <c r="O56" i="11"/>
  <c r="O56" i="12"/>
  <c r="O56" i="7"/>
  <c r="AP23" i="5"/>
  <c r="C24" i="8"/>
  <c r="C24" i="12"/>
  <c r="C24" i="10"/>
  <c r="C24" i="9"/>
  <c r="C24" i="11"/>
  <c r="C24" i="7"/>
  <c r="AQ25" i="5"/>
  <c r="N26" i="8"/>
  <c r="N26" i="9"/>
  <c r="N26" i="12"/>
  <c r="N26" i="11"/>
  <c r="N26" i="7"/>
  <c r="N26" i="10"/>
  <c r="AQ27" i="5"/>
  <c r="N28" i="8"/>
  <c r="N28" i="9"/>
  <c r="N28" i="12"/>
  <c r="N28" i="10"/>
  <c r="N28" i="11"/>
  <c r="N28" i="7"/>
  <c r="AQ29" i="5"/>
  <c r="N30" i="9"/>
  <c r="N30" i="8"/>
  <c r="N30" i="12"/>
  <c r="N30" i="10"/>
  <c r="N30" i="11"/>
  <c r="N30" i="7"/>
  <c r="AQ31" i="5"/>
  <c r="N32" i="8"/>
  <c r="N32" i="9"/>
  <c r="N32" i="12"/>
  <c r="N32" i="10"/>
  <c r="N32" i="11"/>
  <c r="N32" i="7"/>
  <c r="AQ33" i="5"/>
  <c r="N34" i="8"/>
  <c r="N34" i="9"/>
  <c r="N34" i="12"/>
  <c r="N34" i="11"/>
  <c r="N34" i="7"/>
  <c r="N34" i="10"/>
  <c r="AQ35" i="5"/>
  <c r="N36" i="8"/>
  <c r="N36" i="9"/>
  <c r="N36" i="12"/>
  <c r="N36" i="10"/>
  <c r="N36" i="11"/>
  <c r="N36" i="7"/>
  <c r="AQ37" i="5"/>
  <c r="N38" i="9"/>
  <c r="N38" i="8"/>
  <c r="N38" i="12"/>
  <c r="N38" i="10"/>
  <c r="N38" i="11"/>
  <c r="N38" i="7"/>
  <c r="AQ39" i="5"/>
  <c r="N40" i="8"/>
  <c r="N40" i="9"/>
  <c r="N40" i="12"/>
  <c r="N40" i="10"/>
  <c r="N40" i="11"/>
  <c r="N40" i="7"/>
  <c r="AQ41" i="5"/>
  <c r="N42" i="8"/>
  <c r="N42" i="9"/>
  <c r="N42" i="12"/>
  <c r="N42" i="10"/>
  <c r="N42" i="11"/>
  <c r="N42" i="7"/>
  <c r="AQ43" i="5"/>
  <c r="N44" i="8"/>
  <c r="N44" i="9"/>
  <c r="N44" i="12"/>
  <c r="N44" i="10"/>
  <c r="N44" i="11"/>
  <c r="N44" i="7"/>
  <c r="AQ45" i="5"/>
  <c r="N46" i="9"/>
  <c r="N46" i="8"/>
  <c r="N46" i="12"/>
  <c r="N46" i="11"/>
  <c r="N46" i="7"/>
  <c r="N46" i="10"/>
  <c r="AQ47" i="5"/>
  <c r="N48" i="8"/>
  <c r="N48" i="9"/>
  <c r="N48" i="12"/>
  <c r="N48" i="10"/>
  <c r="N48" i="11"/>
  <c r="N48" i="7"/>
  <c r="AQ49" i="5"/>
  <c r="N50" i="8"/>
  <c r="N50" i="9"/>
  <c r="N50" i="12"/>
  <c r="N50" i="10"/>
  <c r="N50" i="11"/>
  <c r="N50" i="7"/>
  <c r="AQ51" i="5"/>
  <c r="N52" i="8"/>
  <c r="N52" i="9"/>
  <c r="N52" i="12"/>
  <c r="N52" i="10"/>
  <c r="N52" i="11"/>
  <c r="N52" i="7"/>
  <c r="AQ53" i="5"/>
  <c r="N54" i="9"/>
  <c r="N54" i="8"/>
  <c r="N54" i="12"/>
  <c r="N54" i="11"/>
  <c r="N54" i="7"/>
  <c r="N54" i="10"/>
  <c r="AQ55" i="5"/>
  <c r="N56" i="8"/>
  <c r="N56" i="9"/>
  <c r="N56" i="12"/>
  <c r="N56" i="10"/>
  <c r="N56" i="11"/>
  <c r="N56" i="7"/>
  <c r="AQ57" i="5"/>
  <c r="N58" i="8"/>
  <c r="N58" i="9"/>
  <c r="N58" i="12"/>
  <c r="N58" i="10"/>
  <c r="N58" i="11"/>
  <c r="N58" i="7"/>
  <c r="O25" i="8"/>
  <c r="O25" i="9"/>
  <c r="O25" i="10"/>
  <c r="O25" i="11"/>
  <c r="O25" i="12"/>
  <c r="O25" i="7"/>
  <c r="O29" i="8"/>
  <c r="O29" i="9"/>
  <c r="O29" i="10"/>
  <c r="O29" i="11"/>
  <c r="O29" i="12"/>
  <c r="O29" i="7"/>
  <c r="O33" i="8"/>
  <c r="O33" i="9"/>
  <c r="O33" i="10"/>
  <c r="O33" i="11"/>
  <c r="O33" i="12"/>
  <c r="O33" i="7"/>
  <c r="O37" i="8"/>
  <c r="O37" i="9"/>
  <c r="O37" i="10"/>
  <c r="O37" i="11"/>
  <c r="O37" i="12"/>
  <c r="O37" i="7"/>
  <c r="O41" i="8"/>
  <c r="O41" i="9"/>
  <c r="O41" i="10"/>
  <c r="O41" i="11"/>
  <c r="O41" i="12"/>
  <c r="O41" i="7"/>
  <c r="O45" i="8"/>
  <c r="O45" i="9"/>
  <c r="O45" i="10"/>
  <c r="O45" i="11"/>
  <c r="O45" i="12"/>
  <c r="O45" i="7"/>
  <c r="O49" i="8"/>
  <c r="O49" i="9"/>
  <c r="O49" i="10"/>
  <c r="O49" i="11"/>
  <c r="O49" i="12"/>
  <c r="O49" i="7"/>
  <c r="O53" i="8"/>
  <c r="O53" i="9"/>
  <c r="O53" i="10"/>
  <c r="O53" i="11"/>
  <c r="O53" i="12"/>
  <c r="O53" i="7"/>
  <c r="O57" i="8"/>
  <c r="O57" i="9"/>
  <c r="O57" i="10"/>
  <c r="O57" i="11"/>
  <c r="O57" i="12"/>
  <c r="O57" i="7"/>
  <c r="O26" i="8"/>
  <c r="O26" i="9"/>
  <c r="O26" i="10"/>
  <c r="O26" i="11"/>
  <c r="O26" i="12"/>
  <c r="O26" i="7"/>
  <c r="O30" i="8"/>
  <c r="O30" i="9"/>
  <c r="O30" i="10"/>
  <c r="O30" i="11"/>
  <c r="O30" i="12"/>
  <c r="O30" i="7"/>
  <c r="O34" i="9"/>
  <c r="O34" i="10"/>
  <c r="O34" i="11"/>
  <c r="O34" i="12"/>
  <c r="O34" i="7"/>
  <c r="O34" i="8"/>
  <c r="O38"/>
  <c r="O38" i="9"/>
  <c r="O38" i="10"/>
  <c r="O38" i="11"/>
  <c r="O38" i="12"/>
  <c r="O38" i="7"/>
  <c r="O42" i="8"/>
  <c r="O42" i="9"/>
  <c r="O42" i="10"/>
  <c r="O42" i="11"/>
  <c r="O42" i="12"/>
  <c r="O42" i="7"/>
  <c r="O46" i="8"/>
  <c r="O46" i="9"/>
  <c r="O46" i="10"/>
  <c r="O46" i="11"/>
  <c r="O46" i="12"/>
  <c r="O46" i="7"/>
  <c r="O50" i="9"/>
  <c r="O50" i="10"/>
  <c r="O50" i="11"/>
  <c r="O50" i="12"/>
  <c r="O50" i="7"/>
  <c r="O50" i="8"/>
  <c r="O54"/>
  <c r="O54" i="9"/>
  <c r="O54" i="10"/>
  <c r="O54" i="11"/>
  <c r="O54" i="12"/>
  <c r="O54" i="7"/>
  <c r="O58" i="8"/>
  <c r="O58" i="9"/>
  <c r="O58" i="10"/>
  <c r="O58" i="11"/>
  <c r="O58" i="12"/>
  <c r="O58" i="7"/>
  <c r="AQ24" i="5"/>
  <c r="N25" i="8"/>
  <c r="N25" i="9"/>
  <c r="N25" i="10"/>
  <c r="N25" i="11"/>
  <c r="N25" i="7"/>
  <c r="N25" i="12"/>
  <c r="AQ26" i="5"/>
  <c r="N27" i="8"/>
  <c r="N27" i="9"/>
  <c r="N27" i="11"/>
  <c r="N27" i="7"/>
  <c r="N27" i="10"/>
  <c r="N27" i="12"/>
  <c r="AQ28" i="5"/>
  <c r="N29" i="9"/>
  <c r="N29" i="8"/>
  <c r="N29" i="10"/>
  <c r="N29" i="11"/>
  <c r="N29" i="7"/>
  <c r="N29" i="12"/>
  <c r="AQ30" i="5"/>
  <c r="N31" i="9"/>
  <c r="N31" i="8"/>
  <c r="N31" i="11"/>
  <c r="N31" i="7"/>
  <c r="N31" i="10"/>
  <c r="N31" i="12"/>
  <c r="AQ32" i="5"/>
  <c r="N33" i="8"/>
  <c r="N33" i="9"/>
  <c r="N33" i="10"/>
  <c r="N33" i="11"/>
  <c r="N33" i="7"/>
  <c r="N33" i="12"/>
  <c r="AQ34" i="5"/>
  <c r="N35" i="8"/>
  <c r="N35" i="9"/>
  <c r="N35" i="11"/>
  <c r="N35" i="7"/>
  <c r="N35" i="10"/>
  <c r="N35" i="12"/>
  <c r="AQ36" i="5"/>
  <c r="N37" i="9"/>
  <c r="N37" i="8"/>
  <c r="N37" i="10"/>
  <c r="N37" i="11"/>
  <c r="N37" i="7"/>
  <c r="N37" i="12"/>
  <c r="AQ38" i="5"/>
  <c r="N39" i="9"/>
  <c r="N39" i="8"/>
  <c r="N39" i="11"/>
  <c r="N39" i="7"/>
  <c r="N39" i="10"/>
  <c r="N39" i="12"/>
  <c r="AQ40" i="5"/>
  <c r="N41" i="8"/>
  <c r="N41" i="9"/>
  <c r="N41" i="10"/>
  <c r="N41" i="11"/>
  <c r="N41" i="7"/>
  <c r="N41" i="12"/>
  <c r="AQ42" i="5"/>
  <c r="N43" i="8"/>
  <c r="N43" i="9"/>
  <c r="N43" i="11"/>
  <c r="N43" i="7"/>
  <c r="N43" i="10"/>
  <c r="N43" i="12"/>
  <c r="AQ44" i="5"/>
  <c r="N45" i="9"/>
  <c r="N45" i="8"/>
  <c r="N45" i="10"/>
  <c r="N45" i="11"/>
  <c r="N45" i="7"/>
  <c r="N45" i="12"/>
  <c r="AQ46" i="5"/>
  <c r="N47" i="9"/>
  <c r="N47" i="8"/>
  <c r="N47" i="11"/>
  <c r="N47" i="7"/>
  <c r="N47" i="10"/>
  <c r="N47" i="12"/>
  <c r="AQ48" i="5"/>
  <c r="N49" i="8"/>
  <c r="N49" i="9"/>
  <c r="N49" i="10"/>
  <c r="N49" i="11"/>
  <c r="N49" i="7"/>
  <c r="N49" i="12"/>
  <c r="AQ50" i="5"/>
  <c r="N51" i="8"/>
  <c r="N51" i="9"/>
  <c r="N51" i="11"/>
  <c r="N51" i="7"/>
  <c r="N51" i="10"/>
  <c r="N51" i="12"/>
  <c r="AQ52" i="5"/>
  <c r="N53" i="9"/>
  <c r="N53" i="8"/>
  <c r="N53" i="10"/>
  <c r="N53" i="11"/>
  <c r="N53" i="7"/>
  <c r="N53" i="12"/>
  <c r="AQ54" i="5"/>
  <c r="N55" i="9"/>
  <c r="N55" i="8"/>
  <c r="N55" i="11"/>
  <c r="N55" i="7"/>
  <c r="N55" i="10"/>
  <c r="N55" i="12"/>
  <c r="AQ56" i="5"/>
  <c r="N57" i="8"/>
  <c r="N57" i="9"/>
  <c r="N57" i="10"/>
  <c r="N57" i="11"/>
  <c r="N57" i="7"/>
  <c r="N57" i="12"/>
  <c r="AQ58" i="5"/>
  <c r="N59" i="8"/>
  <c r="N59" i="9"/>
  <c r="N59" i="11"/>
  <c r="N59" i="7"/>
  <c r="N59" i="10"/>
  <c r="N59" i="12"/>
  <c r="O27" i="9"/>
  <c r="O27" i="10"/>
  <c r="O27" i="11"/>
  <c r="O27" i="12"/>
  <c r="O27" i="7"/>
  <c r="O27" i="8"/>
  <c r="O31"/>
  <c r="O31" i="9"/>
  <c r="O31" i="10"/>
  <c r="O31" i="11"/>
  <c r="O31" i="12"/>
  <c r="O31" i="7"/>
  <c r="O35" i="9"/>
  <c r="O35" i="8"/>
  <c r="O35" i="10"/>
  <c r="O35" i="11"/>
  <c r="O35" i="12"/>
  <c r="O35" i="7"/>
  <c r="O39" i="8"/>
  <c r="O39" i="9"/>
  <c r="O39" i="10"/>
  <c r="O39" i="11"/>
  <c r="O39" i="12"/>
  <c r="O39" i="7"/>
  <c r="O43" i="9"/>
  <c r="O43" i="10"/>
  <c r="O43" i="11"/>
  <c r="O43" i="12"/>
  <c r="O43" i="7"/>
  <c r="O43" i="8"/>
  <c r="O47"/>
  <c r="O47" i="9"/>
  <c r="O47" i="10"/>
  <c r="O47" i="11"/>
  <c r="O47" i="12"/>
  <c r="O47" i="7"/>
  <c r="O51" i="8"/>
  <c r="O51" i="9"/>
  <c r="O51" i="10"/>
  <c r="O51" i="11"/>
  <c r="O51" i="12"/>
  <c r="O51" i="7"/>
  <c r="O55" i="8"/>
  <c r="O55" i="9"/>
  <c r="O55" i="10"/>
  <c r="O55" i="11"/>
  <c r="O55" i="12"/>
  <c r="O55" i="7"/>
  <c r="O59" i="9"/>
  <c r="O59" i="10"/>
  <c r="O59" i="11"/>
  <c r="O59" i="12"/>
  <c r="O59" i="7"/>
  <c r="O59" i="8"/>
  <c r="AA19" i="5"/>
  <c r="AF19" s="1"/>
  <c r="AP18"/>
  <c r="W19"/>
  <c r="M11" i="13" s="1"/>
  <c r="J2" i="5"/>
  <c r="L5"/>
  <c r="L10" i="13" s="1"/>
  <c r="X19" i="5"/>
  <c r="AL19" s="1"/>
  <c r="L10"/>
  <c r="R10" i="13" s="1"/>
  <c r="L14" i="5"/>
  <c r="S4" i="13" s="1"/>
  <c r="J7" i="5"/>
  <c r="W23"/>
  <c r="Y23"/>
  <c r="AI23" s="1"/>
  <c r="AA23"/>
  <c r="AC23"/>
  <c r="AE23"/>
  <c r="AJ23" s="1"/>
  <c r="V24"/>
  <c r="X24"/>
  <c r="Z24"/>
  <c r="AJ24" s="1"/>
  <c r="AB24"/>
  <c r="AG24" s="1"/>
  <c r="AD24"/>
  <c r="AI24" s="1"/>
  <c r="V25"/>
  <c r="X25"/>
  <c r="Z25"/>
  <c r="AJ25" s="1"/>
  <c r="AB25"/>
  <c r="AG25" s="1"/>
  <c r="AD25"/>
  <c r="AI25" s="1"/>
  <c r="V26"/>
  <c r="X26"/>
  <c r="Z26"/>
  <c r="AJ26" s="1"/>
  <c r="AB26"/>
  <c r="AG26" s="1"/>
  <c r="AD26"/>
  <c r="AI26" s="1"/>
  <c r="V27"/>
  <c r="X27"/>
  <c r="Z27"/>
  <c r="AJ27" s="1"/>
  <c r="AB27"/>
  <c r="AG27" s="1"/>
  <c r="AD27"/>
  <c r="AI27" s="1"/>
  <c r="V28"/>
  <c r="X28"/>
  <c r="Z28"/>
  <c r="AJ28" s="1"/>
  <c r="AB28"/>
  <c r="AG28" s="1"/>
  <c r="AD28"/>
  <c r="AI28" s="1"/>
  <c r="V29"/>
  <c r="X29"/>
  <c r="Z29"/>
  <c r="AJ29" s="1"/>
  <c r="AB29"/>
  <c r="AG29" s="1"/>
  <c r="AD29"/>
  <c r="AI29" s="1"/>
  <c r="V30"/>
  <c r="X30"/>
  <c r="Z30"/>
  <c r="AJ30" s="1"/>
  <c r="AB30"/>
  <c r="AG30" s="1"/>
  <c r="AD30"/>
  <c r="AI30" s="1"/>
  <c r="V31"/>
  <c r="X31"/>
  <c r="Z31"/>
  <c r="AJ31" s="1"/>
  <c r="AB31"/>
  <c r="AG31" s="1"/>
  <c r="AD31"/>
  <c r="AI31" s="1"/>
  <c r="V32"/>
  <c r="X32"/>
  <c r="Z32"/>
  <c r="AJ32" s="1"/>
  <c r="AB32"/>
  <c r="AG32" s="1"/>
  <c r="AD32"/>
  <c r="AI32" s="1"/>
  <c r="V33"/>
  <c r="X33"/>
  <c r="Z33"/>
  <c r="AJ33" s="1"/>
  <c r="AB33"/>
  <c r="AG33" s="1"/>
  <c r="AD33"/>
  <c r="AI33" s="1"/>
  <c r="V34"/>
  <c r="X34"/>
  <c r="Z34"/>
  <c r="AJ34" s="1"/>
  <c r="AB34"/>
  <c r="AG34" s="1"/>
  <c r="AD34"/>
  <c r="AI34" s="1"/>
  <c r="V35"/>
  <c r="X35"/>
  <c r="Z35"/>
  <c r="AJ35" s="1"/>
  <c r="AB35"/>
  <c r="AG35" s="1"/>
  <c r="AD35"/>
  <c r="AI35" s="1"/>
  <c r="V36"/>
  <c r="X36"/>
  <c r="Z36"/>
  <c r="AJ36" s="1"/>
  <c r="AB36"/>
  <c r="AG36" s="1"/>
  <c r="AD36"/>
  <c r="AI36" s="1"/>
  <c r="V37"/>
  <c r="X37"/>
  <c r="Z37"/>
  <c r="AJ37" s="1"/>
  <c r="AB37"/>
  <c r="AG37" s="1"/>
  <c r="AD37"/>
  <c r="AI37" s="1"/>
  <c r="V38"/>
  <c r="X38"/>
  <c r="Z38"/>
  <c r="AJ38" s="1"/>
  <c r="AB38"/>
  <c r="AG38" s="1"/>
  <c r="AD38"/>
  <c r="AI38" s="1"/>
  <c r="V39"/>
  <c r="X39"/>
  <c r="Z39"/>
  <c r="AJ39" s="1"/>
  <c r="AB39"/>
  <c r="AG39" s="1"/>
  <c r="AD39"/>
  <c r="AI39" s="1"/>
  <c r="V40"/>
  <c r="X40"/>
  <c r="Z40"/>
  <c r="AJ40" s="1"/>
  <c r="AB40"/>
  <c r="AG40" s="1"/>
  <c r="AD40"/>
  <c r="AI40" s="1"/>
  <c r="V41"/>
  <c r="X41"/>
  <c r="Z41"/>
  <c r="AJ41" s="1"/>
  <c r="AB41"/>
  <c r="AG41" s="1"/>
  <c r="AD41"/>
  <c r="AI41" s="1"/>
  <c r="V42"/>
  <c r="X42"/>
  <c r="Z42"/>
  <c r="AJ42" s="1"/>
  <c r="AB42"/>
  <c r="AG42" s="1"/>
  <c r="AD42"/>
  <c r="AI42" s="1"/>
  <c r="V43"/>
  <c r="X43"/>
  <c r="Z43"/>
  <c r="AJ43" s="1"/>
  <c r="AB43"/>
  <c r="AG43" s="1"/>
  <c r="AD43"/>
  <c r="AI43" s="1"/>
  <c r="V44"/>
  <c r="X44"/>
  <c r="Z44"/>
  <c r="AJ44" s="1"/>
  <c r="AB44"/>
  <c r="AG44" s="1"/>
  <c r="AD44"/>
  <c r="AI44" s="1"/>
  <c r="V45"/>
  <c r="X45"/>
  <c r="Z45"/>
  <c r="AJ45" s="1"/>
  <c r="AB45"/>
  <c r="AG45" s="1"/>
  <c r="AD45"/>
  <c r="AI45" s="1"/>
  <c r="V46"/>
  <c r="X46"/>
  <c r="Z46"/>
  <c r="AJ46" s="1"/>
  <c r="AB46"/>
  <c r="AG46" s="1"/>
  <c r="AD46"/>
  <c r="AI46" s="1"/>
  <c r="V47"/>
  <c r="X47"/>
  <c r="Z47"/>
  <c r="AJ47" s="1"/>
  <c r="AB47"/>
  <c r="AG47" s="1"/>
  <c r="AD47"/>
  <c r="AI47" s="1"/>
  <c r="V48"/>
  <c r="X48"/>
  <c r="Z48"/>
  <c r="AJ48" s="1"/>
  <c r="AB48"/>
  <c r="AG48" s="1"/>
  <c r="AD48"/>
  <c r="AI48" s="1"/>
  <c r="V49"/>
  <c r="X49"/>
  <c r="Z49"/>
  <c r="AJ49" s="1"/>
  <c r="AB49"/>
  <c r="AG49" s="1"/>
  <c r="AD49"/>
  <c r="AI49" s="1"/>
  <c r="V50"/>
  <c r="X50"/>
  <c r="Z50"/>
  <c r="AJ50" s="1"/>
  <c r="AB50"/>
  <c r="AG50" s="1"/>
  <c r="AD50"/>
  <c r="AI50" s="1"/>
  <c r="V51"/>
  <c r="X51"/>
  <c r="Z51"/>
  <c r="AJ51" s="1"/>
  <c r="AB51"/>
  <c r="AG51" s="1"/>
  <c r="AD51"/>
  <c r="AI51" s="1"/>
  <c r="V52"/>
  <c r="X52"/>
  <c r="Z52"/>
  <c r="AJ52" s="1"/>
  <c r="AB52"/>
  <c r="AG52" s="1"/>
  <c r="AD52"/>
  <c r="AI52" s="1"/>
  <c r="V53"/>
  <c r="X53"/>
  <c r="Z53"/>
  <c r="AJ53" s="1"/>
  <c r="AB53"/>
  <c r="AG53" s="1"/>
  <c r="AD53"/>
  <c r="AI53" s="1"/>
  <c r="V54"/>
  <c r="X54"/>
  <c r="Z54"/>
  <c r="AJ54" s="1"/>
  <c r="AB54"/>
  <c r="AG54" s="1"/>
  <c r="AD54"/>
  <c r="AI54" s="1"/>
  <c r="V55"/>
  <c r="X55"/>
  <c r="Z55"/>
  <c r="AJ55" s="1"/>
  <c r="AB55"/>
  <c r="AG55" s="1"/>
  <c r="AD55"/>
  <c r="AI55" s="1"/>
  <c r="V56"/>
  <c r="X56"/>
  <c r="Z56"/>
  <c r="AJ56" s="1"/>
  <c r="AB56"/>
  <c r="AG56" s="1"/>
  <c r="AD56"/>
  <c r="AI56" s="1"/>
  <c r="V57"/>
  <c r="X57"/>
  <c r="Z57"/>
  <c r="AJ57" s="1"/>
  <c r="AB57"/>
  <c r="AG57" s="1"/>
  <c r="AD57"/>
  <c r="AI57" s="1"/>
  <c r="V58"/>
  <c r="X58"/>
  <c r="Z58"/>
  <c r="AJ58" s="1"/>
  <c r="AB58"/>
  <c r="AG58" s="1"/>
  <c r="AB59"/>
  <c r="W59"/>
  <c r="V59"/>
  <c r="AA59"/>
  <c r="AB60"/>
  <c r="W60"/>
  <c r="V60"/>
  <c r="AA60"/>
  <c r="AB61"/>
  <c r="W61"/>
  <c r="V61"/>
  <c r="AA61"/>
  <c r="AB62"/>
  <c r="W62"/>
  <c r="V62"/>
  <c r="AA62"/>
  <c r="AB63"/>
  <c r="W63"/>
  <c r="V63"/>
  <c r="AA63"/>
  <c r="AB64"/>
  <c r="W64"/>
  <c r="V64"/>
  <c r="AA64"/>
  <c r="AB65"/>
  <c r="W65"/>
  <c r="V65"/>
  <c r="AA65"/>
  <c r="AB66"/>
  <c r="W66"/>
  <c r="V66"/>
  <c r="AA66"/>
  <c r="AB67"/>
  <c r="W67"/>
  <c r="V67"/>
  <c r="AA67"/>
  <c r="AB68"/>
  <c r="W68"/>
  <c r="V68"/>
  <c r="AA68"/>
  <c r="AB69"/>
  <c r="W69"/>
  <c r="V69"/>
  <c r="AA69"/>
  <c r="AB70"/>
  <c r="W70"/>
  <c r="V70"/>
  <c r="AA70"/>
  <c r="AB71"/>
  <c r="W71"/>
  <c r="V71"/>
  <c r="AA71"/>
  <c r="AB72"/>
  <c r="W72"/>
  <c r="V72"/>
  <c r="AA72"/>
  <c r="AB73"/>
  <c r="W73"/>
  <c r="V73"/>
  <c r="AA73"/>
  <c r="AB74"/>
  <c r="W74"/>
  <c r="V74"/>
  <c r="AA74"/>
  <c r="AB75"/>
  <c r="W75"/>
  <c r="V75"/>
  <c r="AA75"/>
  <c r="AB76"/>
  <c r="W76"/>
  <c r="V76"/>
  <c r="AA76"/>
  <c r="AB77"/>
  <c r="W77"/>
  <c r="V77"/>
  <c r="AA77"/>
  <c r="AB78"/>
  <c r="W78"/>
  <c r="V78"/>
  <c r="AA78"/>
  <c r="AB79"/>
  <c r="W79"/>
  <c r="V79"/>
  <c r="AA79"/>
  <c r="AB80"/>
  <c r="W80"/>
  <c r="V80"/>
  <c r="AA80"/>
  <c r="AB81"/>
  <c r="W81"/>
  <c r="V81"/>
  <c r="AA81"/>
  <c r="AB82"/>
  <c r="W82"/>
  <c r="V82"/>
  <c r="AA82"/>
  <c r="AB83"/>
  <c r="W83"/>
  <c r="V83"/>
  <c r="AA83"/>
  <c r="AB84"/>
  <c r="W84"/>
  <c r="V84"/>
  <c r="AA84"/>
  <c r="AB85"/>
  <c r="W85"/>
  <c r="V85"/>
  <c r="AA85"/>
  <c r="AB86"/>
  <c r="W86"/>
  <c r="V86"/>
  <c r="AA86"/>
  <c r="AB87"/>
  <c r="W87"/>
  <c r="V87"/>
  <c r="AA87"/>
  <c r="AB88"/>
  <c r="W88"/>
  <c r="V88"/>
  <c r="AA88"/>
  <c r="AB89"/>
  <c r="W89"/>
  <c r="V89"/>
  <c r="AA89"/>
  <c r="AB90"/>
  <c r="W90"/>
  <c r="V90"/>
  <c r="AA90"/>
  <c r="AB91"/>
  <c r="W91"/>
  <c r="V91"/>
  <c r="AA91"/>
  <c r="AB92"/>
  <c r="W92"/>
  <c r="V92"/>
  <c r="AA92"/>
  <c r="AB93"/>
  <c r="W93"/>
  <c r="V93"/>
  <c r="AA93"/>
  <c r="AB94"/>
  <c r="W94"/>
  <c r="V94"/>
  <c r="AA94"/>
  <c r="AB95"/>
  <c r="W95"/>
  <c r="V95"/>
  <c r="AA95"/>
  <c r="AB96"/>
  <c r="W96"/>
  <c r="V96"/>
  <c r="AA96"/>
  <c r="AB97"/>
  <c r="W97"/>
  <c r="V97"/>
  <c r="AA97"/>
  <c r="AB98"/>
  <c r="W98"/>
  <c r="V98"/>
  <c r="AA98"/>
  <c r="AB99"/>
  <c r="W99"/>
  <c r="V99"/>
  <c r="AA99"/>
  <c r="AB100"/>
  <c r="W100"/>
  <c r="V100"/>
  <c r="AA100"/>
  <c r="AB101"/>
  <c r="W101"/>
  <c r="V101"/>
  <c r="AA101"/>
  <c r="AB102"/>
  <c r="W102"/>
  <c r="V102"/>
  <c r="AA102"/>
  <c r="AB103"/>
  <c r="W103"/>
  <c r="V103"/>
  <c r="AA103"/>
  <c r="AB104"/>
  <c r="W104"/>
  <c r="V104"/>
  <c r="AA104"/>
  <c r="AB105"/>
  <c r="W105"/>
  <c r="V105"/>
  <c r="AA105"/>
  <c r="AB106"/>
  <c r="W106"/>
  <c r="V106"/>
  <c r="AA106"/>
  <c r="AB107"/>
  <c r="W107"/>
  <c r="V107"/>
  <c r="AA107"/>
  <c r="AB108"/>
  <c r="W108"/>
  <c r="V108"/>
  <c r="AA108"/>
  <c r="AB109"/>
  <c r="W109"/>
  <c r="V109"/>
  <c r="AA109"/>
  <c r="AB110"/>
  <c r="W110"/>
  <c r="V110"/>
  <c r="AA110"/>
  <c r="AB111"/>
  <c r="W111"/>
  <c r="V111"/>
  <c r="AA111"/>
  <c r="AB112"/>
  <c r="W112"/>
  <c r="V112"/>
  <c r="AA112"/>
  <c r="AB113"/>
  <c r="W113"/>
  <c r="V113"/>
  <c r="AA113"/>
  <c r="AB114"/>
  <c r="W114"/>
  <c r="V114"/>
  <c r="AA114"/>
  <c r="AB115"/>
  <c r="W115"/>
  <c r="V115"/>
  <c r="AA115"/>
  <c r="AB116"/>
  <c r="W116"/>
  <c r="V116"/>
  <c r="AA116"/>
  <c r="AB117"/>
  <c r="W117"/>
  <c r="V117"/>
  <c r="AA117"/>
  <c r="AB118"/>
  <c r="W118"/>
  <c r="V118"/>
  <c r="AA118"/>
  <c r="AB119"/>
  <c r="W119"/>
  <c r="V119"/>
  <c r="AA119"/>
  <c r="AB120"/>
  <c r="W120"/>
  <c r="V120"/>
  <c r="AA120"/>
  <c r="AB121"/>
  <c r="W121"/>
  <c r="V121"/>
  <c r="AA121"/>
  <c r="AB122"/>
  <c r="W122"/>
  <c r="V122"/>
  <c r="AA122"/>
  <c r="AB123"/>
  <c r="W123"/>
  <c r="V123"/>
  <c r="AA123"/>
  <c r="AB124"/>
  <c r="W124"/>
  <c r="V124"/>
  <c r="AA124"/>
  <c r="AB125"/>
  <c r="W125"/>
  <c r="V125"/>
  <c r="AA125"/>
  <c r="AB126"/>
  <c r="W126"/>
  <c r="V126"/>
  <c r="AA126"/>
  <c r="AB127"/>
  <c r="W127"/>
  <c r="V127"/>
  <c r="AA127"/>
  <c r="AB128"/>
  <c r="W128"/>
  <c r="V128"/>
  <c r="AA128"/>
  <c r="AB129"/>
  <c r="W129"/>
  <c r="V129"/>
  <c r="AA129"/>
  <c r="AB130"/>
  <c r="W130"/>
  <c r="V130"/>
  <c r="AA130"/>
  <c r="AB131"/>
  <c r="W131"/>
  <c r="V131"/>
  <c r="AA131"/>
  <c r="AB132"/>
  <c r="W132"/>
  <c r="V132"/>
  <c r="AA132"/>
  <c r="AB133"/>
  <c r="W133"/>
  <c r="V133"/>
  <c r="AA133"/>
  <c r="AB134"/>
  <c r="W134"/>
  <c r="V134"/>
  <c r="AA134"/>
  <c r="AB135"/>
  <c r="W135"/>
  <c r="V135"/>
  <c r="AA135"/>
  <c r="AB136"/>
  <c r="W136"/>
  <c r="V136"/>
  <c r="AA136"/>
  <c r="AB137"/>
  <c r="W137"/>
  <c r="V137"/>
  <c r="AA137"/>
  <c r="AB138"/>
  <c r="W138"/>
  <c r="V138"/>
  <c r="AA138"/>
  <c r="X59"/>
  <c r="AC59"/>
  <c r="X60"/>
  <c r="AC60"/>
  <c r="X61"/>
  <c r="AC61"/>
  <c r="X62"/>
  <c r="AC62"/>
  <c r="X63"/>
  <c r="AC63"/>
  <c r="X64"/>
  <c r="AC64"/>
  <c r="X65"/>
  <c r="AC65"/>
  <c r="X66"/>
  <c r="AC66"/>
  <c r="X67"/>
  <c r="AC67"/>
  <c r="X68"/>
  <c r="AC68"/>
  <c r="X69"/>
  <c r="AC69"/>
  <c r="X70"/>
  <c r="AC70"/>
  <c r="X71"/>
  <c r="AC71"/>
  <c r="X72"/>
  <c r="AC72"/>
  <c r="X73"/>
  <c r="AC73"/>
  <c r="X74"/>
  <c r="AC74"/>
  <c r="X75"/>
  <c r="AC75"/>
  <c r="X76"/>
  <c r="AC76"/>
  <c r="X77"/>
  <c r="AC77"/>
  <c r="X78"/>
  <c r="AC78"/>
  <c r="X79"/>
  <c r="AC79"/>
  <c r="X80"/>
  <c r="AC80"/>
  <c r="X81"/>
  <c r="AC81"/>
  <c r="X82"/>
  <c r="AC82"/>
  <c r="X83"/>
  <c r="AC83"/>
  <c r="X84"/>
  <c r="AC84"/>
  <c r="X85"/>
  <c r="AC85"/>
  <c r="X86"/>
  <c r="AC86"/>
  <c r="X87"/>
  <c r="AC87"/>
  <c r="X88"/>
  <c r="AC88"/>
  <c r="X89"/>
  <c r="AC89"/>
  <c r="X90"/>
  <c r="AC90"/>
  <c r="X91"/>
  <c r="AC91"/>
  <c r="X92"/>
  <c r="AC92"/>
  <c r="X93"/>
  <c r="AC93"/>
  <c r="X94"/>
  <c r="AC94"/>
  <c r="X95"/>
  <c r="AC95"/>
  <c r="X96"/>
  <c r="AC96"/>
  <c r="X97"/>
  <c r="AC97"/>
  <c r="X98"/>
  <c r="AC98"/>
  <c r="X99"/>
  <c r="AC99"/>
  <c r="X100"/>
  <c r="AC100"/>
  <c r="X101"/>
  <c r="AC101"/>
  <c r="X102"/>
  <c r="AC102"/>
  <c r="X103"/>
  <c r="AC103"/>
  <c r="X104"/>
  <c r="AC104"/>
  <c r="X105"/>
  <c r="AC105"/>
  <c r="X106"/>
  <c r="AC106"/>
  <c r="X107"/>
  <c r="AC107"/>
  <c r="X108"/>
  <c r="AC108"/>
  <c r="X109"/>
  <c r="AC109"/>
  <c r="X110"/>
  <c r="AC110"/>
  <c r="X111"/>
  <c r="AC111"/>
  <c r="X112"/>
  <c r="AC112"/>
  <c r="X113"/>
  <c r="AC113"/>
  <c r="X114"/>
  <c r="AC114"/>
  <c r="X115"/>
  <c r="AC115"/>
  <c r="X116"/>
  <c r="AC116"/>
  <c r="X117"/>
  <c r="AC117"/>
  <c r="X118"/>
  <c r="AC118"/>
  <c r="X119"/>
  <c r="AC119"/>
  <c r="X120"/>
  <c r="AC120"/>
  <c r="X121"/>
  <c r="AC121"/>
  <c r="X122"/>
  <c r="AC122"/>
  <c r="X123"/>
  <c r="AC123"/>
  <c r="X124"/>
  <c r="AC124"/>
  <c r="X125"/>
  <c r="AC125"/>
  <c r="X126"/>
  <c r="AC126"/>
  <c r="X127"/>
  <c r="AC127"/>
  <c r="X128"/>
  <c r="AC128"/>
  <c r="X129"/>
  <c r="AC129"/>
  <c r="X130"/>
  <c r="AC130"/>
  <c r="X131"/>
  <c r="AC131"/>
  <c r="X132"/>
  <c r="AC132"/>
  <c r="X133"/>
  <c r="AC133"/>
  <c r="X134"/>
  <c r="AC134"/>
  <c r="X135"/>
  <c r="AC135"/>
  <c r="X136"/>
  <c r="AC136"/>
  <c r="X137"/>
  <c r="AC137"/>
  <c r="X138"/>
  <c r="AM139" s="1"/>
  <c r="AC138"/>
  <c r="AD59"/>
  <c r="Y59"/>
  <c r="Z59"/>
  <c r="AE59"/>
  <c r="AD60"/>
  <c r="Y60"/>
  <c r="Z60"/>
  <c r="AE60"/>
  <c r="AD61"/>
  <c r="Y61"/>
  <c r="Z61"/>
  <c r="AE61"/>
  <c r="AD62"/>
  <c r="Y62"/>
  <c r="Z62"/>
  <c r="AE62"/>
  <c r="AD63"/>
  <c r="Y63"/>
  <c r="Z63"/>
  <c r="AE63"/>
  <c r="AD64"/>
  <c r="Y64"/>
  <c r="Z64"/>
  <c r="AE64"/>
  <c r="AD65"/>
  <c r="Y65"/>
  <c r="Z65"/>
  <c r="AE65"/>
  <c r="AD66"/>
  <c r="Y66"/>
  <c r="Z66"/>
  <c r="AE66"/>
  <c r="AD67"/>
  <c r="Y67"/>
  <c r="Z67"/>
  <c r="AE67"/>
  <c r="AD68"/>
  <c r="Y68"/>
  <c r="Z68"/>
  <c r="AE68"/>
  <c r="AD69"/>
  <c r="Y69"/>
  <c r="Z69"/>
  <c r="AE69"/>
  <c r="AD70"/>
  <c r="Y70"/>
  <c r="Z70"/>
  <c r="AE70"/>
  <c r="AD71"/>
  <c r="Y71"/>
  <c r="Z71"/>
  <c r="AE71"/>
  <c r="AD72"/>
  <c r="Y72"/>
  <c r="Z72"/>
  <c r="AE72"/>
  <c r="AD73"/>
  <c r="Y73"/>
  <c r="Z73"/>
  <c r="AE73"/>
  <c r="AD74"/>
  <c r="Y74"/>
  <c r="Z74"/>
  <c r="AE74"/>
  <c r="AD75"/>
  <c r="Y75"/>
  <c r="Z75"/>
  <c r="AE75"/>
  <c r="AD76"/>
  <c r="Y76"/>
  <c r="Z76"/>
  <c r="AE76"/>
  <c r="AD77"/>
  <c r="Y77"/>
  <c r="Z77"/>
  <c r="AE77"/>
  <c r="AD78"/>
  <c r="Y78"/>
  <c r="Z78"/>
  <c r="AE78"/>
  <c r="AD79"/>
  <c r="Y79"/>
  <c r="Z79"/>
  <c r="AE79"/>
  <c r="AD80"/>
  <c r="Y80"/>
  <c r="Z80"/>
  <c r="AE80"/>
  <c r="AD81"/>
  <c r="Y81"/>
  <c r="Z81"/>
  <c r="AE81"/>
  <c r="AD82"/>
  <c r="Y82"/>
  <c r="Z82"/>
  <c r="AE82"/>
  <c r="AD83"/>
  <c r="Y83"/>
  <c r="Z83"/>
  <c r="AE83"/>
  <c r="AD84"/>
  <c r="Y84"/>
  <c r="Z84"/>
  <c r="AE84"/>
  <c r="AD85"/>
  <c r="Y85"/>
  <c r="Z85"/>
  <c r="AE85"/>
  <c r="AD86"/>
  <c r="Y86"/>
  <c r="Z86"/>
  <c r="AE86"/>
  <c r="AD87"/>
  <c r="Y87"/>
  <c r="Z87"/>
  <c r="AE87"/>
  <c r="AD88"/>
  <c r="Y88"/>
  <c r="Z88"/>
  <c r="AE88"/>
  <c r="AD89"/>
  <c r="Y89"/>
  <c r="Z89"/>
  <c r="AE89"/>
  <c r="AD90"/>
  <c r="Y90"/>
  <c r="Z90"/>
  <c r="AE90"/>
  <c r="AD91"/>
  <c r="Y91"/>
  <c r="Z91"/>
  <c r="AE91"/>
  <c r="AD92"/>
  <c r="Y92"/>
  <c r="Z92"/>
  <c r="AE92"/>
  <c r="AD93"/>
  <c r="Y93"/>
  <c r="Z93"/>
  <c r="AE93"/>
  <c r="AD94"/>
  <c r="Y94"/>
  <c r="Z94"/>
  <c r="AE94"/>
  <c r="AD95"/>
  <c r="Y95"/>
  <c r="Z95"/>
  <c r="AE95"/>
  <c r="AD96"/>
  <c r="Y96"/>
  <c r="Z96"/>
  <c r="AE96"/>
  <c r="AD97"/>
  <c r="Y97"/>
  <c r="Z97"/>
  <c r="AE97"/>
  <c r="AD98"/>
  <c r="Y98"/>
  <c r="Z98"/>
  <c r="AE98"/>
  <c r="AD99"/>
  <c r="Y99"/>
  <c r="Z99"/>
  <c r="AE99"/>
  <c r="AD100"/>
  <c r="Y100"/>
  <c r="Z100"/>
  <c r="AE100"/>
  <c r="AD101"/>
  <c r="Y101"/>
  <c r="Z101"/>
  <c r="AE101"/>
  <c r="AD102"/>
  <c r="Y102"/>
  <c r="Z102"/>
  <c r="AE102"/>
  <c r="AD103"/>
  <c r="Y103"/>
  <c r="Z103"/>
  <c r="AE103"/>
  <c r="AD104"/>
  <c r="Y104"/>
  <c r="Z104"/>
  <c r="AE104"/>
  <c r="AD105"/>
  <c r="Y105"/>
  <c r="Z105"/>
  <c r="AE105"/>
  <c r="AD106"/>
  <c r="Y106"/>
  <c r="Z106"/>
  <c r="AE106"/>
  <c r="AD107"/>
  <c r="Y107"/>
  <c r="Z107"/>
  <c r="AE107"/>
  <c r="AD108"/>
  <c r="Y108"/>
  <c r="Z108"/>
  <c r="AE108"/>
  <c r="AD109"/>
  <c r="Y109"/>
  <c r="Z109"/>
  <c r="AE109"/>
  <c r="AD110"/>
  <c r="Y110"/>
  <c r="Z110"/>
  <c r="AE110"/>
  <c r="AD111"/>
  <c r="Y111"/>
  <c r="Z111"/>
  <c r="AE111"/>
  <c r="AD112"/>
  <c r="Y112"/>
  <c r="Z112"/>
  <c r="AE112"/>
  <c r="AD113"/>
  <c r="Y113"/>
  <c r="Z113"/>
  <c r="AE113"/>
  <c r="AD114"/>
  <c r="Y114"/>
  <c r="Z114"/>
  <c r="AE114"/>
  <c r="AD115"/>
  <c r="Y115"/>
  <c r="Z115"/>
  <c r="AE115"/>
  <c r="AD116"/>
  <c r="Y116"/>
  <c r="Z116"/>
  <c r="AE116"/>
  <c r="AD117"/>
  <c r="Y117"/>
  <c r="Z117"/>
  <c r="AE117"/>
  <c r="AD118"/>
  <c r="Y118"/>
  <c r="Z118"/>
  <c r="AE118"/>
  <c r="AD119"/>
  <c r="Y119"/>
  <c r="Z119"/>
  <c r="AE119"/>
  <c r="AD120"/>
  <c r="Y120"/>
  <c r="Z120"/>
  <c r="AE120"/>
  <c r="AD121"/>
  <c r="Y121"/>
  <c r="Z121"/>
  <c r="AE121"/>
  <c r="AD122"/>
  <c r="Y122"/>
  <c r="Z122"/>
  <c r="AE122"/>
  <c r="AD123"/>
  <c r="Y123"/>
  <c r="Z123"/>
  <c r="AE123"/>
  <c r="AD124"/>
  <c r="Y124"/>
  <c r="Z124"/>
  <c r="AE124"/>
  <c r="AD125"/>
  <c r="Y125"/>
  <c r="Z125"/>
  <c r="AE125"/>
  <c r="AD126"/>
  <c r="Y126"/>
  <c r="AE126"/>
  <c r="Z126"/>
  <c r="AD127"/>
  <c r="Y127"/>
  <c r="Z127"/>
  <c r="AE127"/>
  <c r="AD128"/>
  <c r="Y128"/>
  <c r="Z128"/>
  <c r="AE128"/>
  <c r="AD129"/>
  <c r="Y129"/>
  <c r="Z129"/>
  <c r="AE129"/>
  <c r="AD130"/>
  <c r="Y130"/>
  <c r="Z130"/>
  <c r="AE130"/>
  <c r="AD131"/>
  <c r="Y131"/>
  <c r="Z131"/>
  <c r="AE131"/>
  <c r="AD132"/>
  <c r="Y132"/>
  <c r="Z132"/>
  <c r="AE132"/>
  <c r="AD133"/>
  <c r="Y133"/>
  <c r="Z133"/>
  <c r="AE133"/>
  <c r="AD134"/>
  <c r="Y134"/>
  <c r="Z134"/>
  <c r="AE134"/>
  <c r="AD135"/>
  <c r="Y135"/>
  <c r="Z135"/>
  <c r="AE135"/>
  <c r="AD136"/>
  <c r="Y136"/>
  <c r="Z136"/>
  <c r="AE136"/>
  <c r="AD137"/>
  <c r="Y137"/>
  <c r="Z137"/>
  <c r="AE137"/>
  <c r="AD138"/>
  <c r="Y138"/>
  <c r="Z138"/>
  <c r="AE138"/>
  <c r="Y58"/>
  <c r="AI58" s="1"/>
  <c r="AG61" l="1"/>
  <c r="AC19"/>
  <c r="AH19" s="1"/>
  <c r="AI138"/>
  <c r="AI136"/>
  <c r="AI134"/>
  <c r="AI132"/>
  <c r="AI130"/>
  <c r="AI128"/>
  <c r="AI127"/>
  <c r="AI126"/>
  <c r="AI124"/>
  <c r="AI122"/>
  <c r="AB19"/>
  <c r="AG19" s="1"/>
  <c r="O18" i="9"/>
  <c r="AK19" i="5"/>
  <c r="O18" i="10"/>
  <c r="O18" i="8"/>
  <c r="O18" i="7"/>
  <c r="O18" i="11"/>
  <c r="W21" i="5"/>
  <c r="D17" i="9"/>
  <c r="O17" s="1"/>
  <c r="D17" i="7"/>
  <c r="O17" s="1"/>
  <c r="D17" i="10"/>
  <c r="O17" s="1"/>
  <c r="D17" i="8"/>
  <c r="O17" s="1"/>
  <c r="D17" i="12"/>
  <c r="O17" s="1"/>
  <c r="D17" i="11"/>
  <c r="O17" s="1"/>
  <c r="O18" i="12"/>
  <c r="F213" i="5"/>
  <c r="E213"/>
  <c r="D213"/>
  <c r="C213"/>
  <c r="N212"/>
  <c r="K212"/>
  <c r="L212"/>
  <c r="M212"/>
  <c r="F209"/>
  <c r="D209"/>
  <c r="E209"/>
  <c r="C209"/>
  <c r="K208"/>
  <c r="L208"/>
  <c r="N208"/>
  <c r="M208"/>
  <c r="D205"/>
  <c r="E205"/>
  <c r="F205"/>
  <c r="C205"/>
  <c r="N204"/>
  <c r="L204"/>
  <c r="K204"/>
  <c r="M204"/>
  <c r="D201"/>
  <c r="F201"/>
  <c r="E201"/>
  <c r="C201"/>
  <c r="K200"/>
  <c r="N200"/>
  <c r="L200"/>
  <c r="M200"/>
  <c r="D197"/>
  <c r="F197"/>
  <c r="E197"/>
  <c r="C197"/>
  <c r="K196"/>
  <c r="N196"/>
  <c r="L196"/>
  <c r="M196"/>
  <c r="D193"/>
  <c r="F193"/>
  <c r="E193"/>
  <c r="C193"/>
  <c r="K192"/>
  <c r="N192"/>
  <c r="L192"/>
  <c r="M192"/>
  <c r="D189"/>
  <c r="F189"/>
  <c r="E189"/>
  <c r="C189"/>
  <c r="K188"/>
  <c r="L188"/>
  <c r="N188"/>
  <c r="M188"/>
  <c r="D185"/>
  <c r="F185"/>
  <c r="E185"/>
  <c r="C185"/>
  <c r="K184"/>
  <c r="N184"/>
  <c r="L184"/>
  <c r="M184"/>
  <c r="D181"/>
  <c r="F181"/>
  <c r="E181"/>
  <c r="C181"/>
  <c r="N180"/>
  <c r="K180"/>
  <c r="L180"/>
  <c r="M180"/>
  <c r="M326"/>
  <c r="N326"/>
  <c r="L326"/>
  <c r="K326"/>
  <c r="N324"/>
  <c r="L324"/>
  <c r="K324"/>
  <c r="M324"/>
  <c r="M322"/>
  <c r="L322"/>
  <c r="K322"/>
  <c r="N322"/>
  <c r="L320"/>
  <c r="K320"/>
  <c r="N320"/>
  <c r="M320"/>
  <c r="L318"/>
  <c r="K318"/>
  <c r="N318"/>
  <c r="M318"/>
  <c r="L316"/>
  <c r="M316"/>
  <c r="N316"/>
  <c r="K316"/>
  <c r="N314"/>
  <c r="L314"/>
  <c r="K314"/>
  <c r="M314"/>
  <c r="L312"/>
  <c r="N312"/>
  <c r="M312"/>
  <c r="K312"/>
  <c r="L310"/>
  <c r="N310"/>
  <c r="M310"/>
  <c r="K310"/>
  <c r="K308"/>
  <c r="N308"/>
  <c r="M308"/>
  <c r="L308"/>
  <c r="K306"/>
  <c r="N306"/>
  <c r="L306"/>
  <c r="M306"/>
  <c r="L304"/>
  <c r="M304"/>
  <c r="N304"/>
  <c r="K304"/>
  <c r="L302"/>
  <c r="M302"/>
  <c r="N302"/>
  <c r="K302"/>
  <c r="N300"/>
  <c r="L300"/>
  <c r="K300"/>
  <c r="M300"/>
  <c r="L298"/>
  <c r="N298"/>
  <c r="K298"/>
  <c r="M298"/>
  <c r="N296"/>
  <c r="M296"/>
  <c r="L296"/>
  <c r="K296"/>
  <c r="L294"/>
  <c r="N294"/>
  <c r="K294"/>
  <c r="M294"/>
  <c r="N292"/>
  <c r="K292"/>
  <c r="M292"/>
  <c r="L292"/>
  <c r="M290"/>
  <c r="N290"/>
  <c r="L290"/>
  <c r="K290"/>
  <c r="N288"/>
  <c r="L288"/>
  <c r="M288"/>
  <c r="K288"/>
  <c r="K286"/>
  <c r="M286"/>
  <c r="N286"/>
  <c r="L286"/>
  <c r="L284"/>
  <c r="M284"/>
  <c r="N284"/>
  <c r="K284"/>
  <c r="N282"/>
  <c r="L282"/>
  <c r="M282"/>
  <c r="K282"/>
  <c r="L280"/>
  <c r="K280"/>
  <c r="N280"/>
  <c r="M280"/>
  <c r="N278"/>
  <c r="L278"/>
  <c r="K278"/>
  <c r="M278"/>
  <c r="M276"/>
  <c r="L276"/>
  <c r="N276"/>
  <c r="K276"/>
  <c r="N274"/>
  <c r="M274"/>
  <c r="L274"/>
  <c r="K274"/>
  <c r="L272"/>
  <c r="K272"/>
  <c r="N272"/>
  <c r="M272"/>
  <c r="L270"/>
  <c r="K270"/>
  <c r="N270"/>
  <c r="M270"/>
  <c r="M268"/>
  <c r="K268"/>
  <c r="N268"/>
  <c r="L268"/>
  <c r="N266"/>
  <c r="L266"/>
  <c r="K266"/>
  <c r="M266"/>
  <c r="N264"/>
  <c r="K264"/>
  <c r="L264"/>
  <c r="M264"/>
  <c r="L262"/>
  <c r="M262"/>
  <c r="N262"/>
  <c r="K262"/>
  <c r="N260"/>
  <c r="M260"/>
  <c r="L260"/>
  <c r="K260"/>
  <c r="K258"/>
  <c r="N258"/>
  <c r="L258"/>
  <c r="M258"/>
  <c r="K256"/>
  <c r="N256"/>
  <c r="L256"/>
  <c r="M256"/>
  <c r="N254"/>
  <c r="L254"/>
  <c r="K254"/>
  <c r="M254"/>
  <c r="N252"/>
  <c r="K252"/>
  <c r="M252"/>
  <c r="L252"/>
  <c r="K250"/>
  <c r="N250"/>
  <c r="L250"/>
  <c r="M250"/>
  <c r="N248"/>
  <c r="M248"/>
  <c r="K248"/>
  <c r="L248"/>
  <c r="L246"/>
  <c r="K246"/>
  <c r="M246"/>
  <c r="N246"/>
  <c r="N244"/>
  <c r="M244"/>
  <c r="L244"/>
  <c r="K244"/>
  <c r="K242"/>
  <c r="N242"/>
  <c r="M242"/>
  <c r="L242"/>
  <c r="N240"/>
  <c r="L240"/>
  <c r="K240"/>
  <c r="M240"/>
  <c r="L238"/>
  <c r="N238"/>
  <c r="K238"/>
  <c r="M238"/>
  <c r="M236"/>
  <c r="N236"/>
  <c r="K236"/>
  <c r="L236"/>
  <c r="L234"/>
  <c r="M234"/>
  <c r="K234"/>
  <c r="N234"/>
  <c r="M232"/>
  <c r="K232"/>
  <c r="N232"/>
  <c r="L232"/>
  <c r="N230"/>
  <c r="L230"/>
  <c r="K230"/>
  <c r="M230"/>
  <c r="K228"/>
  <c r="N228"/>
  <c r="L228"/>
  <c r="M228"/>
  <c r="N226"/>
  <c r="L226"/>
  <c r="K226"/>
  <c r="M226"/>
  <c r="K224"/>
  <c r="N224"/>
  <c r="L224"/>
  <c r="M224"/>
  <c r="L222"/>
  <c r="K222"/>
  <c r="N222"/>
  <c r="M222"/>
  <c r="N220"/>
  <c r="L220"/>
  <c r="K220"/>
  <c r="M220"/>
  <c r="L218"/>
  <c r="N218"/>
  <c r="K218"/>
  <c r="M218"/>
  <c r="K216"/>
  <c r="N216"/>
  <c r="L216"/>
  <c r="M216"/>
  <c r="F326"/>
  <c r="D326"/>
  <c r="C326"/>
  <c r="E326"/>
  <c r="F325"/>
  <c r="E325"/>
  <c r="D325"/>
  <c r="C325"/>
  <c r="F324"/>
  <c r="E324"/>
  <c r="D324"/>
  <c r="C324"/>
  <c r="F323"/>
  <c r="D323"/>
  <c r="E323"/>
  <c r="C323"/>
  <c r="D322"/>
  <c r="C322"/>
  <c r="F322"/>
  <c r="E322"/>
  <c r="E321"/>
  <c r="F321"/>
  <c r="D321"/>
  <c r="C321"/>
  <c r="D320"/>
  <c r="C320"/>
  <c r="F320"/>
  <c r="E320"/>
  <c r="F319"/>
  <c r="E319"/>
  <c r="D319"/>
  <c r="C319"/>
  <c r="D318"/>
  <c r="F318"/>
  <c r="E318"/>
  <c r="C318"/>
  <c r="F317"/>
  <c r="C317"/>
  <c r="E317"/>
  <c r="D317"/>
  <c r="F316"/>
  <c r="D316"/>
  <c r="E316"/>
  <c r="C316"/>
  <c r="C315"/>
  <c r="E315"/>
  <c r="F315"/>
  <c r="D315"/>
  <c r="D314"/>
  <c r="F314"/>
  <c r="C314"/>
  <c r="E314"/>
  <c r="C313"/>
  <c r="F313"/>
  <c r="D313"/>
  <c r="E313"/>
  <c r="F312"/>
  <c r="E312"/>
  <c r="D312"/>
  <c r="C312"/>
  <c r="C311"/>
  <c r="F311"/>
  <c r="D311"/>
  <c r="E311"/>
  <c r="F310"/>
  <c r="E310"/>
  <c r="D310"/>
  <c r="C310"/>
  <c r="D309"/>
  <c r="C309"/>
  <c r="F309"/>
  <c r="E309"/>
  <c r="F308"/>
  <c r="C308"/>
  <c r="E308"/>
  <c r="D308"/>
  <c r="F307"/>
  <c r="D307"/>
  <c r="C307"/>
  <c r="E307"/>
  <c r="F306"/>
  <c r="D306"/>
  <c r="E306"/>
  <c r="C306"/>
  <c r="F305"/>
  <c r="C305"/>
  <c r="D305"/>
  <c r="E305"/>
  <c r="C304"/>
  <c r="D304"/>
  <c r="E304"/>
  <c r="F304"/>
  <c r="C303"/>
  <c r="F303"/>
  <c r="D303"/>
  <c r="E303"/>
  <c r="F302"/>
  <c r="C302"/>
  <c r="D302"/>
  <c r="E302"/>
  <c r="F301"/>
  <c r="D301"/>
  <c r="C301"/>
  <c r="E301"/>
  <c r="C300"/>
  <c r="D300"/>
  <c r="E300"/>
  <c r="F300"/>
  <c r="C299"/>
  <c r="E299"/>
  <c r="F299"/>
  <c r="D299"/>
  <c r="F298"/>
  <c r="D298"/>
  <c r="C298"/>
  <c r="E298"/>
  <c r="C297"/>
  <c r="F297"/>
  <c r="D297"/>
  <c r="E297"/>
  <c r="E296"/>
  <c r="D296"/>
  <c r="F296"/>
  <c r="C296"/>
  <c r="C295"/>
  <c r="E295"/>
  <c r="F295"/>
  <c r="D295"/>
  <c r="F294"/>
  <c r="C294"/>
  <c r="D294"/>
  <c r="E294"/>
  <c r="D293"/>
  <c r="F293"/>
  <c r="E293"/>
  <c r="C293"/>
  <c r="E292"/>
  <c r="F292"/>
  <c r="C292"/>
  <c r="D292"/>
  <c r="F291"/>
  <c r="C291"/>
  <c r="D291"/>
  <c r="E291"/>
  <c r="F290"/>
  <c r="D290"/>
  <c r="E290"/>
  <c r="C290"/>
  <c r="D289"/>
  <c r="E289"/>
  <c r="F289"/>
  <c r="C289"/>
  <c r="E288"/>
  <c r="F288"/>
  <c r="C288"/>
  <c r="D288"/>
  <c r="C287"/>
  <c r="F287"/>
  <c r="D287"/>
  <c r="E287"/>
  <c r="E286"/>
  <c r="F286"/>
  <c r="C286"/>
  <c r="D286"/>
  <c r="D285"/>
  <c r="F285"/>
  <c r="C285"/>
  <c r="E285"/>
  <c r="C284"/>
  <c r="D284"/>
  <c r="E284"/>
  <c r="F284"/>
  <c r="F283"/>
  <c r="C283"/>
  <c r="D283"/>
  <c r="E283"/>
  <c r="D282"/>
  <c r="F282"/>
  <c r="C282"/>
  <c r="E282"/>
  <c r="E281"/>
  <c r="F281"/>
  <c r="D281"/>
  <c r="C281"/>
  <c r="F280"/>
  <c r="D280"/>
  <c r="C280"/>
  <c r="E280"/>
  <c r="C279"/>
  <c r="E279"/>
  <c r="F279"/>
  <c r="D279"/>
  <c r="D278"/>
  <c r="F278"/>
  <c r="C278"/>
  <c r="E278"/>
  <c r="C277"/>
  <c r="E277"/>
  <c r="F277"/>
  <c r="D277"/>
  <c r="F276"/>
  <c r="E276"/>
  <c r="D276"/>
  <c r="C276"/>
  <c r="C275"/>
  <c r="F275"/>
  <c r="D275"/>
  <c r="E275"/>
  <c r="D274"/>
  <c r="F274"/>
  <c r="C274"/>
  <c r="E274"/>
  <c r="F273"/>
  <c r="E273"/>
  <c r="C273"/>
  <c r="D273"/>
  <c r="C272"/>
  <c r="F272"/>
  <c r="E272"/>
  <c r="D272"/>
  <c r="F271"/>
  <c r="D271"/>
  <c r="E271"/>
  <c r="C271"/>
  <c r="E270"/>
  <c r="C270"/>
  <c r="F270"/>
  <c r="D270"/>
  <c r="F269"/>
  <c r="D269"/>
  <c r="C269"/>
  <c r="E269"/>
  <c r="C268"/>
  <c r="F268"/>
  <c r="D268"/>
  <c r="E268"/>
  <c r="D267"/>
  <c r="E267"/>
  <c r="F267"/>
  <c r="C267"/>
  <c r="F266"/>
  <c r="C266"/>
  <c r="D266"/>
  <c r="E266"/>
  <c r="F265"/>
  <c r="D265"/>
  <c r="E265"/>
  <c r="C265"/>
  <c r="E264"/>
  <c r="C264"/>
  <c r="F264"/>
  <c r="D264"/>
  <c r="F263"/>
  <c r="C263"/>
  <c r="D263"/>
  <c r="E263"/>
  <c r="F262"/>
  <c r="D262"/>
  <c r="E262"/>
  <c r="C262"/>
  <c r="F261"/>
  <c r="C261"/>
  <c r="D261"/>
  <c r="E261"/>
  <c r="E260"/>
  <c r="F260"/>
  <c r="C260"/>
  <c r="D260"/>
  <c r="F259"/>
  <c r="D259"/>
  <c r="E259"/>
  <c r="C259"/>
  <c r="D258"/>
  <c r="F258"/>
  <c r="C258"/>
  <c r="E258"/>
  <c r="D257"/>
  <c r="E257"/>
  <c r="F257"/>
  <c r="C257"/>
  <c r="C256"/>
  <c r="F256"/>
  <c r="D256"/>
  <c r="E256"/>
  <c r="C255"/>
  <c r="F255"/>
  <c r="D255"/>
  <c r="E255"/>
  <c r="F254"/>
  <c r="C254"/>
  <c r="D254"/>
  <c r="E254"/>
  <c r="C253"/>
  <c r="E253"/>
  <c r="D253"/>
  <c r="F253"/>
  <c r="F252"/>
  <c r="D252"/>
  <c r="C252"/>
  <c r="E252"/>
  <c r="C251"/>
  <c r="D251"/>
  <c r="F251"/>
  <c r="E251"/>
  <c r="E250"/>
  <c r="F250"/>
  <c r="C250"/>
  <c r="D250"/>
  <c r="F249"/>
  <c r="D249"/>
  <c r="C249"/>
  <c r="E249"/>
  <c r="E248"/>
  <c r="C248"/>
  <c r="F248"/>
  <c r="D248"/>
  <c r="F247"/>
  <c r="C247"/>
  <c r="D247"/>
  <c r="E247"/>
  <c r="E246"/>
  <c r="F246"/>
  <c r="D246"/>
  <c r="C246"/>
  <c r="F245"/>
  <c r="D245"/>
  <c r="C245"/>
  <c r="E245"/>
  <c r="E244"/>
  <c r="D244"/>
  <c r="C244"/>
  <c r="F244"/>
  <c r="E243"/>
  <c r="D243"/>
  <c r="F243"/>
  <c r="C243"/>
  <c r="D242"/>
  <c r="F242"/>
  <c r="C242"/>
  <c r="E242"/>
  <c r="C241"/>
  <c r="F241"/>
  <c r="E241"/>
  <c r="D241"/>
  <c r="D240"/>
  <c r="F240"/>
  <c r="E240"/>
  <c r="C240"/>
  <c r="F239"/>
  <c r="C239"/>
  <c r="E239"/>
  <c r="D239"/>
  <c r="D238"/>
  <c r="F238"/>
  <c r="E238"/>
  <c r="C238"/>
  <c r="F237"/>
  <c r="D237"/>
  <c r="E237"/>
  <c r="C237"/>
  <c r="E236"/>
  <c r="F236"/>
  <c r="D236"/>
  <c r="C236"/>
  <c r="C235"/>
  <c r="F235"/>
  <c r="D235"/>
  <c r="E235"/>
  <c r="C234"/>
  <c r="F234"/>
  <c r="D234"/>
  <c r="E234"/>
  <c r="E233"/>
  <c r="F233"/>
  <c r="D233"/>
  <c r="C233"/>
  <c r="F232"/>
  <c r="D232"/>
  <c r="C232"/>
  <c r="E232"/>
  <c r="E231"/>
  <c r="F231"/>
  <c r="D231"/>
  <c r="C231"/>
  <c r="F230"/>
  <c r="C230"/>
  <c r="D230"/>
  <c r="E230"/>
  <c r="D229"/>
  <c r="E229"/>
  <c r="F229"/>
  <c r="C229"/>
  <c r="F228"/>
  <c r="D228"/>
  <c r="C228"/>
  <c r="E228"/>
  <c r="E227"/>
  <c r="F227"/>
  <c r="D227"/>
  <c r="C227"/>
  <c r="D226"/>
  <c r="C226"/>
  <c r="F226"/>
  <c r="E226"/>
  <c r="F225"/>
  <c r="D225"/>
  <c r="E225"/>
  <c r="C225"/>
  <c r="F224"/>
  <c r="C224"/>
  <c r="D224"/>
  <c r="E224"/>
  <c r="D223"/>
  <c r="F223"/>
  <c r="E223"/>
  <c r="C223"/>
  <c r="C222"/>
  <c r="F222"/>
  <c r="D222"/>
  <c r="E222"/>
  <c r="D221"/>
  <c r="E221"/>
  <c r="F221"/>
  <c r="C221"/>
  <c r="D220"/>
  <c r="C220"/>
  <c r="F220"/>
  <c r="E220"/>
  <c r="E219"/>
  <c r="D219"/>
  <c r="F219"/>
  <c r="C219"/>
  <c r="C218"/>
  <c r="F218"/>
  <c r="D218"/>
  <c r="E218"/>
  <c r="D217"/>
  <c r="F217"/>
  <c r="E217"/>
  <c r="C217"/>
  <c r="F216"/>
  <c r="D216"/>
  <c r="C216"/>
  <c r="E216"/>
  <c r="D215"/>
  <c r="E215"/>
  <c r="F215"/>
  <c r="C215"/>
  <c r="F212"/>
  <c r="D212"/>
  <c r="C212"/>
  <c r="E212"/>
  <c r="L211"/>
  <c r="M211"/>
  <c r="N211"/>
  <c r="K211"/>
  <c r="F208"/>
  <c r="C208"/>
  <c r="D208"/>
  <c r="E208"/>
  <c r="N207"/>
  <c r="M207"/>
  <c r="L207"/>
  <c r="K207"/>
  <c r="F204"/>
  <c r="D204"/>
  <c r="C204"/>
  <c r="E204"/>
  <c r="L203"/>
  <c r="N203"/>
  <c r="M203"/>
  <c r="K203"/>
  <c r="D200"/>
  <c r="F200"/>
  <c r="C200"/>
  <c r="E200"/>
  <c r="L199"/>
  <c r="N199"/>
  <c r="M199"/>
  <c r="K199"/>
  <c r="C196"/>
  <c r="F196"/>
  <c r="D196"/>
  <c r="E196"/>
  <c r="L195"/>
  <c r="M195"/>
  <c r="N195"/>
  <c r="K195"/>
  <c r="F192"/>
  <c r="D192"/>
  <c r="C192"/>
  <c r="E192"/>
  <c r="N191"/>
  <c r="L191"/>
  <c r="M191"/>
  <c r="K191"/>
  <c r="C188"/>
  <c r="F188"/>
  <c r="D188"/>
  <c r="E188"/>
  <c r="M187"/>
  <c r="L187"/>
  <c r="N187"/>
  <c r="K187"/>
  <c r="D184"/>
  <c r="F184"/>
  <c r="C184"/>
  <c r="E184"/>
  <c r="L183"/>
  <c r="N183"/>
  <c r="M183"/>
  <c r="K183"/>
  <c r="F180"/>
  <c r="C180"/>
  <c r="D180"/>
  <c r="E180"/>
  <c r="B325"/>
  <c r="B317"/>
  <c r="B309"/>
  <c r="B301"/>
  <c r="B146" i="10"/>
  <c r="B146" i="8"/>
  <c r="B146" i="12"/>
  <c r="B146" i="9"/>
  <c r="B146" i="11"/>
  <c r="B146" i="7"/>
  <c r="T137" i="5"/>
  <c r="AO137" s="1"/>
  <c r="B293"/>
  <c r="B138" i="10"/>
  <c r="B138" i="8"/>
  <c r="B138" i="12"/>
  <c r="B138" i="9"/>
  <c r="B138" i="11"/>
  <c r="B138" i="7"/>
  <c r="T129" i="5"/>
  <c r="AO129" s="1"/>
  <c r="B285"/>
  <c r="B130" i="10"/>
  <c r="B130" i="8"/>
  <c r="B130" i="12"/>
  <c r="B130" i="9"/>
  <c r="B130" i="11"/>
  <c r="B130" i="7"/>
  <c r="T121" i="5"/>
  <c r="AO121" s="1"/>
  <c r="B277"/>
  <c r="B122" i="10"/>
  <c r="B122" i="8"/>
  <c r="B122" i="12"/>
  <c r="B122" i="9"/>
  <c r="B122" i="11"/>
  <c r="B122" i="7"/>
  <c r="T113" i="5"/>
  <c r="AO113" s="1"/>
  <c r="B269"/>
  <c r="B114" i="10"/>
  <c r="B114" i="8"/>
  <c r="B114" i="12"/>
  <c r="B114" i="9"/>
  <c r="B114" i="11"/>
  <c r="B114" i="7"/>
  <c r="T105" i="5"/>
  <c r="AO105" s="1"/>
  <c r="B261"/>
  <c r="B106" i="10"/>
  <c r="B106" i="8"/>
  <c r="B106" i="12"/>
  <c r="B106" i="9"/>
  <c r="B106" i="11"/>
  <c r="B106" i="7"/>
  <c r="T97" i="5"/>
  <c r="AO97" s="1"/>
  <c r="B253"/>
  <c r="B98" i="10"/>
  <c r="B98" i="8"/>
  <c r="B98" i="12"/>
  <c r="B98" i="9"/>
  <c r="B98" i="11"/>
  <c r="B98" i="7"/>
  <c r="T89" i="5"/>
  <c r="AO89" s="1"/>
  <c r="B245"/>
  <c r="B90" i="10"/>
  <c r="B90" i="8"/>
  <c r="B90" i="12"/>
  <c r="B90" i="9"/>
  <c r="B90" i="11"/>
  <c r="B90" i="7"/>
  <c r="T81" i="5"/>
  <c r="AO81" s="1"/>
  <c r="B237"/>
  <c r="B82" i="10"/>
  <c r="B82" i="8"/>
  <c r="B82" i="12"/>
  <c r="B82" i="9"/>
  <c r="B82" i="11"/>
  <c r="B82" i="7"/>
  <c r="T73" i="5"/>
  <c r="AO73" s="1"/>
  <c r="B229"/>
  <c r="B74" i="10"/>
  <c r="B74" i="8"/>
  <c r="B74" i="12"/>
  <c r="B74" i="9"/>
  <c r="B74" i="11"/>
  <c r="B74" i="7"/>
  <c r="T65" i="5"/>
  <c r="AO65" s="1"/>
  <c r="B221"/>
  <c r="B66" i="10"/>
  <c r="B66" i="8"/>
  <c r="B66" i="12"/>
  <c r="B66" i="9"/>
  <c r="B66" i="11"/>
  <c r="B66" i="7"/>
  <c r="T57" i="5"/>
  <c r="AO57" s="1"/>
  <c r="B213"/>
  <c r="B58" i="10"/>
  <c r="B58" i="8"/>
  <c r="B58" i="12"/>
  <c r="B58" i="9"/>
  <c r="B58" i="11"/>
  <c r="B58" i="7"/>
  <c r="T49" i="5"/>
  <c r="AO49" s="1"/>
  <c r="B205"/>
  <c r="B50" i="10"/>
  <c r="B50" i="8"/>
  <c r="B50" i="12"/>
  <c r="B50" i="9"/>
  <c r="B50" i="11"/>
  <c r="B50" i="7"/>
  <c r="T41" i="5"/>
  <c r="AO41" s="1"/>
  <c r="B197"/>
  <c r="B42" i="10"/>
  <c r="B42" i="8"/>
  <c r="B42" i="12"/>
  <c r="B42" i="9"/>
  <c r="B42" i="11"/>
  <c r="B42" i="7"/>
  <c r="T33" i="5"/>
  <c r="AO33" s="1"/>
  <c r="B189"/>
  <c r="B34" i="10"/>
  <c r="B34" i="8"/>
  <c r="B34" i="12"/>
  <c r="B34" i="9"/>
  <c r="B34" i="11"/>
  <c r="B34" i="7"/>
  <c r="T25" i="5"/>
  <c r="AO25" s="1"/>
  <c r="B181"/>
  <c r="B26" i="10"/>
  <c r="B26" i="8"/>
  <c r="B26" i="12"/>
  <c r="B26" i="9"/>
  <c r="B26" i="11"/>
  <c r="B26" i="7"/>
  <c r="B320" i="5"/>
  <c r="B312"/>
  <c r="B304"/>
  <c r="B149" i="8"/>
  <c r="B149" i="12"/>
  <c r="B149" i="9"/>
  <c r="B149" i="11"/>
  <c r="B149" i="7"/>
  <c r="B149" i="10"/>
  <c r="B296" i="5"/>
  <c r="B141" i="8"/>
  <c r="B141" i="12"/>
  <c r="B141" i="9"/>
  <c r="B141" i="11"/>
  <c r="B141" i="7"/>
  <c r="B141" i="10"/>
  <c r="T132" i="5"/>
  <c r="AO132" s="1"/>
  <c r="B288"/>
  <c r="B133" i="8"/>
  <c r="B133" i="12"/>
  <c r="B133" i="9"/>
  <c r="B133" i="11"/>
  <c r="B133" i="7"/>
  <c r="B133" i="10"/>
  <c r="T124" i="5"/>
  <c r="AO124" s="1"/>
  <c r="B280"/>
  <c r="B125" i="8"/>
  <c r="B125" i="12"/>
  <c r="B125" i="9"/>
  <c r="B125" i="11"/>
  <c r="B125" i="7"/>
  <c r="B125" i="10"/>
  <c r="T116" i="5"/>
  <c r="AO116" s="1"/>
  <c r="B272"/>
  <c r="B117" i="8"/>
  <c r="B117" i="12"/>
  <c r="B117" i="9"/>
  <c r="B117" i="11"/>
  <c r="B117" i="7"/>
  <c r="B117" i="10"/>
  <c r="T108" i="5"/>
  <c r="B264"/>
  <c r="B109" i="8"/>
  <c r="B109" i="12"/>
  <c r="B109" i="9"/>
  <c r="B109" i="11"/>
  <c r="B109" i="7"/>
  <c r="B109" i="10"/>
  <c r="T100" i="5"/>
  <c r="AO100" s="1"/>
  <c r="B256"/>
  <c r="B101" i="8"/>
  <c r="B101" i="12"/>
  <c r="B101" i="9"/>
  <c r="B101" i="11"/>
  <c r="B101" i="7"/>
  <c r="B101" i="10"/>
  <c r="T92" i="5"/>
  <c r="AO92" s="1"/>
  <c r="B248"/>
  <c r="B93" i="8"/>
  <c r="B93" i="12"/>
  <c r="B93" i="9"/>
  <c r="B93" i="11"/>
  <c r="B93" i="7"/>
  <c r="B93" i="10"/>
  <c r="T84" i="5"/>
  <c r="AO84" s="1"/>
  <c r="B240"/>
  <c r="B85" i="8"/>
  <c r="B85" i="12"/>
  <c r="B85" i="9"/>
  <c r="B85" i="11"/>
  <c r="B85" i="7"/>
  <c r="B85" i="10"/>
  <c r="T76" i="5"/>
  <c r="AO76" s="1"/>
  <c r="B232"/>
  <c r="B77" i="8"/>
  <c r="B77" i="12"/>
  <c r="B77" i="9"/>
  <c r="B77" i="11"/>
  <c r="B77" i="7"/>
  <c r="B77" i="10"/>
  <c r="T68" i="5"/>
  <c r="AO68" s="1"/>
  <c r="B224"/>
  <c r="B69" i="8"/>
  <c r="B69" i="12"/>
  <c r="B69" i="9"/>
  <c r="B69" i="11"/>
  <c r="B69" i="7"/>
  <c r="B69" i="10"/>
  <c r="T52" i="5"/>
  <c r="AO52" s="1"/>
  <c r="B208"/>
  <c r="B53" i="8"/>
  <c r="B53" i="12"/>
  <c r="B53" i="9"/>
  <c r="B53" i="11"/>
  <c r="B53" i="7"/>
  <c r="B53" i="10"/>
  <c r="T32" i="5"/>
  <c r="AO32" s="1"/>
  <c r="B188"/>
  <c r="B33" i="8"/>
  <c r="B33" i="12"/>
  <c r="B33" i="9"/>
  <c r="B33" i="11"/>
  <c r="B33" i="7"/>
  <c r="B33" i="10"/>
  <c r="B319" i="5"/>
  <c r="B311"/>
  <c r="B303"/>
  <c r="B148" i="10"/>
  <c r="B148" i="8"/>
  <c r="B148" i="12"/>
  <c r="B148" i="9"/>
  <c r="B148" i="11"/>
  <c r="B148" i="7"/>
  <c r="B295" i="5"/>
  <c r="B140" i="10"/>
  <c r="B140" i="8"/>
  <c r="B140" i="12"/>
  <c r="B140" i="9"/>
  <c r="B140" i="11"/>
  <c r="B140" i="7"/>
  <c r="T131" i="5"/>
  <c r="AO131" s="1"/>
  <c r="B287"/>
  <c r="B132" i="10"/>
  <c r="B132" i="8"/>
  <c r="B132" i="12"/>
  <c r="B132" i="9"/>
  <c r="B132" i="11"/>
  <c r="B132" i="7"/>
  <c r="T123" i="5"/>
  <c r="AO123" s="1"/>
  <c r="B279"/>
  <c r="B124" i="10"/>
  <c r="B124" i="8"/>
  <c r="B124" i="12"/>
  <c r="B124" i="9"/>
  <c r="B124" i="11"/>
  <c r="B124" i="7"/>
  <c r="T115" i="5"/>
  <c r="AO115" s="1"/>
  <c r="B271"/>
  <c r="B116" i="10"/>
  <c r="B116" i="8"/>
  <c r="B116" i="12"/>
  <c r="B116" i="9"/>
  <c r="B116" i="11"/>
  <c r="B116" i="7"/>
  <c r="T107" i="5"/>
  <c r="AO107" s="1"/>
  <c r="B263"/>
  <c r="B108" i="10"/>
  <c r="B108" i="8"/>
  <c r="B108" i="12"/>
  <c r="B108" i="9"/>
  <c r="B108" i="11"/>
  <c r="B108" i="7"/>
  <c r="T99" i="5"/>
  <c r="AO99" s="1"/>
  <c r="B255"/>
  <c r="B100" i="10"/>
  <c r="B100" i="8"/>
  <c r="B100" i="12"/>
  <c r="B100" i="9"/>
  <c r="B100" i="11"/>
  <c r="B100" i="7"/>
  <c r="T91" i="5"/>
  <c r="AO91" s="1"/>
  <c r="B247"/>
  <c r="B92" i="10"/>
  <c r="B92" i="8"/>
  <c r="B92" i="12"/>
  <c r="B92" i="9"/>
  <c r="B92" i="11"/>
  <c r="B92" i="7"/>
  <c r="T83" i="5"/>
  <c r="AO83" s="1"/>
  <c r="B239"/>
  <c r="B84" i="10"/>
  <c r="B84" i="8"/>
  <c r="B84" i="12"/>
  <c r="B84" i="9"/>
  <c r="B84" i="11"/>
  <c r="B84" i="7"/>
  <c r="T75" i="5"/>
  <c r="AO75" s="1"/>
  <c r="B231"/>
  <c r="B76" i="10"/>
  <c r="B76" i="8"/>
  <c r="B76" i="12"/>
  <c r="B76" i="9"/>
  <c r="B76" i="11"/>
  <c r="B76" i="7"/>
  <c r="T67" i="5"/>
  <c r="AO67" s="1"/>
  <c r="B223"/>
  <c r="B68" i="10"/>
  <c r="B68" i="8"/>
  <c r="B68" i="12"/>
  <c r="B68" i="9"/>
  <c r="B68" i="11"/>
  <c r="B68" i="7"/>
  <c r="T59" i="5"/>
  <c r="AO59" s="1"/>
  <c r="B215"/>
  <c r="B60" i="10"/>
  <c r="B60" i="8"/>
  <c r="B60" i="12"/>
  <c r="B60" i="9"/>
  <c r="B60" i="11"/>
  <c r="B60" i="7"/>
  <c r="T51" i="5"/>
  <c r="AO51" s="1"/>
  <c r="B207"/>
  <c r="B52" i="10"/>
  <c r="B52" i="8"/>
  <c r="B52" i="12"/>
  <c r="B52" i="9"/>
  <c r="B52" i="11"/>
  <c r="B52" i="7"/>
  <c r="T43" i="5"/>
  <c r="AO43" s="1"/>
  <c r="B199"/>
  <c r="B44" i="10"/>
  <c r="B44" i="8"/>
  <c r="B44" i="12"/>
  <c r="B44" i="9"/>
  <c r="B44" i="11"/>
  <c r="B44" i="7"/>
  <c r="T35" i="5"/>
  <c r="AO35" s="1"/>
  <c r="B191"/>
  <c r="B36" i="10"/>
  <c r="B36" i="8"/>
  <c r="B36" i="12"/>
  <c r="B36" i="9"/>
  <c r="B36" i="11"/>
  <c r="B36" i="7"/>
  <c r="T27" i="5"/>
  <c r="AO27" s="1"/>
  <c r="B183"/>
  <c r="B28" i="10"/>
  <c r="B28" i="8"/>
  <c r="B28" i="12"/>
  <c r="B28" i="9"/>
  <c r="B28" i="11"/>
  <c r="B28" i="7"/>
  <c r="B322" i="5"/>
  <c r="B314"/>
  <c r="B306"/>
  <c r="B151" i="8"/>
  <c r="B151" i="12"/>
  <c r="B151" i="9"/>
  <c r="B151" i="11"/>
  <c r="B151" i="7"/>
  <c r="B151" i="10"/>
  <c r="B298" i="5"/>
  <c r="B143" i="8"/>
  <c r="B143" i="12"/>
  <c r="B143" i="9"/>
  <c r="B143" i="11"/>
  <c r="B143" i="10"/>
  <c r="B143" i="7"/>
  <c r="T134" i="5"/>
  <c r="AO134" s="1"/>
  <c r="B290"/>
  <c r="B135" i="8"/>
  <c r="B135" i="12"/>
  <c r="B135" i="9"/>
  <c r="B135" i="11"/>
  <c r="B135" i="10"/>
  <c r="B135" i="7"/>
  <c r="T126" i="5"/>
  <c r="AO126" s="1"/>
  <c r="B282"/>
  <c r="B127" i="8"/>
  <c r="B127" i="12"/>
  <c r="B127" i="9"/>
  <c r="B127" i="11"/>
  <c r="B127" i="10"/>
  <c r="B127" i="7"/>
  <c r="T118" i="5"/>
  <c r="AO118" s="1"/>
  <c r="B274"/>
  <c r="B119" i="8"/>
  <c r="B119" i="12"/>
  <c r="B119" i="9"/>
  <c r="B119" i="11"/>
  <c r="B119" i="10"/>
  <c r="B119" i="7"/>
  <c r="T110" i="5"/>
  <c r="AO110" s="1"/>
  <c r="B266"/>
  <c r="B111" i="8"/>
  <c r="B111" i="12"/>
  <c r="B111" i="9"/>
  <c r="B111" i="11"/>
  <c r="B111" i="10"/>
  <c r="B111" i="7"/>
  <c r="T102" i="5"/>
  <c r="AO102" s="1"/>
  <c r="B258"/>
  <c r="B103" i="8"/>
  <c r="B103" i="12"/>
  <c r="B103" i="9"/>
  <c r="B103" i="11"/>
  <c r="B103" i="10"/>
  <c r="B103" i="7"/>
  <c r="T94" i="5"/>
  <c r="AO94" s="1"/>
  <c r="B250"/>
  <c r="B95" i="8"/>
  <c r="B95" i="12"/>
  <c r="B95" i="9"/>
  <c r="B95" i="11"/>
  <c r="B95" i="10"/>
  <c r="B95" i="7"/>
  <c r="T86" i="5"/>
  <c r="AO86" s="1"/>
  <c r="B242"/>
  <c r="B87" i="8"/>
  <c r="B87" i="12"/>
  <c r="B87" i="9"/>
  <c r="B87" i="11"/>
  <c r="B87" i="10"/>
  <c r="B87" i="7"/>
  <c r="T78" i="5"/>
  <c r="AO78" s="1"/>
  <c r="B234"/>
  <c r="B79" i="8"/>
  <c r="B79" i="12"/>
  <c r="B79" i="9"/>
  <c r="B79" i="11"/>
  <c r="B79" i="10"/>
  <c r="B79" i="7"/>
  <c r="T70" i="5"/>
  <c r="AO70" s="1"/>
  <c r="B226"/>
  <c r="B71" i="8"/>
  <c r="B71" i="12"/>
  <c r="B71" i="9"/>
  <c r="B71" i="11"/>
  <c r="B71" i="10"/>
  <c r="B71" i="7"/>
  <c r="T62" i="5"/>
  <c r="AO62" s="1"/>
  <c r="B218"/>
  <c r="B63" i="8"/>
  <c r="B63" i="12"/>
  <c r="B63" i="9"/>
  <c r="B63" i="11"/>
  <c r="B63" i="10"/>
  <c r="B63" i="7"/>
  <c r="T54" i="5"/>
  <c r="AO54" s="1"/>
  <c r="B210"/>
  <c r="B55" i="8"/>
  <c r="B55" i="12"/>
  <c r="B55" i="9"/>
  <c r="B55" i="11"/>
  <c r="B55" i="10"/>
  <c r="B55" i="7"/>
  <c r="T46" i="5"/>
  <c r="AO46" s="1"/>
  <c r="B202"/>
  <c r="B47" i="8"/>
  <c r="B47" i="12"/>
  <c r="B47" i="9"/>
  <c r="B47" i="11"/>
  <c r="B47" i="10"/>
  <c r="B47" i="7"/>
  <c r="T38" i="5"/>
  <c r="AO38" s="1"/>
  <c r="B194"/>
  <c r="B39" i="8"/>
  <c r="B39" i="12"/>
  <c r="B39" i="9"/>
  <c r="B39" i="11"/>
  <c r="B39" i="10"/>
  <c r="B39" i="7"/>
  <c r="T30" i="5"/>
  <c r="AO30" s="1"/>
  <c r="B186"/>
  <c r="B31" i="8"/>
  <c r="B31" i="12"/>
  <c r="B31" i="9"/>
  <c r="B31" i="11"/>
  <c r="B31" i="10"/>
  <c r="B31" i="7"/>
  <c r="T56" i="5"/>
  <c r="AO56" s="1"/>
  <c r="B212"/>
  <c r="B57" i="8"/>
  <c r="B57" i="12"/>
  <c r="B57" i="9"/>
  <c r="B57" i="11"/>
  <c r="B57" i="7"/>
  <c r="B57" i="10"/>
  <c r="T40" i="5"/>
  <c r="AO40" s="1"/>
  <c r="B196"/>
  <c r="B41" i="8"/>
  <c r="B41" i="12"/>
  <c r="B41" i="9"/>
  <c r="B41" i="11"/>
  <c r="B41" i="7"/>
  <c r="B41" i="10"/>
  <c r="T28" i="5"/>
  <c r="AO28" s="1"/>
  <c r="B184"/>
  <c r="B29" i="8"/>
  <c r="B29" i="12"/>
  <c r="B29" i="9"/>
  <c r="B29" i="11"/>
  <c r="B29" i="7"/>
  <c r="B29" i="10"/>
  <c r="J326" i="5"/>
  <c r="H326"/>
  <c r="I326"/>
  <c r="G326"/>
  <c r="I325"/>
  <c r="J325"/>
  <c r="H325"/>
  <c r="G325"/>
  <c r="J324"/>
  <c r="H324"/>
  <c r="G324"/>
  <c r="I324"/>
  <c r="H323"/>
  <c r="G323"/>
  <c r="J323"/>
  <c r="I323"/>
  <c r="J322"/>
  <c r="I322"/>
  <c r="G322"/>
  <c r="H322"/>
  <c r="I321"/>
  <c r="H321"/>
  <c r="G321"/>
  <c r="J321"/>
  <c r="J320"/>
  <c r="I320"/>
  <c r="H320"/>
  <c r="G320"/>
  <c r="H319"/>
  <c r="G319"/>
  <c r="J319"/>
  <c r="I319"/>
  <c r="I318"/>
  <c r="G318"/>
  <c r="J318"/>
  <c r="H318"/>
  <c r="H317"/>
  <c r="I317"/>
  <c r="J317"/>
  <c r="G317"/>
  <c r="J316"/>
  <c r="G316"/>
  <c r="H316"/>
  <c r="I316"/>
  <c r="H315"/>
  <c r="J315"/>
  <c r="G315"/>
  <c r="I315"/>
  <c r="G314"/>
  <c r="I314"/>
  <c r="J314"/>
  <c r="H314"/>
  <c r="J313"/>
  <c r="I313"/>
  <c r="H313"/>
  <c r="G313"/>
  <c r="G312"/>
  <c r="J312"/>
  <c r="H312"/>
  <c r="I312"/>
  <c r="H311"/>
  <c r="J311"/>
  <c r="I311"/>
  <c r="G311"/>
  <c r="H310"/>
  <c r="G310"/>
  <c r="J310"/>
  <c r="I310"/>
  <c r="J309"/>
  <c r="I309"/>
  <c r="H309"/>
  <c r="G309"/>
  <c r="H308"/>
  <c r="J308"/>
  <c r="G308"/>
  <c r="I308"/>
  <c r="J307"/>
  <c r="H307"/>
  <c r="G307"/>
  <c r="I307"/>
  <c r="G306"/>
  <c r="J306"/>
  <c r="H306"/>
  <c r="I306"/>
  <c r="J305"/>
  <c r="H305"/>
  <c r="I305"/>
  <c r="G305"/>
  <c r="J304"/>
  <c r="G304"/>
  <c r="H304"/>
  <c r="I304"/>
  <c r="H303"/>
  <c r="I303"/>
  <c r="J303"/>
  <c r="G303"/>
  <c r="G302"/>
  <c r="J302"/>
  <c r="H302"/>
  <c r="I302"/>
  <c r="H301"/>
  <c r="G301"/>
  <c r="I301"/>
  <c r="J301"/>
  <c r="J300"/>
  <c r="I300"/>
  <c r="H300"/>
  <c r="G300"/>
  <c r="J299"/>
  <c r="H299"/>
  <c r="I299"/>
  <c r="G299"/>
  <c r="G298"/>
  <c r="I298"/>
  <c r="J298"/>
  <c r="H298"/>
  <c r="I297"/>
  <c r="H297"/>
  <c r="J297"/>
  <c r="G297"/>
  <c r="G296"/>
  <c r="J296"/>
  <c r="H296"/>
  <c r="I296"/>
  <c r="J295"/>
  <c r="H295"/>
  <c r="G295"/>
  <c r="I295"/>
  <c r="J294"/>
  <c r="I294"/>
  <c r="H294"/>
  <c r="G294"/>
  <c r="H293"/>
  <c r="J293"/>
  <c r="G293"/>
  <c r="I293"/>
  <c r="H292"/>
  <c r="J292"/>
  <c r="G292"/>
  <c r="I292"/>
  <c r="J291"/>
  <c r="I291"/>
  <c r="H291"/>
  <c r="G291"/>
  <c r="H290"/>
  <c r="I290"/>
  <c r="J290"/>
  <c r="G290"/>
  <c r="J289"/>
  <c r="G289"/>
  <c r="H289"/>
  <c r="I289"/>
  <c r="J288"/>
  <c r="G288"/>
  <c r="H288"/>
  <c r="I288"/>
  <c r="I287"/>
  <c r="J287"/>
  <c r="H287"/>
  <c r="G287"/>
  <c r="H286"/>
  <c r="J286"/>
  <c r="G286"/>
  <c r="I286"/>
  <c r="G285"/>
  <c r="I285"/>
  <c r="J285"/>
  <c r="H285"/>
  <c r="J284"/>
  <c r="H284"/>
  <c r="G284"/>
  <c r="I284"/>
  <c r="H283"/>
  <c r="I283"/>
  <c r="J283"/>
  <c r="G283"/>
  <c r="I282"/>
  <c r="G282"/>
  <c r="J282"/>
  <c r="H282"/>
  <c r="J281"/>
  <c r="H281"/>
  <c r="G281"/>
  <c r="I281"/>
  <c r="I280"/>
  <c r="J280"/>
  <c r="H280"/>
  <c r="G280"/>
  <c r="H279"/>
  <c r="G279"/>
  <c r="J279"/>
  <c r="I279"/>
  <c r="G278"/>
  <c r="I278"/>
  <c r="J278"/>
  <c r="H278"/>
  <c r="J277"/>
  <c r="H277"/>
  <c r="G277"/>
  <c r="I277"/>
  <c r="G276"/>
  <c r="J276"/>
  <c r="H276"/>
  <c r="I276"/>
  <c r="H275"/>
  <c r="J275"/>
  <c r="I275"/>
  <c r="G275"/>
  <c r="J274"/>
  <c r="G274"/>
  <c r="I274"/>
  <c r="H274"/>
  <c r="J273"/>
  <c r="G273"/>
  <c r="H273"/>
  <c r="I273"/>
  <c r="J272"/>
  <c r="I272"/>
  <c r="H272"/>
  <c r="G272"/>
  <c r="H271"/>
  <c r="I271"/>
  <c r="G271"/>
  <c r="J271"/>
  <c r="J270"/>
  <c r="H270"/>
  <c r="G270"/>
  <c r="I270"/>
  <c r="G269"/>
  <c r="J269"/>
  <c r="I269"/>
  <c r="H269"/>
  <c r="H268"/>
  <c r="I268"/>
  <c r="J268"/>
  <c r="G268"/>
  <c r="J267"/>
  <c r="G267"/>
  <c r="I267"/>
  <c r="H267"/>
  <c r="G266"/>
  <c r="J266"/>
  <c r="H266"/>
  <c r="I266"/>
  <c r="G265"/>
  <c r="J265"/>
  <c r="H265"/>
  <c r="I265"/>
  <c r="H264"/>
  <c r="I264"/>
  <c r="J264"/>
  <c r="G264"/>
  <c r="G263"/>
  <c r="J263"/>
  <c r="I263"/>
  <c r="H263"/>
  <c r="J262"/>
  <c r="G262"/>
  <c r="H262"/>
  <c r="I262"/>
  <c r="H261"/>
  <c r="I261"/>
  <c r="J261"/>
  <c r="G261"/>
  <c r="J260"/>
  <c r="G260"/>
  <c r="H260"/>
  <c r="I260"/>
  <c r="J259"/>
  <c r="G259"/>
  <c r="H259"/>
  <c r="I259"/>
  <c r="I258"/>
  <c r="H258"/>
  <c r="J258"/>
  <c r="G258"/>
  <c r="H257"/>
  <c r="J257"/>
  <c r="G257"/>
  <c r="I257"/>
  <c r="J256"/>
  <c r="H256"/>
  <c r="I256"/>
  <c r="G256"/>
  <c r="J255"/>
  <c r="G255"/>
  <c r="I255"/>
  <c r="H255"/>
  <c r="G254"/>
  <c r="I254"/>
  <c r="J254"/>
  <c r="H254"/>
  <c r="J253"/>
  <c r="G253"/>
  <c r="H253"/>
  <c r="I253"/>
  <c r="H252"/>
  <c r="G252"/>
  <c r="J252"/>
  <c r="I252"/>
  <c r="J251"/>
  <c r="H251"/>
  <c r="I251"/>
  <c r="G251"/>
  <c r="J250"/>
  <c r="H250"/>
  <c r="I250"/>
  <c r="G250"/>
  <c r="G249"/>
  <c r="J249"/>
  <c r="I249"/>
  <c r="H249"/>
  <c r="H248"/>
  <c r="I248"/>
  <c r="J248"/>
  <c r="G248"/>
  <c r="J247"/>
  <c r="H247"/>
  <c r="G247"/>
  <c r="I247"/>
  <c r="I246"/>
  <c r="J246"/>
  <c r="H246"/>
  <c r="G246"/>
  <c r="H245"/>
  <c r="G245"/>
  <c r="J245"/>
  <c r="I245"/>
  <c r="J244"/>
  <c r="G244"/>
  <c r="I244"/>
  <c r="H244"/>
  <c r="H243"/>
  <c r="J243"/>
  <c r="G243"/>
  <c r="I243"/>
  <c r="H242"/>
  <c r="J242"/>
  <c r="I242"/>
  <c r="G242"/>
  <c r="G241"/>
  <c r="J241"/>
  <c r="H241"/>
  <c r="I241"/>
  <c r="J240"/>
  <c r="I240"/>
  <c r="G240"/>
  <c r="H240"/>
  <c r="G239"/>
  <c r="H239"/>
  <c r="J239"/>
  <c r="I239"/>
  <c r="J238"/>
  <c r="G238"/>
  <c r="I238"/>
  <c r="H238"/>
  <c r="G237"/>
  <c r="J237"/>
  <c r="H237"/>
  <c r="I237"/>
  <c r="J236"/>
  <c r="H236"/>
  <c r="G236"/>
  <c r="I236"/>
  <c r="H235"/>
  <c r="J235"/>
  <c r="I235"/>
  <c r="G235"/>
  <c r="I234"/>
  <c r="J234"/>
  <c r="H234"/>
  <c r="G234"/>
  <c r="J233"/>
  <c r="H233"/>
  <c r="G233"/>
  <c r="I233"/>
  <c r="J232"/>
  <c r="H232"/>
  <c r="G232"/>
  <c r="I232"/>
  <c r="J231"/>
  <c r="G231"/>
  <c r="H231"/>
  <c r="I231"/>
  <c r="H230"/>
  <c r="J230"/>
  <c r="I230"/>
  <c r="G230"/>
  <c r="H229"/>
  <c r="J229"/>
  <c r="G229"/>
  <c r="I229"/>
  <c r="J228"/>
  <c r="I228"/>
  <c r="H228"/>
  <c r="G228"/>
  <c r="H227"/>
  <c r="G227"/>
  <c r="J227"/>
  <c r="I227"/>
  <c r="H226"/>
  <c r="I226"/>
  <c r="J226"/>
  <c r="G226"/>
  <c r="H225"/>
  <c r="J225"/>
  <c r="G225"/>
  <c r="I225"/>
  <c r="H224"/>
  <c r="I224"/>
  <c r="J224"/>
  <c r="G224"/>
  <c r="G223"/>
  <c r="J223"/>
  <c r="H223"/>
  <c r="I223"/>
  <c r="J222"/>
  <c r="H222"/>
  <c r="I222"/>
  <c r="G222"/>
  <c r="H221"/>
  <c r="J221"/>
  <c r="G221"/>
  <c r="I221"/>
  <c r="I220"/>
  <c r="J220"/>
  <c r="H220"/>
  <c r="G220"/>
  <c r="J219"/>
  <c r="G219"/>
  <c r="H219"/>
  <c r="I219"/>
  <c r="J218"/>
  <c r="I218"/>
  <c r="H218"/>
  <c r="G218"/>
  <c r="H217"/>
  <c r="G217"/>
  <c r="J217"/>
  <c r="I217"/>
  <c r="I216"/>
  <c r="J216"/>
  <c r="H216"/>
  <c r="G216"/>
  <c r="H215"/>
  <c r="G215"/>
  <c r="J215"/>
  <c r="I215"/>
  <c r="N214"/>
  <c r="K214"/>
  <c r="L214"/>
  <c r="M214"/>
  <c r="D211"/>
  <c r="E211"/>
  <c r="F211"/>
  <c r="C211"/>
  <c r="N210"/>
  <c r="L210"/>
  <c r="K210"/>
  <c r="M210"/>
  <c r="D207"/>
  <c r="F207"/>
  <c r="E207"/>
  <c r="C207"/>
  <c r="L206"/>
  <c r="K206"/>
  <c r="N206"/>
  <c r="M206"/>
  <c r="E203"/>
  <c r="D203"/>
  <c r="F203"/>
  <c r="C203"/>
  <c r="L202"/>
  <c r="N202"/>
  <c r="K202"/>
  <c r="M202"/>
  <c r="E199"/>
  <c r="D199"/>
  <c r="F199"/>
  <c r="C199"/>
  <c r="N198"/>
  <c r="L198"/>
  <c r="K198"/>
  <c r="M198"/>
  <c r="D195"/>
  <c r="E195"/>
  <c r="F195"/>
  <c r="C195"/>
  <c r="N194"/>
  <c r="L194"/>
  <c r="K194"/>
  <c r="M194"/>
  <c r="E191"/>
  <c r="D191"/>
  <c r="F191"/>
  <c r="C191"/>
  <c r="N190"/>
  <c r="L190"/>
  <c r="K190"/>
  <c r="M190"/>
  <c r="E187"/>
  <c r="F187"/>
  <c r="D187"/>
  <c r="C187"/>
  <c r="N186"/>
  <c r="L186"/>
  <c r="K186"/>
  <c r="M186"/>
  <c r="E183"/>
  <c r="D183"/>
  <c r="F183"/>
  <c r="C183"/>
  <c r="N182"/>
  <c r="L182"/>
  <c r="K182"/>
  <c r="M182"/>
  <c r="AG23"/>
  <c r="G179"/>
  <c r="H179"/>
  <c r="J179"/>
  <c r="I179"/>
  <c r="P5"/>
  <c r="N325"/>
  <c r="L325"/>
  <c r="M325"/>
  <c r="K325"/>
  <c r="N323"/>
  <c r="L323"/>
  <c r="M323"/>
  <c r="K323"/>
  <c r="N321"/>
  <c r="L321"/>
  <c r="K321"/>
  <c r="M321"/>
  <c r="M319"/>
  <c r="N319"/>
  <c r="L319"/>
  <c r="K319"/>
  <c r="M317"/>
  <c r="N317"/>
  <c r="K317"/>
  <c r="L317"/>
  <c r="M315"/>
  <c r="K315"/>
  <c r="N315"/>
  <c r="L315"/>
  <c r="M313"/>
  <c r="K313"/>
  <c r="N313"/>
  <c r="L313"/>
  <c r="K311"/>
  <c r="N311"/>
  <c r="M311"/>
  <c r="L311"/>
  <c r="L309"/>
  <c r="K309"/>
  <c r="N309"/>
  <c r="M309"/>
  <c r="N307"/>
  <c r="L307"/>
  <c r="K307"/>
  <c r="M307"/>
  <c r="N305"/>
  <c r="K305"/>
  <c r="M305"/>
  <c r="L305"/>
  <c r="N303"/>
  <c r="K303"/>
  <c r="L303"/>
  <c r="M303"/>
  <c r="N301"/>
  <c r="L301"/>
  <c r="K301"/>
  <c r="M301"/>
  <c r="K299"/>
  <c r="N299"/>
  <c r="L299"/>
  <c r="M299"/>
  <c r="K297"/>
  <c r="M297"/>
  <c r="N297"/>
  <c r="L297"/>
  <c r="K295"/>
  <c r="N295"/>
  <c r="M295"/>
  <c r="L295"/>
  <c r="M293"/>
  <c r="N293"/>
  <c r="L293"/>
  <c r="K293"/>
  <c r="L291"/>
  <c r="N291"/>
  <c r="K291"/>
  <c r="M291"/>
  <c r="N289"/>
  <c r="K289"/>
  <c r="L289"/>
  <c r="M289"/>
  <c r="L287"/>
  <c r="N287"/>
  <c r="K287"/>
  <c r="M287"/>
  <c r="N285"/>
  <c r="L285"/>
  <c r="K285"/>
  <c r="M285"/>
  <c r="K283"/>
  <c r="N283"/>
  <c r="L283"/>
  <c r="M283"/>
  <c r="M281"/>
  <c r="N281"/>
  <c r="K281"/>
  <c r="L281"/>
  <c r="M279"/>
  <c r="N279"/>
  <c r="L279"/>
  <c r="K279"/>
  <c r="K277"/>
  <c r="M277"/>
  <c r="N277"/>
  <c r="L277"/>
  <c r="K275"/>
  <c r="N275"/>
  <c r="M275"/>
  <c r="L275"/>
  <c r="K273"/>
  <c r="N273"/>
  <c r="M273"/>
  <c r="L273"/>
  <c r="N271"/>
  <c r="K271"/>
  <c r="L271"/>
  <c r="M271"/>
  <c r="L269"/>
  <c r="N269"/>
  <c r="M269"/>
  <c r="K269"/>
  <c r="K267"/>
  <c r="N267"/>
  <c r="L267"/>
  <c r="M267"/>
  <c r="L265"/>
  <c r="M265"/>
  <c r="K265"/>
  <c r="N265"/>
  <c r="N263"/>
  <c r="L263"/>
  <c r="M263"/>
  <c r="K263"/>
  <c r="N261"/>
  <c r="K261"/>
  <c r="M261"/>
  <c r="L261"/>
  <c r="K259"/>
  <c r="L259"/>
  <c r="M259"/>
  <c r="N259"/>
  <c r="K257"/>
  <c r="N257"/>
  <c r="M257"/>
  <c r="L257"/>
  <c r="K255"/>
  <c r="M255"/>
  <c r="N255"/>
  <c r="L255"/>
  <c r="L253"/>
  <c r="N253"/>
  <c r="K253"/>
  <c r="M253"/>
  <c r="M251"/>
  <c r="L251"/>
  <c r="K251"/>
  <c r="N251"/>
  <c r="L249"/>
  <c r="N249"/>
  <c r="M249"/>
  <c r="K249"/>
  <c r="N247"/>
  <c r="L247"/>
  <c r="K247"/>
  <c r="M247"/>
  <c r="N245"/>
  <c r="L245"/>
  <c r="M245"/>
  <c r="K245"/>
  <c r="N243"/>
  <c r="M243"/>
  <c r="L243"/>
  <c r="K243"/>
  <c r="M241"/>
  <c r="N241"/>
  <c r="L241"/>
  <c r="K241"/>
  <c r="K239"/>
  <c r="N239"/>
  <c r="M239"/>
  <c r="L239"/>
  <c r="N237"/>
  <c r="L237"/>
  <c r="K237"/>
  <c r="M237"/>
  <c r="K235"/>
  <c r="N235"/>
  <c r="L235"/>
  <c r="M235"/>
  <c r="N233"/>
  <c r="M233"/>
  <c r="K233"/>
  <c r="L233"/>
  <c r="L231"/>
  <c r="M231"/>
  <c r="N231"/>
  <c r="K231"/>
  <c r="M229"/>
  <c r="L229"/>
  <c r="N229"/>
  <c r="K229"/>
  <c r="L227"/>
  <c r="M227"/>
  <c r="N227"/>
  <c r="K227"/>
  <c r="M225"/>
  <c r="N225"/>
  <c r="L225"/>
  <c r="K225"/>
  <c r="L223"/>
  <c r="N223"/>
  <c r="M223"/>
  <c r="K223"/>
  <c r="M221"/>
  <c r="N221"/>
  <c r="L221"/>
  <c r="K221"/>
  <c r="L219"/>
  <c r="N219"/>
  <c r="M219"/>
  <c r="K219"/>
  <c r="N217"/>
  <c r="M217"/>
  <c r="L217"/>
  <c r="K217"/>
  <c r="N215"/>
  <c r="L215"/>
  <c r="M215"/>
  <c r="K215"/>
  <c r="AG137"/>
  <c r="AG135"/>
  <c r="AG133"/>
  <c r="AG131"/>
  <c r="AG129"/>
  <c r="AG127"/>
  <c r="AG125"/>
  <c r="AG124"/>
  <c r="AG123"/>
  <c r="AG122"/>
  <c r="AG121"/>
  <c r="AG120"/>
  <c r="AG119"/>
  <c r="AG118"/>
  <c r="AG117"/>
  <c r="AG116"/>
  <c r="AG115"/>
  <c r="AG114"/>
  <c r="AG113"/>
  <c r="AG112"/>
  <c r="AG111"/>
  <c r="AG110"/>
  <c r="AG109"/>
  <c r="AG108"/>
  <c r="AG107"/>
  <c r="AG106"/>
  <c r="AG105"/>
  <c r="AG104"/>
  <c r="AG103"/>
  <c r="AG102"/>
  <c r="AG101"/>
  <c r="AG100"/>
  <c r="AG99"/>
  <c r="AG98"/>
  <c r="AG97"/>
  <c r="AG96"/>
  <c r="AG95"/>
  <c r="AG94"/>
  <c r="AG93"/>
  <c r="AG91"/>
  <c r="AG90"/>
  <c r="AG89"/>
  <c r="AG88"/>
  <c r="AG87"/>
  <c r="AG86"/>
  <c r="M5" s="1"/>
  <c r="AG85"/>
  <c r="AG84"/>
  <c r="AG83"/>
  <c r="AG82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F214"/>
  <c r="C214"/>
  <c r="D214"/>
  <c r="E214"/>
  <c r="L213"/>
  <c r="M213"/>
  <c r="N213"/>
  <c r="K213"/>
  <c r="D210"/>
  <c r="C210"/>
  <c r="F210"/>
  <c r="E210"/>
  <c r="M209"/>
  <c r="N209"/>
  <c r="L209"/>
  <c r="K209"/>
  <c r="C206"/>
  <c r="F206"/>
  <c r="D206"/>
  <c r="E206"/>
  <c r="M205"/>
  <c r="N205"/>
  <c r="L205"/>
  <c r="K205"/>
  <c r="C202"/>
  <c r="F202"/>
  <c r="D202"/>
  <c r="E202"/>
  <c r="N201"/>
  <c r="M201"/>
  <c r="L201"/>
  <c r="K201"/>
  <c r="F198"/>
  <c r="C198"/>
  <c r="D198"/>
  <c r="E198"/>
  <c r="L197"/>
  <c r="M197"/>
  <c r="N197"/>
  <c r="K197"/>
  <c r="F194"/>
  <c r="D194"/>
  <c r="C194"/>
  <c r="E194"/>
  <c r="L193"/>
  <c r="N193"/>
  <c r="M193"/>
  <c r="K193"/>
  <c r="F190"/>
  <c r="C190"/>
  <c r="D190"/>
  <c r="E190"/>
  <c r="L189"/>
  <c r="M189"/>
  <c r="N189"/>
  <c r="K189"/>
  <c r="F186"/>
  <c r="D186"/>
  <c r="C186"/>
  <c r="E186"/>
  <c r="L185"/>
  <c r="N185"/>
  <c r="M185"/>
  <c r="K185"/>
  <c r="F182"/>
  <c r="C182"/>
  <c r="D182"/>
  <c r="E182"/>
  <c r="L181"/>
  <c r="M181"/>
  <c r="N181"/>
  <c r="K181"/>
  <c r="B321"/>
  <c r="B313"/>
  <c r="B305"/>
  <c r="B150" i="10"/>
  <c r="B150" i="8"/>
  <c r="B150" i="12"/>
  <c r="B150" i="9"/>
  <c r="B150" i="11"/>
  <c r="B150" i="7"/>
  <c r="B297" i="5"/>
  <c r="B142" i="10"/>
  <c r="B142" i="8"/>
  <c r="B142" i="12"/>
  <c r="B142" i="9"/>
  <c r="B142" i="11"/>
  <c r="B142" i="7"/>
  <c r="T133" i="5"/>
  <c r="AO133" s="1"/>
  <c r="B289"/>
  <c r="B134" i="10"/>
  <c r="B134" i="8"/>
  <c r="B134" i="12"/>
  <c r="B134" i="9"/>
  <c r="B134" i="11"/>
  <c r="B134" i="7"/>
  <c r="T125" i="5"/>
  <c r="AO125" s="1"/>
  <c r="B281"/>
  <c r="B126" i="10"/>
  <c r="B126" i="8"/>
  <c r="B126" i="12"/>
  <c r="B126" i="9"/>
  <c r="B126" i="11"/>
  <c r="B126" i="7"/>
  <c r="T117" i="5"/>
  <c r="AO117" s="1"/>
  <c r="B273"/>
  <c r="B118" i="10"/>
  <c r="B118" i="8"/>
  <c r="B118" i="12"/>
  <c r="B118" i="9"/>
  <c r="B118" i="11"/>
  <c r="B118" i="7"/>
  <c r="T109" i="5"/>
  <c r="AO109" s="1"/>
  <c r="B265"/>
  <c r="B110" i="10"/>
  <c r="B110" i="8"/>
  <c r="B110" i="12"/>
  <c r="B110" i="9"/>
  <c r="B110" i="11"/>
  <c r="B110" i="7"/>
  <c r="T101" i="5"/>
  <c r="AO101" s="1"/>
  <c r="B257"/>
  <c r="B102" i="10"/>
  <c r="B102" i="8"/>
  <c r="B102" i="12"/>
  <c r="B102" i="9"/>
  <c r="B102" i="11"/>
  <c r="B102" i="7"/>
  <c r="T93" i="5"/>
  <c r="AO93" s="1"/>
  <c r="B249"/>
  <c r="B94" i="10"/>
  <c r="B94" i="8"/>
  <c r="B94" i="12"/>
  <c r="B94" i="9"/>
  <c r="B94" i="11"/>
  <c r="B94" i="7"/>
  <c r="T85" i="5"/>
  <c r="AO85" s="1"/>
  <c r="B241"/>
  <c r="B86" i="10"/>
  <c r="B86" i="8"/>
  <c r="B86" i="12"/>
  <c r="B86" i="9"/>
  <c r="B86" i="11"/>
  <c r="B86" i="7"/>
  <c r="T77" i="5"/>
  <c r="AO77" s="1"/>
  <c r="B233"/>
  <c r="B78" i="10"/>
  <c r="B78" i="8"/>
  <c r="B78" i="12"/>
  <c r="B78" i="9"/>
  <c r="B78" i="11"/>
  <c r="B78" i="7"/>
  <c r="T69" i="5"/>
  <c r="AO69" s="1"/>
  <c r="B225"/>
  <c r="B70" i="10"/>
  <c r="B70" i="8"/>
  <c r="B70" i="12"/>
  <c r="B70" i="9"/>
  <c r="B70" i="11"/>
  <c r="B70" i="7"/>
  <c r="T61" i="5"/>
  <c r="AO61" s="1"/>
  <c r="B217"/>
  <c r="B62" i="10"/>
  <c r="B62" i="8"/>
  <c r="B62" i="12"/>
  <c r="B62" i="9"/>
  <c r="B62" i="11"/>
  <c r="B62" i="7"/>
  <c r="T53" i="5"/>
  <c r="AO53" s="1"/>
  <c r="B209"/>
  <c r="B54" i="10"/>
  <c r="B54" i="8"/>
  <c r="B54" i="12"/>
  <c r="B54" i="9"/>
  <c r="B54" i="11"/>
  <c r="B54" i="7"/>
  <c r="T45" i="5"/>
  <c r="AO45" s="1"/>
  <c r="B201"/>
  <c r="B46" i="10"/>
  <c r="B46" i="8"/>
  <c r="B46" i="12"/>
  <c r="B46" i="9"/>
  <c r="B46" i="11"/>
  <c r="B46" i="7"/>
  <c r="T37" i="5"/>
  <c r="AO37" s="1"/>
  <c r="B193"/>
  <c r="B38" i="10"/>
  <c r="B38" i="8"/>
  <c r="B38" i="12"/>
  <c r="B38" i="9"/>
  <c r="B38" i="11"/>
  <c r="B38" i="7"/>
  <c r="T29" i="5"/>
  <c r="AO29" s="1"/>
  <c r="B185"/>
  <c r="B30" i="10"/>
  <c r="B30" i="8"/>
  <c r="B30" i="12"/>
  <c r="B30" i="9"/>
  <c r="B30" i="11"/>
  <c r="B30" i="7"/>
  <c r="B324" i="5"/>
  <c r="B316"/>
  <c r="B308"/>
  <c r="B300"/>
  <c r="B145" i="8"/>
  <c r="B145" i="12"/>
  <c r="B145" i="9"/>
  <c r="B145" i="11"/>
  <c r="B145" i="7"/>
  <c r="B145" i="10"/>
  <c r="T136" i="5"/>
  <c r="AO136" s="1"/>
  <c r="B292"/>
  <c r="B137" i="8"/>
  <c r="B137" i="12"/>
  <c r="B137" i="9"/>
  <c r="B137" i="11"/>
  <c r="B137" i="7"/>
  <c r="B137" i="10"/>
  <c r="T128" i="5"/>
  <c r="AO128" s="1"/>
  <c r="B284"/>
  <c r="B129" i="8"/>
  <c r="B129" i="12"/>
  <c r="B129" i="9"/>
  <c r="B129" i="11"/>
  <c r="B129" i="7"/>
  <c r="B129" i="10"/>
  <c r="T120" i="5"/>
  <c r="AO120" s="1"/>
  <c r="B276"/>
  <c r="B121" i="8"/>
  <c r="B121" i="12"/>
  <c r="B121" i="9"/>
  <c r="B121" i="11"/>
  <c r="B121" i="7"/>
  <c r="B121" i="10"/>
  <c r="T112" i="5"/>
  <c r="B268"/>
  <c r="B113" i="8"/>
  <c r="B113" i="12"/>
  <c r="B113" i="9"/>
  <c r="B113" i="11"/>
  <c r="B113" i="7"/>
  <c r="B113" i="10"/>
  <c r="T104" i="5"/>
  <c r="AO104" s="1"/>
  <c r="B260"/>
  <c r="B105" i="8"/>
  <c r="B105" i="12"/>
  <c r="B105" i="9"/>
  <c r="B105" i="11"/>
  <c r="B105" i="7"/>
  <c r="B105" i="10"/>
  <c r="T96" i="5"/>
  <c r="AO96" s="1"/>
  <c r="B252"/>
  <c r="B97" i="8"/>
  <c r="B97" i="12"/>
  <c r="B97" i="9"/>
  <c r="B97" i="11"/>
  <c r="B97" i="7"/>
  <c r="B97" i="10"/>
  <c r="T88" i="5"/>
  <c r="AO88" s="1"/>
  <c r="B244"/>
  <c r="B89" i="8"/>
  <c r="B89" i="12"/>
  <c r="B89" i="9"/>
  <c r="B89" i="11"/>
  <c r="B89" i="7"/>
  <c r="B89" i="10"/>
  <c r="T80" i="5"/>
  <c r="AO80" s="1"/>
  <c r="B236"/>
  <c r="B81" i="8"/>
  <c r="B81" i="12"/>
  <c r="B81" i="9"/>
  <c r="B81" i="11"/>
  <c r="B81" i="7"/>
  <c r="B81" i="10"/>
  <c r="T72" i="5"/>
  <c r="AO72" s="1"/>
  <c r="B228"/>
  <c r="B73" i="8"/>
  <c r="B73" i="12"/>
  <c r="B73" i="9"/>
  <c r="B73" i="11"/>
  <c r="B73" i="7"/>
  <c r="B73" i="10"/>
  <c r="T60" i="5"/>
  <c r="AO60" s="1"/>
  <c r="B216"/>
  <c r="B61" i="8"/>
  <c r="B61" i="12"/>
  <c r="B61" i="9"/>
  <c r="B61" i="11"/>
  <c r="B61" i="7"/>
  <c r="B61" i="10"/>
  <c r="T44" i="5"/>
  <c r="AO44" s="1"/>
  <c r="B200"/>
  <c r="B45" i="8"/>
  <c r="B45" i="12"/>
  <c r="B45" i="9"/>
  <c r="B45" i="11"/>
  <c r="B45" i="7"/>
  <c r="B45" i="10"/>
  <c r="B323" i="5"/>
  <c r="B315"/>
  <c r="B307"/>
  <c r="B299"/>
  <c r="B144" i="10"/>
  <c r="B144" i="8"/>
  <c r="B144" i="12"/>
  <c r="B144" i="9"/>
  <c r="B144" i="11"/>
  <c r="B144" i="7"/>
  <c r="T135" i="5"/>
  <c r="AO135" s="1"/>
  <c r="B291"/>
  <c r="B136" i="10"/>
  <c r="B136" i="8"/>
  <c r="B136" i="12"/>
  <c r="B136" i="9"/>
  <c r="B136" i="11"/>
  <c r="B136" i="7"/>
  <c r="T127" i="5"/>
  <c r="AO127" s="1"/>
  <c r="B283"/>
  <c r="B128" i="10"/>
  <c r="B128" i="8"/>
  <c r="B128" i="12"/>
  <c r="B128" i="9"/>
  <c r="B128" i="11"/>
  <c r="B128" i="7"/>
  <c r="T119" i="5"/>
  <c r="AO119" s="1"/>
  <c r="B275"/>
  <c r="B120" i="10"/>
  <c r="B120" i="8"/>
  <c r="B120" i="12"/>
  <c r="B120" i="9"/>
  <c r="B120" i="11"/>
  <c r="B120" i="7"/>
  <c r="T111" i="5"/>
  <c r="AO111" s="1"/>
  <c r="B267"/>
  <c r="B112" i="10"/>
  <c r="B112" i="8"/>
  <c r="B112" i="12"/>
  <c r="B112" i="9"/>
  <c r="B112" i="11"/>
  <c r="B112" i="7"/>
  <c r="T103" i="5"/>
  <c r="AO103" s="1"/>
  <c r="B259"/>
  <c r="B104" i="10"/>
  <c r="B104" i="8"/>
  <c r="B104" i="12"/>
  <c r="B104" i="9"/>
  <c r="B104" i="11"/>
  <c r="B104" i="7"/>
  <c r="T95" i="5"/>
  <c r="AO95" s="1"/>
  <c r="B251"/>
  <c r="B96" i="10"/>
  <c r="B96" i="8"/>
  <c r="B96" i="12"/>
  <c r="B96" i="9"/>
  <c r="B96" i="11"/>
  <c r="B96" i="7"/>
  <c r="T87" i="5"/>
  <c r="AO87" s="1"/>
  <c r="B243"/>
  <c r="B88" i="10"/>
  <c r="B88" i="8"/>
  <c r="B88" i="12"/>
  <c r="B88" i="9"/>
  <c r="B88" i="11"/>
  <c r="B88" i="7"/>
  <c r="T79" i="5"/>
  <c r="AO79" s="1"/>
  <c r="B235"/>
  <c r="B80" i="10"/>
  <c r="B80" i="8"/>
  <c r="B80" i="12"/>
  <c r="B80" i="9"/>
  <c r="B80" i="11"/>
  <c r="B80" i="7"/>
  <c r="T71" i="5"/>
  <c r="AO71" s="1"/>
  <c r="B227"/>
  <c r="B72" i="10"/>
  <c r="B72" i="8"/>
  <c r="B72" i="12"/>
  <c r="B72" i="9"/>
  <c r="B72" i="11"/>
  <c r="B72" i="7"/>
  <c r="T63" i="5"/>
  <c r="AO63" s="1"/>
  <c r="B219"/>
  <c r="B64" i="10"/>
  <c r="B64" i="8"/>
  <c r="B64" i="12"/>
  <c r="B64" i="9"/>
  <c r="B64" i="11"/>
  <c r="B64" i="7"/>
  <c r="T55" i="5"/>
  <c r="AO55" s="1"/>
  <c r="B211"/>
  <c r="B56" i="10"/>
  <c r="B56" i="8"/>
  <c r="B56" i="12"/>
  <c r="B56" i="9"/>
  <c r="B56" i="11"/>
  <c r="B56" i="7"/>
  <c r="T47" i="5"/>
  <c r="AO47" s="1"/>
  <c r="B203"/>
  <c r="B48" i="10"/>
  <c r="B48" i="8"/>
  <c r="B48" i="12"/>
  <c r="B48" i="9"/>
  <c r="B48" i="11"/>
  <c r="B48" i="7"/>
  <c r="T39" i="5"/>
  <c r="AO39" s="1"/>
  <c r="B195"/>
  <c r="B40" i="10"/>
  <c r="B40" i="8"/>
  <c r="B40" i="12"/>
  <c r="B40" i="9"/>
  <c r="B40" i="11"/>
  <c r="B40" i="7"/>
  <c r="T31" i="5"/>
  <c r="AO31" s="1"/>
  <c r="B187"/>
  <c r="B32" i="10"/>
  <c r="B32" i="8"/>
  <c r="B32" i="12"/>
  <c r="B32" i="9"/>
  <c r="B32" i="11"/>
  <c r="B32" i="7"/>
  <c r="B179" i="5"/>
  <c r="B24" i="10"/>
  <c r="B24" i="8"/>
  <c r="B24" i="12"/>
  <c r="B24" i="9"/>
  <c r="B24" i="11"/>
  <c r="B24" i="7"/>
  <c r="B326" i="5"/>
  <c r="B318"/>
  <c r="B310"/>
  <c r="B302"/>
  <c r="B147" i="8"/>
  <c r="B147" i="12"/>
  <c r="B147" i="9"/>
  <c r="B147" i="11"/>
  <c r="B147" i="7"/>
  <c r="B147" i="10"/>
  <c r="T138" i="5"/>
  <c r="AO138" s="1"/>
  <c r="B294"/>
  <c r="B139" i="8"/>
  <c r="B139" i="12"/>
  <c r="B139" i="9"/>
  <c r="B139" i="11"/>
  <c r="B139" i="10"/>
  <c r="B139" i="7"/>
  <c r="T130" i="5"/>
  <c r="AO130" s="1"/>
  <c r="B286"/>
  <c r="B131" i="8"/>
  <c r="B131" i="12"/>
  <c r="B131" i="9"/>
  <c r="B131" i="11"/>
  <c r="B131" i="10"/>
  <c r="B131" i="7"/>
  <c r="T122" i="5"/>
  <c r="AO122" s="1"/>
  <c r="B278"/>
  <c r="B123" i="8"/>
  <c r="B123" i="12"/>
  <c r="B123" i="9"/>
  <c r="B123" i="11"/>
  <c r="B123" i="10"/>
  <c r="B123" i="7"/>
  <c r="T114" i="5"/>
  <c r="AO114" s="1"/>
  <c r="B270"/>
  <c r="B115" i="8"/>
  <c r="B115" i="12"/>
  <c r="B115" i="9"/>
  <c r="B115" i="11"/>
  <c r="B115" i="10"/>
  <c r="B115" i="7"/>
  <c r="T106" i="5"/>
  <c r="AO106" s="1"/>
  <c r="B262"/>
  <c r="B107" i="8"/>
  <c r="B107" i="12"/>
  <c r="B107" i="9"/>
  <c r="B107" i="11"/>
  <c r="B107" i="10"/>
  <c r="B107" i="7"/>
  <c r="T98" i="5"/>
  <c r="AO98" s="1"/>
  <c r="B254"/>
  <c r="B99" i="8"/>
  <c r="B99" i="12"/>
  <c r="B99" i="9"/>
  <c r="B99" i="11"/>
  <c r="B99" i="10"/>
  <c r="B99" i="7"/>
  <c r="T90" i="5"/>
  <c r="AO90" s="1"/>
  <c r="B246"/>
  <c r="B91" i="8"/>
  <c r="B91" i="12"/>
  <c r="B91" i="9"/>
  <c r="B91" i="11"/>
  <c r="B91" i="10"/>
  <c r="B91" i="7"/>
  <c r="T82" i="5"/>
  <c r="AO82" s="1"/>
  <c r="B238"/>
  <c r="B83" i="8"/>
  <c r="B83" i="12"/>
  <c r="B83" i="9"/>
  <c r="B83" i="11"/>
  <c r="B83" i="10"/>
  <c r="B83" i="7"/>
  <c r="T74" i="5"/>
  <c r="AO74" s="1"/>
  <c r="B230"/>
  <c r="B75" i="8"/>
  <c r="B75" i="12"/>
  <c r="B75" i="9"/>
  <c r="B75" i="11"/>
  <c r="B75" i="10"/>
  <c r="B75" i="7"/>
  <c r="T66" i="5"/>
  <c r="AO66" s="1"/>
  <c r="B222"/>
  <c r="B67" i="8"/>
  <c r="B67" i="12"/>
  <c r="B67" i="9"/>
  <c r="B67" i="11"/>
  <c r="B67" i="10"/>
  <c r="B67" i="7"/>
  <c r="T58" i="5"/>
  <c r="AO58" s="1"/>
  <c r="B214"/>
  <c r="B59" i="8"/>
  <c r="B59" i="12"/>
  <c r="B59" i="9"/>
  <c r="B59" i="11"/>
  <c r="B59" i="10"/>
  <c r="B59" i="7"/>
  <c r="T50" i="5"/>
  <c r="AO50" s="1"/>
  <c r="B206"/>
  <c r="B51" i="8"/>
  <c r="B51" i="12"/>
  <c r="B51" i="9"/>
  <c r="B51" i="11"/>
  <c r="B51" i="10"/>
  <c r="B51" i="7"/>
  <c r="T42" i="5"/>
  <c r="AO42" s="1"/>
  <c r="B198"/>
  <c r="B43" i="8"/>
  <c r="B43" i="12"/>
  <c r="B43" i="9"/>
  <c r="B43" i="11"/>
  <c r="B43" i="10"/>
  <c r="B43" i="7"/>
  <c r="T34" i="5"/>
  <c r="AO34" s="1"/>
  <c r="B190"/>
  <c r="B35" i="8"/>
  <c r="B35" i="12"/>
  <c r="B35" i="9"/>
  <c r="B35" i="11"/>
  <c r="B35" i="10"/>
  <c r="B35" i="7"/>
  <c r="T26" i="5"/>
  <c r="AO26" s="1"/>
  <c r="B182"/>
  <c r="B27" i="8"/>
  <c r="B27" i="12"/>
  <c r="B27" i="9"/>
  <c r="B27" i="11"/>
  <c r="B27" i="10"/>
  <c r="B27" i="7"/>
  <c r="T64" i="5"/>
  <c r="AO64" s="1"/>
  <c r="B220"/>
  <c r="B65" i="8"/>
  <c r="B65" i="12"/>
  <c r="B65" i="9"/>
  <c r="B65" i="11"/>
  <c r="B65" i="7"/>
  <c r="B65" i="10"/>
  <c r="T48" i="5"/>
  <c r="AO48" s="1"/>
  <c r="B204"/>
  <c r="B49" i="8"/>
  <c r="B49" i="12"/>
  <c r="B49" i="9"/>
  <c r="B49" i="11"/>
  <c r="B49" i="7"/>
  <c r="B49" i="10"/>
  <c r="T36" i="5"/>
  <c r="AO36" s="1"/>
  <c r="B192"/>
  <c r="B37" i="8"/>
  <c r="B37" i="12"/>
  <c r="B37" i="9"/>
  <c r="B37" i="11"/>
  <c r="B37" i="7"/>
  <c r="B37" i="10"/>
  <c r="T24" i="5"/>
  <c r="AO24" s="1"/>
  <c r="B180"/>
  <c r="B25" i="8"/>
  <c r="B25" i="12"/>
  <c r="B25" i="9"/>
  <c r="B25" i="11"/>
  <c r="B25" i="7"/>
  <c r="B25" i="10"/>
  <c r="O151" i="8"/>
  <c r="O151" i="9"/>
  <c r="O151" i="11"/>
  <c r="O151" i="12"/>
  <c r="O151" i="7"/>
  <c r="O151" i="10"/>
  <c r="O147" i="8"/>
  <c r="O147" i="9"/>
  <c r="O147" i="11"/>
  <c r="O147" i="12"/>
  <c r="O147" i="7"/>
  <c r="O147" i="10"/>
  <c r="O143" i="8"/>
  <c r="O143" i="9"/>
  <c r="O143" i="11"/>
  <c r="O143" i="12"/>
  <c r="O143" i="7"/>
  <c r="O143" i="10"/>
  <c r="O139" i="8"/>
  <c r="O139" i="9"/>
  <c r="O139" i="11"/>
  <c r="O139" i="12"/>
  <c r="O139" i="7"/>
  <c r="O139" i="10"/>
  <c r="O135" i="8"/>
  <c r="O135" i="9"/>
  <c r="O135" i="11"/>
  <c r="O135" i="12"/>
  <c r="O135" i="7"/>
  <c r="O135" i="10"/>
  <c r="O131" i="8"/>
  <c r="O131" i="9"/>
  <c r="O131" i="11"/>
  <c r="O131" i="12"/>
  <c r="O131" i="7"/>
  <c r="O131" i="10"/>
  <c r="O127" i="8"/>
  <c r="O127" i="9"/>
  <c r="O127" i="11"/>
  <c r="O127" i="12"/>
  <c r="O127" i="7"/>
  <c r="O127" i="10"/>
  <c r="O123" i="8"/>
  <c r="O123" i="9"/>
  <c r="O123" i="11"/>
  <c r="O123" i="12"/>
  <c r="O123" i="7"/>
  <c r="O123" i="10"/>
  <c r="O119" i="8"/>
  <c r="O119" i="9"/>
  <c r="O119" i="11"/>
  <c r="O119" i="12"/>
  <c r="O119" i="7"/>
  <c r="O119" i="10"/>
  <c r="O115" i="8"/>
  <c r="O115" i="9"/>
  <c r="O115" i="11"/>
  <c r="O115" i="12"/>
  <c r="O115" i="7"/>
  <c r="O115" i="10"/>
  <c r="O109" i="9"/>
  <c r="O109" i="8"/>
  <c r="O109" i="10"/>
  <c r="O109" i="11"/>
  <c r="O109" i="12"/>
  <c r="O109" i="7"/>
  <c r="O105" i="8"/>
  <c r="O105" i="9"/>
  <c r="O105" i="11"/>
  <c r="O105" i="12"/>
  <c r="O105" i="7"/>
  <c r="O105" i="10"/>
  <c r="O101" i="9"/>
  <c r="O101" i="10"/>
  <c r="O101" i="11"/>
  <c r="O101" i="12"/>
  <c r="O101" i="7"/>
  <c r="O101" i="8"/>
  <c r="O97"/>
  <c r="O97" i="9"/>
  <c r="O97" i="11"/>
  <c r="O97" i="12"/>
  <c r="O97" i="7"/>
  <c r="O97" i="10"/>
  <c r="O93" i="8"/>
  <c r="O93" i="9"/>
  <c r="O93" i="10"/>
  <c r="O93" i="11"/>
  <c r="O93" i="12"/>
  <c r="O93" i="7"/>
  <c r="O89" i="8"/>
  <c r="O89" i="9"/>
  <c r="O89" i="11"/>
  <c r="O89" i="12"/>
  <c r="O89" i="7"/>
  <c r="O89" i="10"/>
  <c r="O85" i="8"/>
  <c r="O85" i="9"/>
  <c r="O85" i="10"/>
  <c r="O85" i="11"/>
  <c r="O85" i="12"/>
  <c r="O85" i="7"/>
  <c r="O81" i="8"/>
  <c r="O81" i="9"/>
  <c r="O81" i="10"/>
  <c r="O81" i="11"/>
  <c r="O81" i="12"/>
  <c r="O81" i="7"/>
  <c r="O77" i="8"/>
  <c r="O77" i="9"/>
  <c r="O77" i="10"/>
  <c r="O77" i="11"/>
  <c r="O77" i="12"/>
  <c r="O77" i="7"/>
  <c r="O73" i="8"/>
  <c r="O73" i="9"/>
  <c r="O73" i="10"/>
  <c r="O73" i="11"/>
  <c r="O73" i="12"/>
  <c r="O73" i="7"/>
  <c r="O69" i="8"/>
  <c r="O69" i="9"/>
  <c r="O69" i="10"/>
  <c r="O69" i="11"/>
  <c r="O69" i="12"/>
  <c r="O69" i="7"/>
  <c r="O67" i="9"/>
  <c r="O67" i="8"/>
  <c r="O67" i="10"/>
  <c r="O67" i="11"/>
  <c r="O67" i="12"/>
  <c r="O67" i="7"/>
  <c r="O63" i="8"/>
  <c r="O63" i="9"/>
  <c r="O63" i="10"/>
  <c r="O63" i="11"/>
  <c r="O63" i="12"/>
  <c r="O63" i="7"/>
  <c r="N150" i="8"/>
  <c r="N150" i="9"/>
  <c r="N150" i="12"/>
  <c r="N150" i="11"/>
  <c r="N150" i="7"/>
  <c r="N150" i="10"/>
  <c r="N148" i="8"/>
  <c r="N148" i="9"/>
  <c r="N148" i="10"/>
  <c r="N148" i="12"/>
  <c r="N148" i="11"/>
  <c r="N148" i="7"/>
  <c r="N146" i="8"/>
  <c r="N146" i="9"/>
  <c r="N146" i="11"/>
  <c r="N146" i="12"/>
  <c r="N146" i="10"/>
  <c r="N146" i="7"/>
  <c r="N144" i="8"/>
  <c r="N144" i="10"/>
  <c r="N144" i="12"/>
  <c r="N144" i="9"/>
  <c r="N144" i="7"/>
  <c r="N144" i="11"/>
  <c r="N142" i="8"/>
  <c r="N142" i="9"/>
  <c r="N142" i="12"/>
  <c r="N142" i="10"/>
  <c r="N142" i="11"/>
  <c r="N142" i="7"/>
  <c r="N140" i="8"/>
  <c r="N140" i="9"/>
  <c r="N140" i="10"/>
  <c r="N140" i="12"/>
  <c r="N140" i="11"/>
  <c r="N140" i="7"/>
  <c r="AQ137" i="5"/>
  <c r="N138" i="8"/>
  <c r="N138" i="9"/>
  <c r="N138" i="10"/>
  <c r="N138" i="11"/>
  <c r="N138" i="12"/>
  <c r="N138" i="7"/>
  <c r="AQ135" i="5"/>
  <c r="N136" i="8"/>
  <c r="N136" i="10"/>
  <c r="N136" i="9"/>
  <c r="N136" i="12"/>
  <c r="N136" i="11"/>
  <c r="N136" i="7"/>
  <c r="AQ133" i="5"/>
  <c r="N134" i="8"/>
  <c r="N134" i="9"/>
  <c r="N134" i="12"/>
  <c r="N134" i="11"/>
  <c r="N134" i="7"/>
  <c r="N134" i="10"/>
  <c r="AQ131" i="5"/>
  <c r="N132" i="8"/>
  <c r="N132" i="9"/>
  <c r="N132" i="10"/>
  <c r="N132" i="12"/>
  <c r="N132" i="11"/>
  <c r="N132" i="7"/>
  <c r="AQ129" i="5"/>
  <c r="N130" i="8"/>
  <c r="N130" i="9"/>
  <c r="N130" i="11"/>
  <c r="N130" i="12"/>
  <c r="N130" i="10"/>
  <c r="N130" i="7"/>
  <c r="AQ127" i="5"/>
  <c r="N128" i="8"/>
  <c r="N128" i="10"/>
  <c r="N128" i="12"/>
  <c r="N128" i="9"/>
  <c r="N128" i="7"/>
  <c r="N128" i="11"/>
  <c r="AQ125" i="5"/>
  <c r="N126" i="8"/>
  <c r="N126" i="9"/>
  <c r="N126" i="12"/>
  <c r="N126" i="10"/>
  <c r="N126" i="11"/>
  <c r="N126" i="7"/>
  <c r="AQ123" i="5"/>
  <c r="N124" i="9"/>
  <c r="N124" i="8"/>
  <c r="N124" i="10"/>
  <c r="N124" i="12"/>
  <c r="N124" i="11"/>
  <c r="N124" i="7"/>
  <c r="AQ121" i="5"/>
  <c r="N122" i="8"/>
  <c r="N122" i="9"/>
  <c r="N122" i="10"/>
  <c r="N122" i="11"/>
  <c r="N122" i="12"/>
  <c r="N122" i="7"/>
  <c r="AQ119" i="5"/>
  <c r="N120" i="8"/>
  <c r="N120" i="9"/>
  <c r="N120" i="10"/>
  <c r="N120" i="12"/>
  <c r="N120" i="11"/>
  <c r="N120" i="7"/>
  <c r="AQ117" i="5"/>
  <c r="N118" i="8"/>
  <c r="N118" i="9"/>
  <c r="N118" i="12"/>
  <c r="N118" i="11"/>
  <c r="N118" i="7"/>
  <c r="N118" i="10"/>
  <c r="AQ115" i="5"/>
  <c r="N116" i="8"/>
  <c r="N116" i="9"/>
  <c r="N116" i="10"/>
  <c r="N116" i="12"/>
  <c r="N116" i="11"/>
  <c r="N116" i="7"/>
  <c r="AQ112" i="5"/>
  <c r="N113" i="8"/>
  <c r="N113" i="9"/>
  <c r="N113" i="10"/>
  <c r="N113" i="11"/>
  <c r="N113" i="7"/>
  <c r="N113" i="12"/>
  <c r="AQ110" i="5"/>
  <c r="N111" i="8"/>
  <c r="N111" i="9"/>
  <c r="N111" i="10"/>
  <c r="N111" i="11"/>
  <c r="N111" i="7"/>
  <c r="N111" i="12"/>
  <c r="AQ108" i="5"/>
  <c r="N109" i="8"/>
  <c r="N109" i="9"/>
  <c r="N109" i="10"/>
  <c r="N109" i="11"/>
  <c r="N109" i="7"/>
  <c r="N109" i="12"/>
  <c r="AQ106" i="5"/>
  <c r="N107" i="8"/>
  <c r="N107" i="9"/>
  <c r="N107" i="10"/>
  <c r="N107" i="11"/>
  <c r="N107" i="7"/>
  <c r="N107" i="12"/>
  <c r="AQ104" i="5"/>
  <c r="N105" i="8"/>
  <c r="N105" i="9"/>
  <c r="N105" i="10"/>
  <c r="N105" i="11"/>
  <c r="N105" i="7"/>
  <c r="N105" i="12"/>
  <c r="AQ102" i="5"/>
  <c r="N103" i="8"/>
  <c r="N103" i="9"/>
  <c r="N103" i="10"/>
  <c r="N103" i="11"/>
  <c r="N103" i="7"/>
  <c r="N103" i="12"/>
  <c r="AQ100" i="5"/>
  <c r="N101" i="8"/>
  <c r="N101" i="9"/>
  <c r="N101" i="10"/>
  <c r="N101" i="11"/>
  <c r="N101" i="7"/>
  <c r="N101" i="12"/>
  <c r="AQ98" i="5"/>
  <c r="N99" i="8"/>
  <c r="N99" i="9"/>
  <c r="N99" i="10"/>
  <c r="N99" i="11"/>
  <c r="N99" i="7"/>
  <c r="N99" i="12"/>
  <c r="AQ96" i="5"/>
  <c r="N97" i="8"/>
  <c r="N97" i="9"/>
  <c r="N97" i="10"/>
  <c r="N97" i="11"/>
  <c r="N97" i="7"/>
  <c r="N97" i="12"/>
  <c r="AQ94" i="5"/>
  <c r="N95" i="9"/>
  <c r="N95" i="10"/>
  <c r="N95" i="8"/>
  <c r="N95" i="11"/>
  <c r="N95" i="7"/>
  <c r="N95" i="12"/>
  <c r="AQ92" i="5"/>
  <c r="N93" i="9"/>
  <c r="N93" i="10"/>
  <c r="N93" i="8"/>
  <c r="N93" i="11"/>
  <c r="N93" i="7"/>
  <c r="N93" i="12"/>
  <c r="AQ90" i="5"/>
  <c r="N91" i="8"/>
  <c r="N91" i="9"/>
  <c r="N91" i="10"/>
  <c r="N91" i="11"/>
  <c r="N91" i="7"/>
  <c r="N91" i="12"/>
  <c r="AQ88" i="5"/>
  <c r="N89" i="8"/>
  <c r="N89" i="9"/>
  <c r="N89" i="10"/>
  <c r="N89" i="11"/>
  <c r="N89" i="7"/>
  <c r="N89" i="12"/>
  <c r="AQ86" i="5"/>
  <c r="N87" i="9"/>
  <c r="N87" i="8"/>
  <c r="N87" i="10"/>
  <c r="N87" i="11"/>
  <c r="N87" i="7"/>
  <c r="N87" i="12"/>
  <c r="AQ84" i="5"/>
  <c r="N85" i="9"/>
  <c r="N85" i="8"/>
  <c r="N85" i="10"/>
  <c r="N85" i="11"/>
  <c r="N85" i="7"/>
  <c r="N85" i="12"/>
  <c r="AQ82" i="5"/>
  <c r="N83" i="8"/>
  <c r="N83" i="9"/>
  <c r="N83" i="11"/>
  <c r="N83" i="7"/>
  <c r="N83" i="10"/>
  <c r="N83" i="12"/>
  <c r="AQ80" i="5"/>
  <c r="N81" i="8"/>
  <c r="N81" i="9"/>
  <c r="N81" i="10"/>
  <c r="N81" i="11"/>
  <c r="N81" i="7"/>
  <c r="N81" i="12"/>
  <c r="AQ78" i="5"/>
  <c r="N79" i="9"/>
  <c r="N79" i="8"/>
  <c r="N79" i="11"/>
  <c r="N79" i="7"/>
  <c r="N79" i="10"/>
  <c r="N79" i="12"/>
  <c r="AQ76" i="5"/>
  <c r="N77" i="9"/>
  <c r="N77" i="10"/>
  <c r="N77" i="11"/>
  <c r="N77" i="7"/>
  <c r="N77" i="8"/>
  <c r="N77" i="12"/>
  <c r="AQ74" i="5"/>
  <c r="N75" i="8"/>
  <c r="N75" i="9"/>
  <c r="N75" i="11"/>
  <c r="N75" i="7"/>
  <c r="N75" i="10"/>
  <c r="N75" i="12"/>
  <c r="AQ72" i="5"/>
  <c r="N73" i="8"/>
  <c r="N73" i="9"/>
  <c r="N73" i="10"/>
  <c r="N73" i="11"/>
  <c r="N73" i="7"/>
  <c r="N73" i="12"/>
  <c r="AQ70" i="5"/>
  <c r="N71" i="9"/>
  <c r="N71" i="8"/>
  <c r="N71" i="11"/>
  <c r="N71" i="7"/>
  <c r="N71" i="10"/>
  <c r="N71" i="12"/>
  <c r="AQ68" i="5"/>
  <c r="N69" i="9"/>
  <c r="N69" i="8"/>
  <c r="N69" i="10"/>
  <c r="N69" i="11"/>
  <c r="N69" i="7"/>
  <c r="N69" i="12"/>
  <c r="AQ66" i="5"/>
  <c r="N67" i="8"/>
  <c r="N67" i="9"/>
  <c r="N67" i="11"/>
  <c r="N67" i="7"/>
  <c r="N67" i="10"/>
  <c r="N67" i="12"/>
  <c r="AQ64" i="5"/>
  <c r="N65" i="8"/>
  <c r="N65" i="9"/>
  <c r="N65" i="10"/>
  <c r="N65" i="11"/>
  <c r="N65" i="7"/>
  <c r="N65" i="12"/>
  <c r="AQ62" i="5"/>
  <c r="N63" i="9"/>
  <c r="N63" i="11"/>
  <c r="N63" i="7"/>
  <c r="N63" i="10"/>
  <c r="N63" i="12"/>
  <c r="N63" i="8"/>
  <c r="AQ60" i="5"/>
  <c r="N61" i="9"/>
  <c r="N61" i="8"/>
  <c r="N61" i="10"/>
  <c r="N61" i="11"/>
  <c r="N61" i="7"/>
  <c r="N61" i="12"/>
  <c r="C58" i="9"/>
  <c r="C58" i="10"/>
  <c r="C58" i="8"/>
  <c r="C58" i="12"/>
  <c r="C58" i="11"/>
  <c r="C58" i="7"/>
  <c r="AH52" i="5"/>
  <c r="D53" i="8"/>
  <c r="D53" i="10"/>
  <c r="D53" i="9"/>
  <c r="D53" i="11"/>
  <c r="D53" i="12"/>
  <c r="D53" i="7"/>
  <c r="C46" i="9"/>
  <c r="C46" i="8"/>
  <c r="C46" i="10"/>
  <c r="C46" i="12"/>
  <c r="C46" i="11"/>
  <c r="C46" i="7"/>
  <c r="AH44" i="5"/>
  <c r="D45" i="8"/>
  <c r="D45" i="10"/>
  <c r="D45" i="9"/>
  <c r="D45" i="11"/>
  <c r="D45" i="12"/>
  <c r="D45" i="7"/>
  <c r="C38" i="8"/>
  <c r="C38" i="9"/>
  <c r="C38" i="10"/>
  <c r="C38" i="12"/>
  <c r="C38" i="7"/>
  <c r="C38" i="11"/>
  <c r="AH32" i="5"/>
  <c r="D33" i="8"/>
  <c r="D33" i="10"/>
  <c r="D33" i="9"/>
  <c r="D33" i="11"/>
  <c r="D33" i="12"/>
  <c r="D33" i="7"/>
  <c r="AH28" i="5"/>
  <c r="D29" i="8"/>
  <c r="D29" i="10"/>
  <c r="D29" i="9"/>
  <c r="D29" i="11"/>
  <c r="D29" i="12"/>
  <c r="D29" i="7"/>
  <c r="AH24" i="5"/>
  <c r="D25" i="8"/>
  <c r="D25" i="10"/>
  <c r="D25" i="9"/>
  <c r="D25" i="11"/>
  <c r="D25" i="12"/>
  <c r="D25" i="7"/>
  <c r="N24" i="8"/>
  <c r="N24" i="12"/>
  <c r="N24" i="10"/>
  <c r="N24" i="11"/>
  <c r="N24" i="7"/>
  <c r="N24" i="9"/>
  <c r="D151" i="8"/>
  <c r="D151" i="9"/>
  <c r="D151" i="10"/>
  <c r="D151" i="12"/>
  <c r="D151" i="7"/>
  <c r="D151" i="11"/>
  <c r="D149" i="8"/>
  <c r="D149" i="9"/>
  <c r="D149" i="12"/>
  <c r="D149" i="7"/>
  <c r="D149" i="10"/>
  <c r="D149" i="11"/>
  <c r="D147" i="8"/>
  <c r="D147" i="9"/>
  <c r="D147" i="10"/>
  <c r="D147" i="12"/>
  <c r="D147" i="7"/>
  <c r="D147" i="11"/>
  <c r="D145" i="8"/>
  <c r="D145" i="9"/>
  <c r="D145" i="12"/>
  <c r="D145" i="7"/>
  <c r="D145" i="11"/>
  <c r="D145" i="10"/>
  <c r="D143" i="8"/>
  <c r="D143" i="9"/>
  <c r="D143" i="10"/>
  <c r="D143" i="12"/>
  <c r="D143" i="7"/>
  <c r="D143" i="11"/>
  <c r="D141" i="8"/>
  <c r="D141" i="9"/>
  <c r="D141" i="12"/>
  <c r="D141" i="7"/>
  <c r="D141" i="11"/>
  <c r="D141" i="10"/>
  <c r="D139" i="8"/>
  <c r="D139" i="9"/>
  <c r="D139" i="10"/>
  <c r="D139" i="12"/>
  <c r="D139" i="7"/>
  <c r="D139" i="11"/>
  <c r="AM137" i="5"/>
  <c r="D137" i="8"/>
  <c r="D137" i="9"/>
  <c r="D137" i="12"/>
  <c r="D137" i="7"/>
  <c r="D137" i="10"/>
  <c r="D137" i="11"/>
  <c r="AM135" i="5"/>
  <c r="D135" i="8"/>
  <c r="D135" i="9"/>
  <c r="D135" i="10"/>
  <c r="D135" i="12"/>
  <c r="D135" i="7"/>
  <c r="D135" i="11"/>
  <c r="AM133" i="5"/>
  <c r="D133" i="8"/>
  <c r="D133" i="9"/>
  <c r="D133" i="12"/>
  <c r="D133" i="7"/>
  <c r="D133" i="10"/>
  <c r="D133" i="11"/>
  <c r="AM131" i="5"/>
  <c r="D131" i="8"/>
  <c r="D131" i="9"/>
  <c r="D131" i="10"/>
  <c r="D131" i="12"/>
  <c r="D131" i="7"/>
  <c r="D131" i="11"/>
  <c r="AM129" i="5"/>
  <c r="D129" i="8"/>
  <c r="D129" i="9"/>
  <c r="D129" i="12"/>
  <c r="D129" i="7"/>
  <c r="D129" i="11"/>
  <c r="D129" i="10"/>
  <c r="AM127" i="5"/>
  <c r="D127" i="8"/>
  <c r="D127" i="9"/>
  <c r="D127" i="10"/>
  <c r="D127" i="12"/>
  <c r="D127" i="7"/>
  <c r="D127" i="11"/>
  <c r="AM125" i="5"/>
  <c r="D125" i="8"/>
  <c r="D125" i="9"/>
  <c r="D125" i="12"/>
  <c r="D125" i="7"/>
  <c r="D125" i="11"/>
  <c r="D125" i="10"/>
  <c r="AM123" i="5"/>
  <c r="D123" i="8"/>
  <c r="D123" i="9"/>
  <c r="D123" i="10"/>
  <c r="D123" i="12"/>
  <c r="D123" i="7"/>
  <c r="D123" i="11"/>
  <c r="AM121" i="5"/>
  <c r="D121" i="8"/>
  <c r="D121" i="9"/>
  <c r="D121" i="12"/>
  <c r="D121" i="7"/>
  <c r="D121" i="10"/>
  <c r="D121" i="11"/>
  <c r="AM119" i="5"/>
  <c r="D119" i="8"/>
  <c r="D119" i="9"/>
  <c r="D119" i="10"/>
  <c r="D119" i="12"/>
  <c r="D119" i="7"/>
  <c r="D119" i="11"/>
  <c r="AM117" i="5"/>
  <c r="D117" i="8"/>
  <c r="D117" i="9"/>
  <c r="D117" i="11"/>
  <c r="D117" i="12"/>
  <c r="D117" i="7"/>
  <c r="D117" i="10"/>
  <c r="AM115" i="5"/>
  <c r="D115" i="8"/>
  <c r="D115" i="9"/>
  <c r="D115" i="10"/>
  <c r="D115" i="11"/>
  <c r="D115" i="12"/>
  <c r="D115" i="7"/>
  <c r="AM113" i="5"/>
  <c r="D113" i="8"/>
  <c r="D113" i="9"/>
  <c r="D113" i="11"/>
  <c r="D113" i="12"/>
  <c r="D113" i="7"/>
  <c r="D113" i="10"/>
  <c r="AM111" i="5"/>
  <c r="D111" i="8"/>
  <c r="D111" i="9"/>
  <c r="D111" i="10"/>
  <c r="D111" i="11"/>
  <c r="D111" i="12"/>
  <c r="D111" i="7"/>
  <c r="AM109" i="5"/>
  <c r="D109" i="8"/>
  <c r="D109" i="9"/>
  <c r="D109" i="11"/>
  <c r="D109" i="12"/>
  <c r="D109" i="7"/>
  <c r="D109" i="10"/>
  <c r="AM107" i="5"/>
  <c r="D107" i="8"/>
  <c r="D107" i="9"/>
  <c r="D107" i="10"/>
  <c r="D107" i="11"/>
  <c r="D107" i="12"/>
  <c r="D107" i="7"/>
  <c r="AM105" i="5"/>
  <c r="D105" i="8"/>
  <c r="D105" i="9"/>
  <c r="D105" i="11"/>
  <c r="D105" i="12"/>
  <c r="D105" i="7"/>
  <c r="D105" i="10"/>
  <c r="AM103" i="5"/>
  <c r="D103" i="8"/>
  <c r="D103" i="9"/>
  <c r="D103" i="10"/>
  <c r="D103" i="11"/>
  <c r="D103" i="12"/>
  <c r="D103" i="7"/>
  <c r="AM101" i="5"/>
  <c r="D101" i="8"/>
  <c r="D101" i="9"/>
  <c r="D101" i="11"/>
  <c r="D101" i="12"/>
  <c r="D101" i="7"/>
  <c r="D101" i="10"/>
  <c r="AM99" i="5"/>
  <c r="D99" i="8"/>
  <c r="D99" i="9"/>
  <c r="D99" i="10"/>
  <c r="D99" i="11"/>
  <c r="D99" i="12"/>
  <c r="D99" i="7"/>
  <c r="AM97" i="5"/>
  <c r="D97" i="8"/>
  <c r="D97" i="9"/>
  <c r="D97" i="11"/>
  <c r="D97" i="12"/>
  <c r="D97" i="7"/>
  <c r="D97" i="10"/>
  <c r="AM95" i="5"/>
  <c r="D95" i="8"/>
  <c r="D95" i="9"/>
  <c r="D95" i="10"/>
  <c r="D95" i="11"/>
  <c r="D95" i="12"/>
  <c r="D95" i="7"/>
  <c r="AM93" i="5"/>
  <c r="D93" i="8"/>
  <c r="D93" i="9"/>
  <c r="D93" i="11"/>
  <c r="D93" i="12"/>
  <c r="D93" i="7"/>
  <c r="D93" i="10"/>
  <c r="AM91" i="5"/>
  <c r="D91" i="8"/>
  <c r="D91" i="9"/>
  <c r="D91" i="10"/>
  <c r="D91" i="11"/>
  <c r="D91" i="12"/>
  <c r="D91" i="7"/>
  <c r="AM89" i="5"/>
  <c r="D89" i="8"/>
  <c r="D89" i="9"/>
  <c r="D89" i="11"/>
  <c r="D89" i="12"/>
  <c r="D89" i="7"/>
  <c r="D89" i="10"/>
  <c r="AM87" i="5"/>
  <c r="D87" i="8"/>
  <c r="D87" i="9"/>
  <c r="D87" i="10"/>
  <c r="D87" i="11"/>
  <c r="D87" i="12"/>
  <c r="D87" i="7"/>
  <c r="AM85" i="5"/>
  <c r="D85" i="8"/>
  <c r="D85" i="10"/>
  <c r="D85" i="9"/>
  <c r="D85" i="11"/>
  <c r="D85" i="12"/>
  <c r="D85" i="7"/>
  <c r="AM83" i="5"/>
  <c r="D83" i="8"/>
  <c r="D83" i="10"/>
  <c r="D83" i="9"/>
  <c r="D83" i="11"/>
  <c r="D83" i="12"/>
  <c r="D83" i="7"/>
  <c r="AM81" i="5"/>
  <c r="D81" i="8"/>
  <c r="D81" i="10"/>
  <c r="D81" i="9"/>
  <c r="D81" i="11"/>
  <c r="D81" i="12"/>
  <c r="D81" i="7"/>
  <c r="AM79" i="5"/>
  <c r="D79" i="8"/>
  <c r="D79" i="10"/>
  <c r="D79" i="9"/>
  <c r="D79" i="11"/>
  <c r="D79" i="12"/>
  <c r="D79" i="7"/>
  <c r="AM77" i="5"/>
  <c r="D77" i="8"/>
  <c r="D77" i="10"/>
  <c r="D77" i="9"/>
  <c r="D77" i="11"/>
  <c r="D77" i="12"/>
  <c r="D77" i="7"/>
  <c r="AM75" i="5"/>
  <c r="D75" i="8"/>
  <c r="D75" i="10"/>
  <c r="D75" i="9"/>
  <c r="D75" i="11"/>
  <c r="D75" i="12"/>
  <c r="D75" i="7"/>
  <c r="AM73" i="5"/>
  <c r="D73" i="8"/>
  <c r="D73" i="10"/>
  <c r="D73" i="9"/>
  <c r="D73" i="11"/>
  <c r="D73" i="12"/>
  <c r="D73" i="7"/>
  <c r="AM71" i="5"/>
  <c r="D71" i="8"/>
  <c r="D71" i="10"/>
  <c r="D71" i="9"/>
  <c r="D71" i="11"/>
  <c r="D71" i="12"/>
  <c r="D71" i="7"/>
  <c r="AM69" i="5"/>
  <c r="D69" i="8"/>
  <c r="D69" i="10"/>
  <c r="D69" i="9"/>
  <c r="D69" i="11"/>
  <c r="D69" i="12"/>
  <c r="D69" i="7"/>
  <c r="AM67" i="5"/>
  <c r="D67" i="8"/>
  <c r="D67" i="10"/>
  <c r="D67" i="9"/>
  <c r="D67" i="11"/>
  <c r="D67" i="12"/>
  <c r="D67" i="7"/>
  <c r="AM65" i="5"/>
  <c r="D65" i="8"/>
  <c r="D65" i="10"/>
  <c r="D65" i="9"/>
  <c r="D65" i="11"/>
  <c r="D65" i="12"/>
  <c r="D65" i="7"/>
  <c r="AM63" i="5"/>
  <c r="D63" i="8"/>
  <c r="D63" i="10"/>
  <c r="D63" i="9"/>
  <c r="D63" i="11"/>
  <c r="D63" i="12"/>
  <c r="D63" i="7"/>
  <c r="AM61" i="5"/>
  <c r="D61" i="8"/>
  <c r="D61" i="10"/>
  <c r="D61" i="9"/>
  <c r="D61" i="11"/>
  <c r="D61" i="12"/>
  <c r="D61" i="7"/>
  <c r="C151" i="8"/>
  <c r="C151" i="10"/>
  <c r="C151" i="11"/>
  <c r="C151" i="9"/>
  <c r="C151" i="7"/>
  <c r="C151" i="12"/>
  <c r="C150" i="8"/>
  <c r="C150" i="10"/>
  <c r="C150" i="9"/>
  <c r="C150" i="12"/>
  <c r="C150" i="7"/>
  <c r="C150" i="11"/>
  <c r="C149" i="8"/>
  <c r="C149" i="10"/>
  <c r="C149" i="9"/>
  <c r="C149" i="11"/>
  <c r="C149" i="7"/>
  <c r="C149" i="12"/>
  <c r="C148" i="9"/>
  <c r="C148" i="10"/>
  <c r="C148" i="8"/>
  <c r="C148" i="12"/>
  <c r="C148" i="11"/>
  <c r="C148" i="7"/>
  <c r="C147" i="10"/>
  <c r="C147" i="11"/>
  <c r="C147" i="9"/>
  <c r="C147" i="7"/>
  <c r="C147" i="8"/>
  <c r="C147" i="12"/>
  <c r="C146" i="8"/>
  <c r="C146" i="10"/>
  <c r="C146" i="9"/>
  <c r="C146" i="11"/>
  <c r="C146" i="12"/>
  <c r="C146" i="7"/>
  <c r="C145" i="8"/>
  <c r="C145" i="10"/>
  <c r="C145" i="9"/>
  <c r="C145" i="11"/>
  <c r="C145" i="7"/>
  <c r="C145" i="12"/>
  <c r="C144" i="8"/>
  <c r="C144" i="9"/>
  <c r="C144" i="10"/>
  <c r="C144" i="11"/>
  <c r="C144" i="12"/>
  <c r="C144" i="7"/>
  <c r="C143" i="8"/>
  <c r="C143" i="10"/>
  <c r="C143" i="9"/>
  <c r="C143" i="11"/>
  <c r="C143" i="7"/>
  <c r="C143" i="12"/>
  <c r="C142" i="10"/>
  <c r="C142" i="9"/>
  <c r="C142" i="8"/>
  <c r="C142" i="12"/>
  <c r="C142" i="11"/>
  <c r="C142" i="7"/>
  <c r="C141" i="8"/>
  <c r="C141" i="10"/>
  <c r="C141" i="9"/>
  <c r="C141" i="11"/>
  <c r="C141" i="7"/>
  <c r="C141" i="12"/>
  <c r="C140" i="9"/>
  <c r="C140" i="10"/>
  <c r="C140" i="8"/>
  <c r="C140" i="12"/>
  <c r="C140" i="7"/>
  <c r="C140" i="11"/>
  <c r="AP138" i="5"/>
  <c r="C139" i="8"/>
  <c r="C139" i="10"/>
  <c r="C139" i="11"/>
  <c r="C139" i="7"/>
  <c r="C139" i="12"/>
  <c r="C139" i="9"/>
  <c r="C138" i="8"/>
  <c r="C138" i="10"/>
  <c r="C138" i="9"/>
  <c r="C138" i="11"/>
  <c r="C138" i="12"/>
  <c r="C138" i="7"/>
  <c r="AP136" i="5"/>
  <c r="C137" i="8"/>
  <c r="C137" i="10"/>
  <c r="C137" i="9"/>
  <c r="C137" i="11"/>
  <c r="C137" i="7"/>
  <c r="C137" i="12"/>
  <c r="C136" i="8"/>
  <c r="C136" i="9"/>
  <c r="C136" i="10"/>
  <c r="C136" i="11"/>
  <c r="C136" i="12"/>
  <c r="C136" i="7"/>
  <c r="AP134" i="5"/>
  <c r="C135" i="10"/>
  <c r="C135" i="8"/>
  <c r="C135" i="11"/>
  <c r="C135" i="9"/>
  <c r="C135" i="7"/>
  <c r="C135" i="12"/>
  <c r="C134" i="8"/>
  <c r="C134" i="10"/>
  <c r="C134" i="9"/>
  <c r="C134" i="12"/>
  <c r="C134" i="11"/>
  <c r="C134" i="7"/>
  <c r="AP132" i="5"/>
  <c r="C133" i="8"/>
  <c r="C133" i="10"/>
  <c r="C133" i="9"/>
  <c r="C133" i="11"/>
  <c r="C133" i="7"/>
  <c r="C133" i="12"/>
  <c r="C132" i="9"/>
  <c r="C132" i="10"/>
  <c r="C132" i="8"/>
  <c r="C132" i="12"/>
  <c r="C132" i="7"/>
  <c r="C132" i="11"/>
  <c r="AP130" i="5"/>
  <c r="C131" i="8"/>
  <c r="C131" i="10"/>
  <c r="C131" i="11"/>
  <c r="C131" i="9"/>
  <c r="C131" i="7"/>
  <c r="C131" i="12"/>
  <c r="C130" i="10"/>
  <c r="C130" i="9"/>
  <c r="C130" i="11"/>
  <c r="C130" i="12"/>
  <c r="C130" i="8"/>
  <c r="C130" i="7"/>
  <c r="AP128" i="5"/>
  <c r="C129" i="8"/>
  <c r="C129" i="10"/>
  <c r="C129" i="9"/>
  <c r="C129" i="11"/>
  <c r="C129" i="7"/>
  <c r="C129" i="12"/>
  <c r="AP127" i="5"/>
  <c r="C128" i="9"/>
  <c r="C128" i="10"/>
  <c r="C128" i="8"/>
  <c r="C128" i="11"/>
  <c r="C128" i="12"/>
  <c r="C128" i="7"/>
  <c r="AP126" i="5"/>
  <c r="C127" i="8"/>
  <c r="C127" i="9"/>
  <c r="C127" i="10"/>
  <c r="C127" i="11"/>
  <c r="C127" i="7"/>
  <c r="C127" i="12"/>
  <c r="AP125" i="5"/>
  <c r="C126" i="8"/>
  <c r="C126" i="9"/>
  <c r="C126" i="10"/>
  <c r="C126" i="12"/>
  <c r="C126" i="11"/>
  <c r="C126" i="7"/>
  <c r="AP124" i="5"/>
  <c r="C125" i="8"/>
  <c r="C125" i="9"/>
  <c r="C125" i="10"/>
  <c r="C125" i="11"/>
  <c r="C125" i="7"/>
  <c r="C125" i="12"/>
  <c r="AP123" i="5"/>
  <c r="C124" i="8"/>
  <c r="C124" i="9"/>
  <c r="C124" i="10"/>
  <c r="C124" i="12"/>
  <c r="C124" i="7"/>
  <c r="C124" i="11"/>
  <c r="AP122" i="5"/>
  <c r="C123" i="8"/>
  <c r="C123" i="9"/>
  <c r="C123" i="10"/>
  <c r="C123" i="11"/>
  <c r="C123" i="7"/>
  <c r="C123" i="12"/>
  <c r="AP121" i="5"/>
  <c r="C122" i="9"/>
  <c r="C122" i="10"/>
  <c r="C122" i="8"/>
  <c r="C122" i="11"/>
  <c r="C122" i="12"/>
  <c r="C122" i="7"/>
  <c r="AP120" i="5"/>
  <c r="C121" i="8"/>
  <c r="C121" i="9"/>
  <c r="C121" i="10"/>
  <c r="C121" i="11"/>
  <c r="C121" i="7"/>
  <c r="C121" i="12"/>
  <c r="AP119" i="5"/>
  <c r="C120" i="8"/>
  <c r="C120" i="9"/>
  <c r="C120" i="10"/>
  <c r="C120" i="11"/>
  <c r="C120" i="12"/>
  <c r="C120" i="7"/>
  <c r="AP118" i="5"/>
  <c r="C119" i="8"/>
  <c r="C119" i="9"/>
  <c r="C119" i="10"/>
  <c r="C119" i="11"/>
  <c r="C119" i="7"/>
  <c r="C119" i="12"/>
  <c r="AP117" i="5"/>
  <c r="C118" i="9"/>
  <c r="C118" i="10"/>
  <c r="C118" i="8"/>
  <c r="C118" i="12"/>
  <c r="C118" i="11"/>
  <c r="C118" i="7"/>
  <c r="AP116" i="5"/>
  <c r="C117" i="8"/>
  <c r="C117" i="9"/>
  <c r="C117" i="10"/>
  <c r="C117" i="11"/>
  <c r="C117" i="7"/>
  <c r="C117" i="12"/>
  <c r="AP115" i="5"/>
  <c r="C116" i="9"/>
  <c r="C116" i="10"/>
  <c r="C116" i="8"/>
  <c r="C116" i="12"/>
  <c r="C116" i="7"/>
  <c r="C116" i="11"/>
  <c r="AP114" i="5"/>
  <c r="C115" i="8"/>
  <c r="C115" i="9"/>
  <c r="C115" i="10"/>
  <c r="C115" i="11"/>
  <c r="C115" i="7"/>
  <c r="C115" i="12"/>
  <c r="AP113" i="5"/>
  <c r="C114" i="9"/>
  <c r="C114" i="10"/>
  <c r="C114" i="8"/>
  <c r="C114" i="12"/>
  <c r="C114" i="11"/>
  <c r="C114" i="7"/>
  <c r="AP112" i="5"/>
  <c r="C113" i="8"/>
  <c r="C113" i="9"/>
  <c r="C113" i="10"/>
  <c r="C113" i="11"/>
  <c r="C113" i="7"/>
  <c r="C113" i="12"/>
  <c r="AP111" i="5"/>
  <c r="C112" i="8"/>
  <c r="C112" i="9"/>
  <c r="C112" i="10"/>
  <c r="C112" i="12"/>
  <c r="C112" i="7"/>
  <c r="C112" i="11"/>
  <c r="AP110" i="5"/>
  <c r="C111" i="9"/>
  <c r="C111" i="10"/>
  <c r="C111" i="8"/>
  <c r="C111" i="11"/>
  <c r="C111" i="7"/>
  <c r="C111" i="12"/>
  <c r="AP109" i="5"/>
  <c r="C110" i="8"/>
  <c r="C110" i="9"/>
  <c r="C110" i="10"/>
  <c r="C110" i="12"/>
  <c r="C110" i="11"/>
  <c r="C110" i="7"/>
  <c r="AP108" i="5"/>
  <c r="C109" i="8"/>
  <c r="C109" i="9"/>
  <c r="C109" i="10"/>
  <c r="C109" i="11"/>
  <c r="C109" i="7"/>
  <c r="C109" i="12"/>
  <c r="AP107" i="5"/>
  <c r="C108" i="8"/>
  <c r="C108" i="9"/>
  <c r="C108" i="10"/>
  <c r="C108" i="12"/>
  <c r="C108" i="7"/>
  <c r="C108" i="11"/>
  <c r="AP106" i="5"/>
  <c r="C107" i="9"/>
  <c r="C107" i="10"/>
  <c r="C107" i="8"/>
  <c r="C107" i="11"/>
  <c r="C107" i="7"/>
  <c r="C107" i="12"/>
  <c r="AP105" i="5"/>
  <c r="C106" i="9"/>
  <c r="C106" i="10"/>
  <c r="C106" i="8"/>
  <c r="C106" i="12"/>
  <c r="C106" i="11"/>
  <c r="C106" i="7"/>
  <c r="AP104" i="5"/>
  <c r="C105" i="8"/>
  <c r="C105" i="9"/>
  <c r="C105" i="10"/>
  <c r="C105" i="11"/>
  <c r="C105" i="7"/>
  <c r="C105" i="12"/>
  <c r="AP103" i="5"/>
  <c r="C104" i="9"/>
  <c r="C104" i="10"/>
  <c r="C104" i="8"/>
  <c r="C104" i="12"/>
  <c r="C104" i="11"/>
  <c r="C104" i="7"/>
  <c r="AP102" i="5"/>
  <c r="C103" i="8"/>
  <c r="C103" i="9"/>
  <c r="C103" i="10"/>
  <c r="C103" i="11"/>
  <c r="C103" i="7"/>
  <c r="C103" i="12"/>
  <c r="AP101" i="5"/>
  <c r="C102" i="9"/>
  <c r="C102" i="10"/>
  <c r="C102" i="8"/>
  <c r="C102" i="12"/>
  <c r="C102" i="11"/>
  <c r="C102" i="7"/>
  <c r="AP100" i="5"/>
  <c r="C101" i="8"/>
  <c r="C101" i="9"/>
  <c r="C101" i="10"/>
  <c r="C101" i="11"/>
  <c r="C101" i="7"/>
  <c r="C101" i="12"/>
  <c r="AP99" i="5"/>
  <c r="C100" i="9"/>
  <c r="C100" i="10"/>
  <c r="C100" i="8"/>
  <c r="C100" i="12"/>
  <c r="C100" i="11"/>
  <c r="C100" i="7"/>
  <c r="AP98" i="5"/>
  <c r="C99" i="9"/>
  <c r="C99" i="10"/>
  <c r="C99" i="11"/>
  <c r="C99" i="7"/>
  <c r="C99" i="12"/>
  <c r="C99" i="8"/>
  <c r="AP97" i="5"/>
  <c r="C98" i="9"/>
  <c r="C98" i="10"/>
  <c r="C98" i="8"/>
  <c r="C98" i="12"/>
  <c r="C98" i="11"/>
  <c r="C98" i="7"/>
  <c r="AP96" i="5"/>
  <c r="C97" i="9"/>
  <c r="C97" i="10"/>
  <c r="C97" i="8"/>
  <c r="C97" i="11"/>
  <c r="C97" i="7"/>
  <c r="C97" i="12"/>
  <c r="AP95" i="5"/>
  <c r="C96" i="9"/>
  <c r="C96" i="10"/>
  <c r="C96" i="8"/>
  <c r="C96" i="12"/>
  <c r="C96" i="11"/>
  <c r="C96" i="7"/>
  <c r="AP94" i="5"/>
  <c r="C95" i="8"/>
  <c r="C95" i="9"/>
  <c r="C95" i="10"/>
  <c r="C95" i="11"/>
  <c r="C95" i="7"/>
  <c r="C95" i="12"/>
  <c r="AP93" i="5"/>
  <c r="C94" i="9"/>
  <c r="C94" i="10"/>
  <c r="C94" i="8"/>
  <c r="C94" i="12"/>
  <c r="C94" i="7"/>
  <c r="C94" i="11"/>
  <c r="AP92" i="5"/>
  <c r="C93" i="8"/>
  <c r="C93" i="9"/>
  <c r="C93" i="10"/>
  <c r="C93" i="11"/>
  <c r="C93" i="7"/>
  <c r="C93" i="12"/>
  <c r="AP91" i="5"/>
  <c r="C92" i="9"/>
  <c r="C92" i="10"/>
  <c r="C92" i="8"/>
  <c r="C92" i="12"/>
  <c r="C92" i="11"/>
  <c r="C92" i="7"/>
  <c r="AP90" i="5"/>
  <c r="C91" i="8"/>
  <c r="C91" i="9"/>
  <c r="C91" i="10"/>
  <c r="C91" i="11"/>
  <c r="C91" i="7"/>
  <c r="C91" i="12"/>
  <c r="AP89" i="5"/>
  <c r="C90" i="9"/>
  <c r="C90" i="10"/>
  <c r="C90" i="8"/>
  <c r="C90" i="12"/>
  <c r="C90" i="7"/>
  <c r="C90" i="11"/>
  <c r="AP88" i="5"/>
  <c r="C89" i="9"/>
  <c r="C89" i="10"/>
  <c r="C89" i="8"/>
  <c r="C89" i="11"/>
  <c r="C89" i="7"/>
  <c r="C89" i="12"/>
  <c r="AP87" i="5"/>
  <c r="C88" i="9"/>
  <c r="C88" i="10"/>
  <c r="C88" i="8"/>
  <c r="C88" i="12"/>
  <c r="C88" i="11"/>
  <c r="C88" i="7"/>
  <c r="AP86" i="5"/>
  <c r="C87" i="8"/>
  <c r="C87" i="9"/>
  <c r="C87" i="10"/>
  <c r="C87" i="11"/>
  <c r="C87" i="7"/>
  <c r="C87" i="12"/>
  <c r="AP85" i="5"/>
  <c r="C86" i="8"/>
  <c r="C86" i="9"/>
  <c r="C86" i="10"/>
  <c r="C86" i="12"/>
  <c r="C86" i="7"/>
  <c r="C86" i="11"/>
  <c r="AP84" i="5"/>
  <c r="C85" i="9"/>
  <c r="C85" i="8"/>
  <c r="C85" i="10"/>
  <c r="C85" i="11"/>
  <c r="C85" i="7"/>
  <c r="C85" i="12"/>
  <c r="AP83" i="5"/>
  <c r="C84" i="8"/>
  <c r="C84" i="9"/>
  <c r="C84" i="10"/>
  <c r="C84" i="12"/>
  <c r="C84" i="11"/>
  <c r="C84" i="7"/>
  <c r="AP82" i="5"/>
  <c r="C83" i="8"/>
  <c r="C83" i="9"/>
  <c r="C83" i="10"/>
  <c r="C83" i="11"/>
  <c r="C83" i="7"/>
  <c r="C83" i="12"/>
  <c r="AP81" i="5"/>
  <c r="C82" i="9"/>
  <c r="C82" i="8"/>
  <c r="C82" i="10"/>
  <c r="C82" i="12"/>
  <c r="C82" i="7"/>
  <c r="C82" i="11"/>
  <c r="AP80" i="5"/>
  <c r="C81" i="9"/>
  <c r="C81" i="8"/>
  <c r="C81" i="10"/>
  <c r="C81" i="11"/>
  <c r="C81" i="7"/>
  <c r="C81" i="12"/>
  <c r="AP79" i="5"/>
  <c r="C80" i="9"/>
  <c r="C80" i="8"/>
  <c r="C80" i="10"/>
  <c r="C80" i="12"/>
  <c r="C80" i="11"/>
  <c r="C80" i="7"/>
  <c r="AP78" i="5"/>
  <c r="C79" i="8"/>
  <c r="C79" i="9"/>
  <c r="C79" i="10"/>
  <c r="C79" i="11"/>
  <c r="C79" i="7"/>
  <c r="C79" i="12"/>
  <c r="AP77" i="5"/>
  <c r="C78" i="9"/>
  <c r="C78" i="8"/>
  <c r="C78" i="10"/>
  <c r="C78" i="12"/>
  <c r="C78" i="11"/>
  <c r="C78" i="7"/>
  <c r="AP76" i="5"/>
  <c r="C77" i="8"/>
  <c r="C77" i="9"/>
  <c r="C77" i="10"/>
  <c r="C77" i="11"/>
  <c r="C77" i="7"/>
  <c r="C77" i="12"/>
  <c r="AP75" i="5"/>
  <c r="C76" i="9"/>
  <c r="C76" i="8"/>
  <c r="C76" i="10"/>
  <c r="C76" i="12"/>
  <c r="C76" i="11"/>
  <c r="C76" i="7"/>
  <c r="AP74" i="5"/>
  <c r="C75" i="8"/>
  <c r="C75" i="9"/>
  <c r="C75" i="10"/>
  <c r="C75" i="11"/>
  <c r="C75" i="7"/>
  <c r="C75" i="12"/>
  <c r="AP73" i="5"/>
  <c r="C74" i="9"/>
  <c r="C74" i="10"/>
  <c r="C74" i="8"/>
  <c r="C74" i="12"/>
  <c r="C74" i="11"/>
  <c r="C74" i="7"/>
  <c r="AP72" i="5"/>
  <c r="C73" i="9"/>
  <c r="C73" i="8"/>
  <c r="C73" i="10"/>
  <c r="C73" i="11"/>
  <c r="C73" i="7"/>
  <c r="C73" i="12"/>
  <c r="AP71" i="5"/>
  <c r="C72" i="9"/>
  <c r="C72" i="10"/>
  <c r="C72" i="8"/>
  <c r="C72" i="12"/>
  <c r="C72" i="11"/>
  <c r="C72" i="7"/>
  <c r="AP70" i="5"/>
  <c r="C71" i="8"/>
  <c r="C71" i="9"/>
  <c r="C71" i="10"/>
  <c r="C71" i="11"/>
  <c r="C71" i="7"/>
  <c r="C71" i="12"/>
  <c r="AP69" i="5"/>
  <c r="C70" i="8"/>
  <c r="C70" i="9"/>
  <c r="C70" i="10"/>
  <c r="C70" i="12"/>
  <c r="C70" i="11"/>
  <c r="C70" i="7"/>
  <c r="AP68" i="5"/>
  <c r="C69" i="9"/>
  <c r="C69" i="8"/>
  <c r="C69" i="10"/>
  <c r="C69" i="11"/>
  <c r="C69" i="7"/>
  <c r="C69" i="12"/>
  <c r="AP67" i="5"/>
  <c r="C68" i="8"/>
  <c r="C68" i="9"/>
  <c r="C68" i="10"/>
  <c r="C68" i="12"/>
  <c r="C68" i="11"/>
  <c r="C68" i="7"/>
  <c r="AP66" i="5"/>
  <c r="C67" i="8"/>
  <c r="C67" i="9"/>
  <c r="C67" i="10"/>
  <c r="C67" i="11"/>
  <c r="C67" i="7"/>
  <c r="C67" i="12"/>
  <c r="AP65" i="5"/>
  <c r="C66" i="9"/>
  <c r="C66" i="8"/>
  <c r="C66" i="10"/>
  <c r="C66" i="12"/>
  <c r="C66" i="11"/>
  <c r="C66" i="7"/>
  <c r="AP64" i="5"/>
  <c r="C65" i="9"/>
  <c r="C65" i="8"/>
  <c r="C65" i="10"/>
  <c r="C65" i="11"/>
  <c r="C65" i="7"/>
  <c r="C65" i="12"/>
  <c r="AP63" i="5"/>
  <c r="C64" i="9"/>
  <c r="C64" i="8"/>
  <c r="C64" i="10"/>
  <c r="C64" i="12"/>
  <c r="C64" i="11"/>
  <c r="C64" i="7"/>
  <c r="AP62" i="5"/>
  <c r="C63" i="8"/>
  <c r="C63" i="9"/>
  <c r="C63" i="10"/>
  <c r="C63" i="11"/>
  <c r="C63" i="7"/>
  <c r="C63" i="12"/>
  <c r="AP61" i="5"/>
  <c r="C62" i="9"/>
  <c r="C62" i="8"/>
  <c r="C62" i="10"/>
  <c r="C62" i="12"/>
  <c r="C62" i="11"/>
  <c r="C62" i="7"/>
  <c r="C61" i="8"/>
  <c r="C61" i="9"/>
  <c r="C61" i="10"/>
  <c r="C61" i="11"/>
  <c r="C61" i="7"/>
  <c r="C61" i="12"/>
  <c r="AP59" i="5"/>
  <c r="C60" i="9"/>
  <c r="C60" i="8"/>
  <c r="C60" i="10"/>
  <c r="C60" i="12"/>
  <c r="C60" i="11"/>
  <c r="C60" i="7"/>
  <c r="C57" i="9"/>
  <c r="C57" i="8"/>
  <c r="C57" i="10"/>
  <c r="C57" i="11"/>
  <c r="C57" i="7"/>
  <c r="C57" i="12"/>
  <c r="AH55" i="5"/>
  <c r="D56" i="8"/>
  <c r="D56" i="10"/>
  <c r="D56" i="11"/>
  <c r="D56" i="12"/>
  <c r="D56" i="7"/>
  <c r="D56" i="9"/>
  <c r="C53"/>
  <c r="C53" i="8"/>
  <c r="C53" i="10"/>
  <c r="C53" i="11"/>
  <c r="C53" i="7"/>
  <c r="C53" i="12"/>
  <c r="AH51" i="5"/>
  <c r="D52" i="8"/>
  <c r="D52" i="10"/>
  <c r="D52" i="11"/>
  <c r="D52" i="12"/>
  <c r="D52" i="7"/>
  <c r="D52" i="9"/>
  <c r="C49"/>
  <c r="C49" i="10"/>
  <c r="C49" i="8"/>
  <c r="C49" i="11"/>
  <c r="C49" i="7"/>
  <c r="C49" i="12"/>
  <c r="AH47" i="5"/>
  <c r="D48" i="8"/>
  <c r="D48" i="10"/>
  <c r="D48" i="11"/>
  <c r="D48" i="12"/>
  <c r="D48" i="7"/>
  <c r="D48" i="9"/>
  <c r="C45" i="8"/>
  <c r="C45" i="9"/>
  <c r="C45" i="10"/>
  <c r="C45" i="11"/>
  <c r="C45" i="7"/>
  <c r="C45" i="12"/>
  <c r="AH43" i="5"/>
  <c r="D44" i="8"/>
  <c r="D44" i="10"/>
  <c r="D44" i="11"/>
  <c r="D44" i="12"/>
  <c r="D44" i="7"/>
  <c r="D44" i="9"/>
  <c r="C41"/>
  <c r="C41" i="8"/>
  <c r="C41" i="10"/>
  <c r="C41" i="11"/>
  <c r="C41" i="7"/>
  <c r="C41" i="12"/>
  <c r="AH39" i="5"/>
  <c r="D40" i="8"/>
  <c r="D40" i="10"/>
  <c r="D40" i="11"/>
  <c r="D40" i="12"/>
  <c r="D40" i="7"/>
  <c r="D40" i="9"/>
  <c r="C37"/>
  <c r="C37" i="8"/>
  <c r="C37" i="10"/>
  <c r="C37" i="11"/>
  <c r="C37" i="7"/>
  <c r="C37" i="12"/>
  <c r="AH35" i="5"/>
  <c r="D36" i="8"/>
  <c r="D36" i="10"/>
  <c r="D36" i="11"/>
  <c r="D36" i="12"/>
  <c r="D36" i="7"/>
  <c r="D36" i="9"/>
  <c r="C33"/>
  <c r="C33" i="8"/>
  <c r="C33" i="10"/>
  <c r="C33" i="11"/>
  <c r="C33" i="7"/>
  <c r="C33" i="12"/>
  <c r="AH31" i="5"/>
  <c r="D32" i="8"/>
  <c r="D32" i="10"/>
  <c r="D32" i="11"/>
  <c r="D32" i="12"/>
  <c r="D32" i="7"/>
  <c r="D32" i="9"/>
  <c r="C29" i="8"/>
  <c r="C29" i="9"/>
  <c r="C29" i="10"/>
  <c r="C29" i="11"/>
  <c r="C29" i="7"/>
  <c r="C29" i="12"/>
  <c r="AH27" i="5"/>
  <c r="D28" i="8"/>
  <c r="D28" i="10"/>
  <c r="D28" i="11"/>
  <c r="D28" i="12"/>
  <c r="D28" i="7"/>
  <c r="D28" i="9"/>
  <c r="C25"/>
  <c r="C25" i="8"/>
  <c r="C25" i="10"/>
  <c r="C25" i="11"/>
  <c r="C25" i="7"/>
  <c r="C25" i="12"/>
  <c r="O149" i="8"/>
  <c r="O149" i="11"/>
  <c r="O149" i="10"/>
  <c r="O149" i="12"/>
  <c r="O149" i="7"/>
  <c r="O149" i="9"/>
  <c r="O145" i="8"/>
  <c r="O145" i="11"/>
  <c r="O145" i="12"/>
  <c r="O145" i="7"/>
  <c r="O145" i="9"/>
  <c r="O145" i="10"/>
  <c r="O141" i="8"/>
  <c r="O141" i="11"/>
  <c r="O141" i="10"/>
  <c r="O141" i="12"/>
  <c r="O141" i="7"/>
  <c r="O141" i="9"/>
  <c r="O137" i="8"/>
  <c r="O137" i="11"/>
  <c r="O137" i="9"/>
  <c r="O137" i="12"/>
  <c r="O137" i="7"/>
  <c r="O137" i="10"/>
  <c r="O133" i="11"/>
  <c r="O133" i="10"/>
  <c r="O133" i="12"/>
  <c r="O133" i="7"/>
  <c r="O133" i="8"/>
  <c r="O133" i="9"/>
  <c r="O129" i="8"/>
  <c r="O129" i="11"/>
  <c r="O129" i="12"/>
  <c r="O129" i="7"/>
  <c r="O129" i="9"/>
  <c r="O129" i="10"/>
  <c r="O125" i="9"/>
  <c r="O125" i="8"/>
  <c r="O125" i="11"/>
  <c r="O125" i="10"/>
  <c r="O125" i="12"/>
  <c r="O125" i="7"/>
  <c r="O121" i="8"/>
  <c r="O121" i="9"/>
  <c r="O121" i="11"/>
  <c r="O121" i="12"/>
  <c r="O121" i="7"/>
  <c r="O121" i="10"/>
  <c r="O117" i="8"/>
  <c r="O117" i="9"/>
  <c r="O117" i="10"/>
  <c r="O117" i="11"/>
  <c r="O117" i="12"/>
  <c r="O117" i="7"/>
  <c r="O113" i="8"/>
  <c r="O113" i="9"/>
  <c r="O113" i="11"/>
  <c r="O113" i="12"/>
  <c r="O113" i="7"/>
  <c r="O113" i="10"/>
  <c r="O111" i="8"/>
  <c r="O111" i="9"/>
  <c r="O111" i="11"/>
  <c r="O111" i="12"/>
  <c r="O111" i="7"/>
  <c r="O111" i="10"/>
  <c r="O107" i="8"/>
  <c r="O107" i="9"/>
  <c r="O107" i="11"/>
  <c r="O107" i="12"/>
  <c r="O107" i="7"/>
  <c r="O107" i="10"/>
  <c r="O103" i="8"/>
  <c r="O103" i="9"/>
  <c r="O103" i="11"/>
  <c r="O103" i="12"/>
  <c r="O103" i="7"/>
  <c r="O103" i="10"/>
  <c r="O99" i="8"/>
  <c r="O99" i="9"/>
  <c r="O99" i="11"/>
  <c r="O99" i="12"/>
  <c r="O99" i="7"/>
  <c r="O99" i="10"/>
  <c r="O95" i="8"/>
  <c r="O95" i="9"/>
  <c r="O95" i="11"/>
  <c r="O95" i="12"/>
  <c r="O95" i="7"/>
  <c r="O95" i="10"/>
  <c r="O91" i="9"/>
  <c r="O91" i="11"/>
  <c r="O91" i="12"/>
  <c r="O91" i="7"/>
  <c r="O91" i="8"/>
  <c r="O91" i="10"/>
  <c r="O87" i="8"/>
  <c r="O87" i="9"/>
  <c r="O87" i="11"/>
  <c r="O87" i="12"/>
  <c r="O87" i="7"/>
  <c r="O87" i="10"/>
  <c r="O83" i="8"/>
  <c r="O83" i="9"/>
  <c r="O83" i="10"/>
  <c r="O83" i="11"/>
  <c r="O83" i="12"/>
  <c r="O83" i="7"/>
  <c r="O79" i="8"/>
  <c r="O79" i="9"/>
  <c r="O79" i="10"/>
  <c r="O79" i="11"/>
  <c r="O79" i="12"/>
  <c r="O79" i="7"/>
  <c r="O75" i="9"/>
  <c r="O75" i="10"/>
  <c r="O75" i="8"/>
  <c r="O75" i="11"/>
  <c r="O75" i="12"/>
  <c r="O75" i="7"/>
  <c r="O71" i="8"/>
  <c r="O71" i="9"/>
  <c r="O71" i="10"/>
  <c r="O71" i="11"/>
  <c r="O71" i="12"/>
  <c r="O71" i="7"/>
  <c r="O65" i="8"/>
  <c r="O65" i="9"/>
  <c r="O65" i="10"/>
  <c r="O65" i="11"/>
  <c r="O65" i="12"/>
  <c r="O65" i="7"/>
  <c r="O61" i="8"/>
  <c r="O61" i="9"/>
  <c r="O61" i="10"/>
  <c r="O61" i="11"/>
  <c r="O61" i="12"/>
  <c r="O61" i="7"/>
  <c r="N151" i="9"/>
  <c r="N151" i="10"/>
  <c r="N151" i="8"/>
  <c r="N151" i="11"/>
  <c r="N151" i="7"/>
  <c r="N151" i="12"/>
  <c r="N149" i="9"/>
  <c r="N149" i="8"/>
  <c r="N149" i="10"/>
  <c r="N149" i="11"/>
  <c r="N149" i="7"/>
  <c r="N149" i="12"/>
  <c r="N147" i="8"/>
  <c r="N147" i="9"/>
  <c r="N147" i="10"/>
  <c r="N147" i="11"/>
  <c r="N147" i="7"/>
  <c r="N147" i="12"/>
  <c r="N145" i="8"/>
  <c r="N145" i="9"/>
  <c r="N145" i="10"/>
  <c r="N145" i="11"/>
  <c r="N145" i="7"/>
  <c r="N145" i="12"/>
  <c r="N143" i="8"/>
  <c r="N143" i="9"/>
  <c r="N143" i="10"/>
  <c r="N143" i="11"/>
  <c r="N143" i="7"/>
  <c r="N143" i="12"/>
  <c r="N141" i="8"/>
  <c r="N141" i="9"/>
  <c r="N141" i="10"/>
  <c r="N141" i="11"/>
  <c r="N141" i="7"/>
  <c r="N141" i="12"/>
  <c r="AQ138" i="5"/>
  <c r="N139" i="8"/>
  <c r="N139" i="9"/>
  <c r="N139" i="10"/>
  <c r="N139" i="11"/>
  <c r="N139" i="7"/>
  <c r="N139" i="12"/>
  <c r="AQ136" i="5"/>
  <c r="N137" i="9"/>
  <c r="N137" i="10"/>
  <c r="N137" i="11"/>
  <c r="N137" i="8"/>
  <c r="N137" i="7"/>
  <c r="N137" i="12"/>
  <c r="AQ134" i="5"/>
  <c r="N135" i="8"/>
  <c r="N135" i="9"/>
  <c r="N135" i="10"/>
  <c r="N135" i="11"/>
  <c r="N135" i="7"/>
  <c r="N135" i="12"/>
  <c r="AQ132" i="5"/>
  <c r="N133" i="8"/>
  <c r="N133" i="9"/>
  <c r="N133" i="10"/>
  <c r="N133" i="11"/>
  <c r="N133" i="7"/>
  <c r="N133" i="12"/>
  <c r="AQ130" i="5"/>
  <c r="N131" i="8"/>
  <c r="N131" i="9"/>
  <c r="N131" i="10"/>
  <c r="N131" i="11"/>
  <c r="N131" i="7"/>
  <c r="N131" i="12"/>
  <c r="AQ128" i="5"/>
  <c r="N129" i="9"/>
  <c r="N129" i="8"/>
  <c r="N129" i="10"/>
  <c r="N129" i="11"/>
  <c r="N129" i="7"/>
  <c r="N129" i="12"/>
  <c r="AQ126" i="5"/>
  <c r="N127" i="9"/>
  <c r="N127" i="10"/>
  <c r="N127" i="8"/>
  <c r="N127" i="11"/>
  <c r="N127" i="7"/>
  <c r="N127" i="12"/>
  <c r="AQ124" i="5"/>
  <c r="N125" i="8"/>
  <c r="N125" i="9"/>
  <c r="N125" i="10"/>
  <c r="N125" i="11"/>
  <c r="N125" i="7"/>
  <c r="N125" i="12"/>
  <c r="AQ122" i="5"/>
  <c r="N123" i="8"/>
  <c r="N123" i="9"/>
  <c r="N123" i="10"/>
  <c r="N123" i="11"/>
  <c r="N123" i="7"/>
  <c r="N123" i="12"/>
  <c r="AQ120" i="5"/>
  <c r="N121" i="8"/>
  <c r="N121" i="9"/>
  <c r="N121" i="10"/>
  <c r="N121" i="11"/>
  <c r="N121" i="7"/>
  <c r="N121" i="12"/>
  <c r="AQ118" i="5"/>
  <c r="N119" i="9"/>
  <c r="N119" i="10"/>
  <c r="N119" i="8"/>
  <c r="N119" i="11"/>
  <c r="N119" i="7"/>
  <c r="N119" i="12"/>
  <c r="AQ116" i="5"/>
  <c r="N117" i="8"/>
  <c r="N117" i="9"/>
  <c r="N117" i="10"/>
  <c r="N117" i="11"/>
  <c r="N117" i="7"/>
  <c r="N117" i="12"/>
  <c r="AQ114" i="5"/>
  <c r="N115" i="8"/>
  <c r="N115" i="9"/>
  <c r="N115" i="10"/>
  <c r="N115" i="11"/>
  <c r="N115" i="7"/>
  <c r="N115" i="12"/>
  <c r="AQ113" i="5"/>
  <c r="N114" i="8"/>
  <c r="N114" i="9"/>
  <c r="N114" i="12"/>
  <c r="N114" i="10"/>
  <c r="N114" i="11"/>
  <c r="N114" i="7"/>
  <c r="AQ111" i="5"/>
  <c r="N112" i="8"/>
  <c r="N112" i="9"/>
  <c r="N112" i="10"/>
  <c r="N112" i="12"/>
  <c r="N112" i="11"/>
  <c r="N112" i="7"/>
  <c r="AQ109" i="5"/>
  <c r="N110" i="8"/>
  <c r="N110" i="9"/>
  <c r="N110" i="12"/>
  <c r="N110" i="10"/>
  <c r="N110" i="11"/>
  <c r="N110" i="7"/>
  <c r="AQ107" i="5"/>
  <c r="N108" i="8"/>
  <c r="N108" i="9"/>
  <c r="N108" i="10"/>
  <c r="N108" i="12"/>
  <c r="N108" i="11"/>
  <c r="N108" i="7"/>
  <c r="AQ105" i="5"/>
  <c r="N106" i="8"/>
  <c r="N106" i="9"/>
  <c r="N106" i="10"/>
  <c r="N106" i="12"/>
  <c r="N106" i="11"/>
  <c r="N106" i="7"/>
  <c r="AQ103" i="5"/>
  <c r="N104" i="8"/>
  <c r="N104" i="9"/>
  <c r="N104" i="10"/>
  <c r="N104" i="12"/>
  <c r="N104" i="11"/>
  <c r="N104" i="7"/>
  <c r="AQ101" i="5"/>
  <c r="N102" i="8"/>
  <c r="N102" i="9"/>
  <c r="N102" i="12"/>
  <c r="N102" i="11"/>
  <c r="N102" i="7"/>
  <c r="N102" i="10"/>
  <c r="AQ99" i="5"/>
  <c r="N100" i="8"/>
  <c r="N100" i="9"/>
  <c r="N100" i="10"/>
  <c r="N100" i="12"/>
  <c r="N100" i="11"/>
  <c r="N100" i="7"/>
  <c r="AQ97" i="5"/>
  <c r="N98" i="8"/>
  <c r="N98" i="9"/>
  <c r="N98" i="12"/>
  <c r="N98" i="10"/>
  <c r="N98" i="11"/>
  <c r="N98" i="7"/>
  <c r="AQ95" i="5"/>
  <c r="N96" i="8"/>
  <c r="N96" i="9"/>
  <c r="N96" i="10"/>
  <c r="N96" i="12"/>
  <c r="N96" i="11"/>
  <c r="N96" i="7"/>
  <c r="AQ93" i="5"/>
  <c r="N94" i="9"/>
  <c r="N94" i="8"/>
  <c r="N94" i="12"/>
  <c r="N94" i="10"/>
  <c r="N94" i="11"/>
  <c r="N94" i="7"/>
  <c r="AQ91" i="5"/>
  <c r="N92" i="8"/>
  <c r="N92" i="9"/>
  <c r="N92" i="10"/>
  <c r="N92" i="12"/>
  <c r="N92" i="11"/>
  <c r="N92" i="7"/>
  <c r="AQ89" i="5"/>
  <c r="N90" i="8"/>
  <c r="N90" i="9"/>
  <c r="N90" i="10"/>
  <c r="N90" i="12"/>
  <c r="N90" i="11"/>
  <c r="N90" i="7"/>
  <c r="AQ87" i="5"/>
  <c r="N88" i="8"/>
  <c r="N88" i="9"/>
  <c r="N88" i="10"/>
  <c r="N88" i="12"/>
  <c r="N88" i="11"/>
  <c r="N88" i="7"/>
  <c r="AQ85" i="5"/>
  <c r="N86" i="9"/>
  <c r="N86" i="8"/>
  <c r="N86" i="12"/>
  <c r="N86" i="11"/>
  <c r="N86" i="7"/>
  <c r="N86" i="10"/>
  <c r="AQ83" i="5"/>
  <c r="N84" i="8"/>
  <c r="N84" i="9"/>
  <c r="N84" i="12"/>
  <c r="N84" i="10"/>
  <c r="N84" i="11"/>
  <c r="N84" i="7"/>
  <c r="AQ81" i="5"/>
  <c r="N82" i="8"/>
  <c r="N82" i="9"/>
  <c r="N82" i="12"/>
  <c r="N82" i="11"/>
  <c r="N82" i="7"/>
  <c r="N82" i="10"/>
  <c r="AQ79" i="5"/>
  <c r="N80" i="8"/>
  <c r="N80" i="9"/>
  <c r="N80" i="12"/>
  <c r="N80" i="10"/>
  <c r="N80" i="11"/>
  <c r="N80" i="7"/>
  <c r="AQ77" i="5"/>
  <c r="N78" i="9"/>
  <c r="N78" i="8"/>
  <c r="N78" i="12"/>
  <c r="N78" i="11"/>
  <c r="N78" i="7"/>
  <c r="N78" i="10"/>
  <c r="AQ75" i="5"/>
  <c r="N76" i="8"/>
  <c r="N76" i="9"/>
  <c r="N76" i="12"/>
  <c r="N76" i="10"/>
  <c r="N76" i="11"/>
  <c r="N76" i="7"/>
  <c r="AQ73" i="5"/>
  <c r="N74" i="8"/>
  <c r="N74" i="9"/>
  <c r="N74" i="12"/>
  <c r="N74" i="10"/>
  <c r="N74" i="11"/>
  <c r="N74" i="7"/>
  <c r="AQ71" i="5"/>
  <c r="N72" i="8"/>
  <c r="N72" i="9"/>
  <c r="N72" i="12"/>
  <c r="N72" i="10"/>
  <c r="N72" i="11"/>
  <c r="N72" i="7"/>
  <c r="AQ69" i="5"/>
  <c r="N70" i="9"/>
  <c r="N70" i="12"/>
  <c r="N70" i="8"/>
  <c r="N70" i="11"/>
  <c r="N70" i="7"/>
  <c r="N70" i="10"/>
  <c r="AQ67" i="5"/>
  <c r="N68" i="8"/>
  <c r="N68" i="9"/>
  <c r="N68" i="12"/>
  <c r="N68" i="10"/>
  <c r="N68" i="11"/>
  <c r="N68" i="7"/>
  <c r="AQ65" i="5"/>
  <c r="N66" i="8"/>
  <c r="N66" i="9"/>
  <c r="N66" i="12"/>
  <c r="N66" i="10"/>
  <c r="N66" i="11"/>
  <c r="N66" i="7"/>
  <c r="AQ63" i="5"/>
  <c r="N64" i="8"/>
  <c r="N64" i="9"/>
  <c r="N64" i="12"/>
  <c r="N64" i="10"/>
  <c r="N64" i="11"/>
  <c r="N64" i="7"/>
  <c r="AQ61" i="5"/>
  <c r="N62" i="9"/>
  <c r="N62" i="8"/>
  <c r="N62" i="12"/>
  <c r="N62" i="11"/>
  <c r="N62" i="7"/>
  <c r="N62" i="10"/>
  <c r="AQ59" i="5"/>
  <c r="N60" i="8"/>
  <c r="N60" i="9"/>
  <c r="N60" i="12"/>
  <c r="N60" i="10"/>
  <c r="N60" i="11"/>
  <c r="N60" i="7"/>
  <c r="AH56" i="5"/>
  <c r="D57" i="8"/>
  <c r="D57" i="10"/>
  <c r="D57" i="9"/>
  <c r="D57" i="11"/>
  <c r="D57" i="12"/>
  <c r="D57" i="7"/>
  <c r="C54" i="8"/>
  <c r="C54" i="9"/>
  <c r="C54" i="10"/>
  <c r="C54" i="12"/>
  <c r="C54" i="11"/>
  <c r="C54" i="7"/>
  <c r="C50" i="9"/>
  <c r="C50" i="8"/>
  <c r="C50" i="10"/>
  <c r="C50" i="12"/>
  <c r="C50" i="11"/>
  <c r="C50" i="7"/>
  <c r="AH48" i="5"/>
  <c r="D49" i="8"/>
  <c r="D49" i="10"/>
  <c r="D49" i="9"/>
  <c r="D49" i="11"/>
  <c r="D49" i="12"/>
  <c r="D49" i="7"/>
  <c r="C42" i="9"/>
  <c r="C42" i="10"/>
  <c r="C42" i="12"/>
  <c r="C42" i="11"/>
  <c r="C42" i="7"/>
  <c r="C42" i="8"/>
  <c r="AH40" i="5"/>
  <c r="D41" i="8"/>
  <c r="D41" i="10"/>
  <c r="D41" i="9"/>
  <c r="D41" i="11"/>
  <c r="D41" i="12"/>
  <c r="D41" i="7"/>
  <c r="AH36" i="5"/>
  <c r="D37" i="8"/>
  <c r="D37" i="10"/>
  <c r="D37" i="9"/>
  <c r="D37" i="11"/>
  <c r="D37" i="12"/>
  <c r="D37" i="7"/>
  <c r="C34" i="9"/>
  <c r="C34" i="8"/>
  <c r="C34" i="10"/>
  <c r="C34" i="12"/>
  <c r="C34" i="7"/>
  <c r="C34" i="11"/>
  <c r="C30" i="9"/>
  <c r="C30" i="8"/>
  <c r="C30" i="10"/>
  <c r="C30" i="12"/>
  <c r="C30" i="11"/>
  <c r="C30" i="7"/>
  <c r="C26" i="9"/>
  <c r="C26" i="8"/>
  <c r="C26" i="10"/>
  <c r="C26" i="12"/>
  <c r="C26" i="11"/>
  <c r="C26" i="7"/>
  <c r="AJ138" i="5"/>
  <c r="AJ136"/>
  <c r="AJ134"/>
  <c r="AJ132"/>
  <c r="AJ130"/>
  <c r="AJ128"/>
  <c r="AJ124"/>
  <c r="AJ122"/>
  <c r="AJ120"/>
  <c r="AJ119"/>
  <c r="AJ118"/>
  <c r="AJ117"/>
  <c r="AJ116"/>
  <c r="AJ115"/>
  <c r="AJ114"/>
  <c r="AJ113"/>
  <c r="AJ112"/>
  <c r="AJ111"/>
  <c r="AJ110"/>
  <c r="AJ109"/>
  <c r="AJ108"/>
  <c r="O150" i="8"/>
  <c r="O150" i="9"/>
  <c r="O150" i="10"/>
  <c r="O150" i="11"/>
  <c r="O150" i="12"/>
  <c r="O150" i="7"/>
  <c r="O148" i="8"/>
  <c r="O148" i="9"/>
  <c r="O148" i="10"/>
  <c r="O148" i="11"/>
  <c r="O148" i="12"/>
  <c r="O148" i="7"/>
  <c r="O146" i="8"/>
  <c r="O146" i="9"/>
  <c r="O146" i="10"/>
  <c r="O146" i="11"/>
  <c r="O146" i="12"/>
  <c r="O146" i="7"/>
  <c r="O144" i="8"/>
  <c r="O144" i="9"/>
  <c r="O144" i="10"/>
  <c r="O144" i="11"/>
  <c r="O144" i="12"/>
  <c r="O144" i="7"/>
  <c r="O142" i="8"/>
  <c r="O142" i="9"/>
  <c r="O142" i="10"/>
  <c r="O142" i="11"/>
  <c r="O142" i="12"/>
  <c r="O142" i="7"/>
  <c r="O140" i="8"/>
  <c r="O140" i="9"/>
  <c r="O140" i="10"/>
  <c r="O140" i="11"/>
  <c r="O140" i="12"/>
  <c r="O140" i="7"/>
  <c r="O138" i="9"/>
  <c r="O138" i="8"/>
  <c r="O138" i="10"/>
  <c r="O138" i="11"/>
  <c r="O138" i="12"/>
  <c r="O138" i="7"/>
  <c r="O136" i="8"/>
  <c r="O136" i="9"/>
  <c r="O136" i="10"/>
  <c r="O136" i="11"/>
  <c r="O136" i="12"/>
  <c r="O136" i="7"/>
  <c r="O134" i="9"/>
  <c r="O134" i="8"/>
  <c r="O134" i="10"/>
  <c r="O134" i="11"/>
  <c r="O134" i="12"/>
  <c r="O134" i="7"/>
  <c r="O132" i="8"/>
  <c r="O132" i="9"/>
  <c r="O132" i="10"/>
  <c r="O132" i="11"/>
  <c r="O132" i="12"/>
  <c r="O132" i="7"/>
  <c r="O130" i="8"/>
  <c r="O130" i="9"/>
  <c r="O130" i="10"/>
  <c r="O130" i="11"/>
  <c r="O130" i="12"/>
  <c r="O130" i="7"/>
  <c r="O128" i="8"/>
  <c r="O128" i="9"/>
  <c r="O128" i="10"/>
  <c r="O128" i="11"/>
  <c r="O128" i="12"/>
  <c r="O128" i="7"/>
  <c r="O126" i="8"/>
  <c r="O126" i="9"/>
  <c r="O126" i="10"/>
  <c r="O126" i="11"/>
  <c r="O126" i="12"/>
  <c r="O126" i="7"/>
  <c r="O124" i="8"/>
  <c r="O124" i="10"/>
  <c r="O124" i="9"/>
  <c r="O124" i="11"/>
  <c r="O124" i="12"/>
  <c r="O124" i="7"/>
  <c r="O122" i="8"/>
  <c r="O122" i="9"/>
  <c r="O122" i="10"/>
  <c r="O122" i="11"/>
  <c r="O122" i="12"/>
  <c r="O122" i="7"/>
  <c r="O120" i="10"/>
  <c r="O120" i="9"/>
  <c r="O120" i="11"/>
  <c r="O120" i="12"/>
  <c r="O120" i="7"/>
  <c r="O120" i="8"/>
  <c r="O118"/>
  <c r="O118" i="9"/>
  <c r="O118" i="10"/>
  <c r="O118" i="11"/>
  <c r="O118" i="12"/>
  <c r="O118" i="7"/>
  <c r="O116" i="8"/>
  <c r="O116" i="10"/>
  <c r="O116" i="9"/>
  <c r="O116" i="11"/>
  <c r="O116" i="12"/>
  <c r="O116" i="7"/>
  <c r="O114" i="8"/>
  <c r="O114" i="9"/>
  <c r="O114" i="10"/>
  <c r="O114" i="11"/>
  <c r="O114" i="12"/>
  <c r="O114" i="7"/>
  <c r="O112" i="8"/>
  <c r="O112" i="10"/>
  <c r="O112" i="9"/>
  <c r="O112" i="11"/>
  <c r="O112" i="12"/>
  <c r="O112" i="7"/>
  <c r="O110" i="8"/>
  <c r="O110" i="9"/>
  <c r="O110" i="10"/>
  <c r="O110" i="11"/>
  <c r="O110" i="12"/>
  <c r="O110" i="7"/>
  <c r="O108" i="10"/>
  <c r="O108" i="9"/>
  <c r="O108" i="11"/>
  <c r="O108" i="12"/>
  <c r="O108" i="7"/>
  <c r="O108" i="8"/>
  <c r="O106"/>
  <c r="O106" i="9"/>
  <c r="O106" i="10"/>
  <c r="O106" i="11"/>
  <c r="O106" i="12"/>
  <c r="O106" i="7"/>
  <c r="O104" i="8"/>
  <c r="O104" i="10"/>
  <c r="O104" i="9"/>
  <c r="O104" i="11"/>
  <c r="O104" i="12"/>
  <c r="O104" i="7"/>
  <c r="O102" i="8"/>
  <c r="O102" i="9"/>
  <c r="O102" i="10"/>
  <c r="O102" i="11"/>
  <c r="O102" i="12"/>
  <c r="O102" i="7"/>
  <c r="O100" i="8"/>
  <c r="O100" i="10"/>
  <c r="O100" i="9"/>
  <c r="O100" i="11"/>
  <c r="O100" i="12"/>
  <c r="O100" i="7"/>
  <c r="O98" i="8"/>
  <c r="O98" i="9"/>
  <c r="O98" i="10"/>
  <c r="O98" i="11"/>
  <c r="O98" i="12"/>
  <c r="O98" i="7"/>
  <c r="O96" i="8"/>
  <c r="O96" i="10"/>
  <c r="O96" i="9"/>
  <c r="O96" i="11"/>
  <c r="O96" i="12"/>
  <c r="O96" i="7"/>
  <c r="O94" i="8"/>
  <c r="O94" i="9"/>
  <c r="O94" i="10"/>
  <c r="O94" i="11"/>
  <c r="O94" i="12"/>
  <c r="O94" i="7"/>
  <c r="O92" i="10"/>
  <c r="O92" i="8"/>
  <c r="O92" i="9"/>
  <c r="O92" i="11"/>
  <c r="O92" i="12"/>
  <c r="O92" i="7"/>
  <c r="O90" i="8"/>
  <c r="O90" i="9"/>
  <c r="O90" i="10"/>
  <c r="O90" i="11"/>
  <c r="O90" i="12"/>
  <c r="O90" i="7"/>
  <c r="O88" i="8"/>
  <c r="O88" i="10"/>
  <c r="O88" i="9"/>
  <c r="O88" i="11"/>
  <c r="O88" i="12"/>
  <c r="O88" i="7"/>
  <c r="O86" i="8"/>
  <c r="O86" i="9"/>
  <c r="O86" i="10"/>
  <c r="O86" i="11"/>
  <c r="O86" i="12"/>
  <c r="O86" i="7"/>
  <c r="O84" i="9"/>
  <c r="O84" i="10"/>
  <c r="O84" i="11"/>
  <c r="O84" i="12"/>
  <c r="O84" i="7"/>
  <c r="O84" i="8"/>
  <c r="O82" i="9"/>
  <c r="O82" i="10"/>
  <c r="O82" i="8"/>
  <c r="O82" i="11"/>
  <c r="O82" i="12"/>
  <c r="O82" i="7"/>
  <c r="O80" i="8"/>
  <c r="O80" i="9"/>
  <c r="O80" i="10"/>
  <c r="O80" i="11"/>
  <c r="O80" i="12"/>
  <c r="O80" i="7"/>
  <c r="O78" i="8"/>
  <c r="O78" i="9"/>
  <c r="O78" i="10"/>
  <c r="O78" i="11"/>
  <c r="O78" i="12"/>
  <c r="O78" i="7"/>
  <c r="O76" i="8"/>
  <c r="O76" i="9"/>
  <c r="O76" i="10"/>
  <c r="O76" i="11"/>
  <c r="O76" i="12"/>
  <c r="O76" i="7"/>
  <c r="O74" i="8"/>
  <c r="O74" i="9"/>
  <c r="O74" i="10"/>
  <c r="O74" i="11"/>
  <c r="O74" i="12"/>
  <c r="O74" i="7"/>
  <c r="O72" i="8"/>
  <c r="O72" i="9"/>
  <c r="O72" i="10"/>
  <c r="O72" i="11"/>
  <c r="O72" i="12"/>
  <c r="O72" i="7"/>
  <c r="O70" i="8"/>
  <c r="O70" i="9"/>
  <c r="O70" i="10"/>
  <c r="O70" i="11"/>
  <c r="O70" i="12"/>
  <c r="O70" i="7"/>
  <c r="O68" i="9"/>
  <c r="O68" i="10"/>
  <c r="O68" i="8"/>
  <c r="O68" i="11"/>
  <c r="O68" i="12"/>
  <c r="O68" i="7"/>
  <c r="O66" i="9"/>
  <c r="O66" i="10"/>
  <c r="O66" i="11"/>
  <c r="O66" i="12"/>
  <c r="O66" i="7"/>
  <c r="O66" i="8"/>
  <c r="O64"/>
  <c r="O64" i="9"/>
  <c r="O64" i="10"/>
  <c r="O64" i="11"/>
  <c r="O64" i="12"/>
  <c r="O64" i="7"/>
  <c r="O62" i="8"/>
  <c r="O62" i="9"/>
  <c r="O62" i="10"/>
  <c r="O62" i="11"/>
  <c r="O62" i="12"/>
  <c r="O62" i="7"/>
  <c r="O60" i="8"/>
  <c r="O60" i="9"/>
  <c r="O60" i="10"/>
  <c r="O60" i="11"/>
  <c r="O60" i="12"/>
  <c r="O60" i="7"/>
  <c r="AH58" i="5"/>
  <c r="D59" i="8"/>
  <c r="D59" i="10"/>
  <c r="D59" i="9"/>
  <c r="D59" i="11"/>
  <c r="D59" i="12"/>
  <c r="D59" i="7"/>
  <c r="C56" i="9"/>
  <c r="C56" i="10"/>
  <c r="C56" i="8"/>
  <c r="C56" i="12"/>
  <c r="C56" i="7"/>
  <c r="C56" i="11"/>
  <c r="AH54" i="5"/>
  <c r="D55" i="8"/>
  <c r="D55" i="10"/>
  <c r="D55" i="9"/>
  <c r="D55" i="11"/>
  <c r="D55" i="12"/>
  <c r="D55" i="7"/>
  <c r="C52" i="8"/>
  <c r="C52" i="9"/>
  <c r="C52" i="10"/>
  <c r="C52" i="12"/>
  <c r="C52" i="7"/>
  <c r="C52" i="11"/>
  <c r="AH50" i="5"/>
  <c r="D51" i="8"/>
  <c r="D51" i="10"/>
  <c r="D51" i="9"/>
  <c r="D51" i="11"/>
  <c r="D51" i="12"/>
  <c r="D51" i="7"/>
  <c r="C48" i="9"/>
  <c r="C48" i="8"/>
  <c r="C48" i="10"/>
  <c r="C48" i="12"/>
  <c r="C48" i="11"/>
  <c r="C48" i="7"/>
  <c r="AH46" i="5"/>
  <c r="D47" i="8"/>
  <c r="D47" i="10"/>
  <c r="D47" i="9"/>
  <c r="D47" i="11"/>
  <c r="D47" i="12"/>
  <c r="D47" i="7"/>
  <c r="C44" i="9"/>
  <c r="C44" i="8"/>
  <c r="C44" i="10"/>
  <c r="C44" i="12"/>
  <c r="C44" i="11"/>
  <c r="C44" i="7"/>
  <c r="AH42" i="5"/>
  <c r="D43" i="8"/>
  <c r="D43" i="10"/>
  <c r="D43" i="9"/>
  <c r="D43" i="11"/>
  <c r="D43" i="12"/>
  <c r="D43" i="7"/>
  <c r="C40" i="9"/>
  <c r="C40" i="8"/>
  <c r="C40" i="10"/>
  <c r="C40" i="12"/>
  <c r="C40" i="11"/>
  <c r="C40" i="7"/>
  <c r="AH38" i="5"/>
  <c r="D39" i="8"/>
  <c r="D39" i="10"/>
  <c r="D39" i="9"/>
  <c r="D39" i="11"/>
  <c r="D39" i="12"/>
  <c r="D39" i="7"/>
  <c r="C36" i="8"/>
  <c r="C36" i="9"/>
  <c r="C36" i="10"/>
  <c r="C36" i="12"/>
  <c r="C36" i="11"/>
  <c r="C36" i="7"/>
  <c r="AH34" i="5"/>
  <c r="D35" i="8"/>
  <c r="D35" i="10"/>
  <c r="D35" i="9"/>
  <c r="D35" i="11"/>
  <c r="D35" i="12"/>
  <c r="D35" i="7"/>
  <c r="C32" i="9"/>
  <c r="C32" i="8"/>
  <c r="C32" i="10"/>
  <c r="C32" i="12"/>
  <c r="C32" i="11"/>
  <c r="C32" i="7"/>
  <c r="AH30" i="5"/>
  <c r="D31" i="8"/>
  <c r="D31" i="10"/>
  <c r="D31" i="9"/>
  <c r="D31" i="11"/>
  <c r="D31" i="12"/>
  <c r="D31" i="7"/>
  <c r="C28" i="9"/>
  <c r="C28" i="8"/>
  <c r="C28" i="10"/>
  <c r="C28" i="12"/>
  <c r="C28" i="11"/>
  <c r="C28" i="7"/>
  <c r="AH26" i="5"/>
  <c r="D27" i="8"/>
  <c r="D27" i="10"/>
  <c r="D27" i="9"/>
  <c r="D27" i="11"/>
  <c r="D27" i="12"/>
  <c r="D27" i="7"/>
  <c r="P14" i="5"/>
  <c r="O14"/>
  <c r="D150" i="8"/>
  <c r="D150" i="9"/>
  <c r="D150" i="10"/>
  <c r="D150" i="11"/>
  <c r="D150" i="12"/>
  <c r="D150" i="7"/>
  <c r="D148" i="8"/>
  <c r="D148" i="9"/>
  <c r="D148" i="10"/>
  <c r="D148" i="11"/>
  <c r="D148" i="12"/>
  <c r="D148" i="7"/>
  <c r="D146" i="8"/>
  <c r="D146" i="9"/>
  <c r="D146" i="10"/>
  <c r="D146" i="11"/>
  <c r="D146" i="12"/>
  <c r="D146" i="7"/>
  <c r="D144" i="8"/>
  <c r="D144" i="9"/>
  <c r="D144" i="10"/>
  <c r="D144" i="11"/>
  <c r="D144" i="12"/>
  <c r="D144" i="7"/>
  <c r="D142" i="8"/>
  <c r="D142" i="9"/>
  <c r="D142" i="10"/>
  <c r="D142" i="11"/>
  <c r="D142" i="12"/>
  <c r="D142" i="7"/>
  <c r="D140" i="8"/>
  <c r="D140" i="9"/>
  <c r="D140" i="10"/>
  <c r="D140" i="11"/>
  <c r="D140" i="12"/>
  <c r="D140" i="7"/>
  <c r="AM138" i="5"/>
  <c r="D138" i="8"/>
  <c r="D138" i="9"/>
  <c r="D138" i="10"/>
  <c r="D138" i="11"/>
  <c r="D138" i="12"/>
  <c r="D138" i="7"/>
  <c r="AM136" i="5"/>
  <c r="D136" i="8"/>
  <c r="D136" i="9"/>
  <c r="D136" i="10"/>
  <c r="D136" i="11"/>
  <c r="D136" i="12"/>
  <c r="D136" i="7"/>
  <c r="AM134" i="5"/>
  <c r="D134" i="8"/>
  <c r="D134" i="9"/>
  <c r="D134" i="10"/>
  <c r="D134" i="11"/>
  <c r="D134" i="12"/>
  <c r="D134" i="7"/>
  <c r="AM132" i="5"/>
  <c r="D132" i="8"/>
  <c r="D132" i="9"/>
  <c r="D132" i="10"/>
  <c r="D132" i="11"/>
  <c r="D132" i="12"/>
  <c r="D132" i="7"/>
  <c r="AM130" i="5"/>
  <c r="D130" i="8"/>
  <c r="D130" i="9"/>
  <c r="D130" i="10"/>
  <c r="D130" i="11"/>
  <c r="D130" i="12"/>
  <c r="D130" i="7"/>
  <c r="AM128" i="5"/>
  <c r="D128" i="8"/>
  <c r="D128" i="9"/>
  <c r="D128" i="10"/>
  <c r="D128" i="11"/>
  <c r="D128" i="12"/>
  <c r="D128" i="7"/>
  <c r="AM126" i="5"/>
  <c r="D126" i="8"/>
  <c r="D126" i="10"/>
  <c r="D126" i="9"/>
  <c r="D126" i="11"/>
  <c r="D126" i="12"/>
  <c r="D126" i="7"/>
  <c r="AM124" i="5"/>
  <c r="D124" i="8"/>
  <c r="D124" i="10"/>
  <c r="D124" i="11"/>
  <c r="D124" i="12"/>
  <c r="D124" i="7"/>
  <c r="D124" i="9"/>
  <c r="AM122" i="5"/>
  <c r="D122" i="8"/>
  <c r="D122" i="10"/>
  <c r="D122" i="9"/>
  <c r="D122" i="11"/>
  <c r="D122" i="12"/>
  <c r="D122" i="7"/>
  <c r="AM120" i="5"/>
  <c r="D120" i="8"/>
  <c r="D120" i="10"/>
  <c r="D120" i="11"/>
  <c r="D120" i="12"/>
  <c r="D120" i="7"/>
  <c r="D120" i="9"/>
  <c r="AM118" i="5"/>
  <c r="D118" i="8"/>
  <c r="D118" i="10"/>
  <c r="D118" i="9"/>
  <c r="D118" i="11"/>
  <c r="D118" i="12"/>
  <c r="D118" i="7"/>
  <c r="AM116" i="5"/>
  <c r="D116" i="8"/>
  <c r="D116" i="10"/>
  <c r="D116" i="11"/>
  <c r="D116" i="12"/>
  <c r="D116" i="7"/>
  <c r="D116" i="9"/>
  <c r="AM114" i="5"/>
  <c r="D114" i="8"/>
  <c r="D114" i="10"/>
  <c r="D114" i="9"/>
  <c r="D114" i="11"/>
  <c r="D114" i="12"/>
  <c r="D114" i="7"/>
  <c r="AM112" i="5"/>
  <c r="D112" i="8"/>
  <c r="D112" i="10"/>
  <c r="D112" i="11"/>
  <c r="D112" i="12"/>
  <c r="D112" i="7"/>
  <c r="D112" i="9"/>
  <c r="AM110" i="5"/>
  <c r="D110" i="8"/>
  <c r="D110" i="10"/>
  <c r="D110" i="11"/>
  <c r="D110" i="12"/>
  <c r="D110" i="7"/>
  <c r="D110" i="9"/>
  <c r="AM108" i="5"/>
  <c r="D108" i="8"/>
  <c r="D108" i="10"/>
  <c r="D108" i="11"/>
  <c r="D108" i="12"/>
  <c r="D108" i="7"/>
  <c r="D108" i="9"/>
  <c r="AM106" i="5"/>
  <c r="D106" i="8"/>
  <c r="D106" i="10"/>
  <c r="D106" i="11"/>
  <c r="D106" i="12"/>
  <c r="D106" i="7"/>
  <c r="D106" i="9"/>
  <c r="AM104" i="5"/>
  <c r="D104" i="8"/>
  <c r="D104" i="10"/>
  <c r="D104" i="11"/>
  <c r="D104" i="12"/>
  <c r="D104" i="7"/>
  <c r="D104" i="9"/>
  <c r="AM102" i="5"/>
  <c r="D102" i="8"/>
  <c r="D102" i="10"/>
  <c r="D102" i="11"/>
  <c r="D102" i="12"/>
  <c r="D102" i="7"/>
  <c r="D102" i="9"/>
  <c r="AM100" i="5"/>
  <c r="D100" i="8"/>
  <c r="D100" i="10"/>
  <c r="D100" i="11"/>
  <c r="D100" i="12"/>
  <c r="D100" i="7"/>
  <c r="D100" i="9"/>
  <c r="AM98" i="5"/>
  <c r="D98" i="8"/>
  <c r="D98" i="10"/>
  <c r="D98" i="11"/>
  <c r="D98" i="12"/>
  <c r="D98" i="7"/>
  <c r="D98" i="9"/>
  <c r="AM96" i="5"/>
  <c r="D96" i="8"/>
  <c r="D96" i="10"/>
  <c r="D96" i="11"/>
  <c r="D96" i="12"/>
  <c r="D96" i="7"/>
  <c r="D96" i="9"/>
  <c r="AM94" i="5"/>
  <c r="D94" i="8"/>
  <c r="D94" i="10"/>
  <c r="D94" i="11"/>
  <c r="D94" i="12"/>
  <c r="D94" i="7"/>
  <c r="D94" i="9"/>
  <c r="AM92" i="5"/>
  <c r="D92" i="8"/>
  <c r="D92" i="10"/>
  <c r="D92" i="11"/>
  <c r="D92" i="12"/>
  <c r="D92" i="7"/>
  <c r="D92" i="9"/>
  <c r="AM90" i="5"/>
  <c r="D90" i="8"/>
  <c r="D90" i="10"/>
  <c r="D90" i="11"/>
  <c r="D90" i="12"/>
  <c r="D90" i="7"/>
  <c r="D90" i="9"/>
  <c r="AM88" i="5"/>
  <c r="D88" i="8"/>
  <c r="D88" i="10"/>
  <c r="D88" i="11"/>
  <c r="D88" i="12"/>
  <c r="D88" i="7"/>
  <c r="D88" i="9"/>
  <c r="AM86" i="5"/>
  <c r="D86" i="8"/>
  <c r="D86" i="10"/>
  <c r="D86" i="11"/>
  <c r="D86" i="12"/>
  <c r="D86" i="7"/>
  <c r="D86" i="9"/>
  <c r="AM84" i="5"/>
  <c r="D84" i="8"/>
  <c r="D84" i="10"/>
  <c r="D84" i="11"/>
  <c r="D84" i="12"/>
  <c r="D84" i="7"/>
  <c r="D84" i="9"/>
  <c r="AM82" i="5"/>
  <c r="D82" i="8"/>
  <c r="D82" i="10"/>
  <c r="D82" i="11"/>
  <c r="D82" i="12"/>
  <c r="D82" i="7"/>
  <c r="D82" i="9"/>
  <c r="AM80" i="5"/>
  <c r="D80" i="8"/>
  <c r="D80" i="10"/>
  <c r="D80" i="11"/>
  <c r="D80" i="12"/>
  <c r="D80" i="7"/>
  <c r="D80" i="9"/>
  <c r="AM78" i="5"/>
  <c r="D78" i="8"/>
  <c r="D78" i="10"/>
  <c r="D78" i="11"/>
  <c r="D78" i="12"/>
  <c r="D78" i="7"/>
  <c r="D78" i="9"/>
  <c r="AM76" i="5"/>
  <c r="D76" i="8"/>
  <c r="D76" i="10"/>
  <c r="D76" i="11"/>
  <c r="D76" i="12"/>
  <c r="D76" i="7"/>
  <c r="D76" i="9"/>
  <c r="AM74" i="5"/>
  <c r="D74" i="8"/>
  <c r="D74" i="10"/>
  <c r="D74" i="11"/>
  <c r="D74" i="12"/>
  <c r="D74" i="7"/>
  <c r="D74" i="9"/>
  <c r="AM72" i="5"/>
  <c r="D72" i="8"/>
  <c r="D72" i="10"/>
  <c r="D72" i="11"/>
  <c r="D72" i="12"/>
  <c r="D72" i="7"/>
  <c r="D72" i="9"/>
  <c r="AM70" i="5"/>
  <c r="D70" i="8"/>
  <c r="D70" i="10"/>
  <c r="D70" i="11"/>
  <c r="D70" i="12"/>
  <c r="D70" i="7"/>
  <c r="D70" i="9"/>
  <c r="AM68" i="5"/>
  <c r="D68" i="8"/>
  <c r="D68" i="10"/>
  <c r="D68" i="11"/>
  <c r="D68" i="12"/>
  <c r="D68" i="7"/>
  <c r="D68" i="9"/>
  <c r="AM66" i="5"/>
  <c r="D66" i="8"/>
  <c r="D66" i="10"/>
  <c r="D66" i="11"/>
  <c r="D66" i="12"/>
  <c r="D66" i="7"/>
  <c r="D66" i="9"/>
  <c r="AM64" i="5"/>
  <c r="D64" i="8"/>
  <c r="D64" i="10"/>
  <c r="D64" i="11"/>
  <c r="D64" i="12"/>
  <c r="D64" i="7"/>
  <c r="D64" i="9"/>
  <c r="AM62" i="5"/>
  <c r="D62" i="8"/>
  <c r="D62" i="10"/>
  <c r="D62" i="11"/>
  <c r="D62" i="12"/>
  <c r="D62" i="7"/>
  <c r="D62" i="9"/>
  <c r="D60" i="8"/>
  <c r="D60" i="10"/>
  <c r="D60" i="11"/>
  <c r="D60" i="12"/>
  <c r="D60" i="7"/>
  <c r="D60" i="9"/>
  <c r="C59" i="8"/>
  <c r="C59" i="9"/>
  <c r="C59" i="10"/>
  <c r="C59" i="11"/>
  <c r="C59" i="7"/>
  <c r="C59" i="12"/>
  <c r="AH57" i="5"/>
  <c r="D58" i="8"/>
  <c r="D58" i="10"/>
  <c r="D58" i="11"/>
  <c r="D58" i="12"/>
  <c r="D58" i="7"/>
  <c r="D58" i="9"/>
  <c r="C55" i="8"/>
  <c r="C55" i="9"/>
  <c r="C55" i="10"/>
  <c r="C55" i="11"/>
  <c r="C55" i="7"/>
  <c r="C55" i="12"/>
  <c r="AH53" i="5"/>
  <c r="D54" i="8"/>
  <c r="D54" i="10"/>
  <c r="D54" i="11"/>
  <c r="D54" i="12"/>
  <c r="D54" i="7"/>
  <c r="D54" i="9"/>
  <c r="C51" i="8"/>
  <c r="C51" i="9"/>
  <c r="C51" i="10"/>
  <c r="C51" i="11"/>
  <c r="C51" i="7"/>
  <c r="C51" i="12"/>
  <c r="AH49" i="5"/>
  <c r="D50" i="8"/>
  <c r="D50" i="10"/>
  <c r="D50" i="11"/>
  <c r="D50" i="12"/>
  <c r="D50" i="7"/>
  <c r="D50" i="9"/>
  <c r="C47" i="8"/>
  <c r="C47" i="9"/>
  <c r="C47" i="10"/>
  <c r="C47" i="11"/>
  <c r="C47" i="7"/>
  <c r="C47" i="12"/>
  <c r="AH45" i="5"/>
  <c r="D46" i="8"/>
  <c r="D46" i="10"/>
  <c r="D46" i="11"/>
  <c r="D46" i="12"/>
  <c r="D46" i="7"/>
  <c r="D46" i="9"/>
  <c r="C43" i="8"/>
  <c r="C43" i="9"/>
  <c r="C43" i="10"/>
  <c r="C43" i="11"/>
  <c r="C43" i="7"/>
  <c r="C43" i="12"/>
  <c r="AH41" i="5"/>
  <c r="D42" i="8"/>
  <c r="D42" i="10"/>
  <c r="D42" i="11"/>
  <c r="D42" i="12"/>
  <c r="D42" i="7"/>
  <c r="D42" i="9"/>
  <c r="C39" i="8"/>
  <c r="C39" i="9"/>
  <c r="C39" i="10"/>
  <c r="C39" i="11"/>
  <c r="C39" i="7"/>
  <c r="C39" i="12"/>
  <c r="AH37" i="5"/>
  <c r="D38" i="8"/>
  <c r="D38" i="10"/>
  <c r="D38" i="11"/>
  <c r="D38" i="12"/>
  <c r="D38" i="7"/>
  <c r="D38" i="9"/>
  <c r="C35" i="8"/>
  <c r="C35" i="9"/>
  <c r="C35" i="10"/>
  <c r="C35" i="11"/>
  <c r="C35" i="7"/>
  <c r="C35" i="12"/>
  <c r="AH33" i="5"/>
  <c r="D34" i="8"/>
  <c r="D34" i="10"/>
  <c r="D34" i="11"/>
  <c r="D34" i="12"/>
  <c r="D34" i="7"/>
  <c r="D34" i="9"/>
  <c r="C31" i="8"/>
  <c r="C31" i="9"/>
  <c r="C31" i="10"/>
  <c r="C31" i="11"/>
  <c r="C31" i="7"/>
  <c r="C31" i="12"/>
  <c r="AH29" i="5"/>
  <c r="D30" i="8"/>
  <c r="D30" i="10"/>
  <c r="D30" i="11"/>
  <c r="D30" i="12"/>
  <c r="D30" i="7"/>
  <c r="D30" i="9"/>
  <c r="C27" i="8"/>
  <c r="C27" i="9"/>
  <c r="C27" i="10"/>
  <c r="C27" i="11"/>
  <c r="C27" i="7"/>
  <c r="C27" i="12"/>
  <c r="AH25" i="5"/>
  <c r="D26" i="8"/>
  <c r="D26" i="10"/>
  <c r="D26" i="11"/>
  <c r="D26" i="12"/>
  <c r="D26" i="7"/>
  <c r="D26" i="9"/>
  <c r="AH23" i="5"/>
  <c r="O24" i="10"/>
  <c r="O24" i="8"/>
  <c r="O24" i="12"/>
  <c r="O24" i="9"/>
  <c r="O24" i="11"/>
  <c r="O24" i="7"/>
  <c r="AF57" i="5"/>
  <c r="AP57"/>
  <c r="AF55"/>
  <c r="AP55"/>
  <c r="AF53"/>
  <c r="AP53"/>
  <c r="AF51"/>
  <c r="AP51"/>
  <c r="AF49"/>
  <c r="AP49"/>
  <c r="AF47"/>
  <c r="AP47"/>
  <c r="AF45"/>
  <c r="AP45"/>
  <c r="AF43"/>
  <c r="AP43"/>
  <c r="AF41"/>
  <c r="AP41"/>
  <c r="AF39"/>
  <c r="AP39"/>
  <c r="AF37"/>
  <c r="AP37"/>
  <c r="AF35"/>
  <c r="AP35"/>
  <c r="AF33"/>
  <c r="AP33"/>
  <c r="AF31"/>
  <c r="AP31"/>
  <c r="AF29"/>
  <c r="AP29"/>
  <c r="AF27"/>
  <c r="AP27"/>
  <c r="AF25"/>
  <c r="AP25"/>
  <c r="AF23"/>
  <c r="AQ23"/>
  <c r="AF137"/>
  <c r="AP137"/>
  <c r="AF135"/>
  <c r="AP135"/>
  <c r="AF133"/>
  <c r="AP133"/>
  <c r="AF131"/>
  <c r="AP131"/>
  <c r="AF129"/>
  <c r="AP129"/>
  <c r="AF60"/>
  <c r="AP60"/>
  <c r="AG60"/>
  <c r="AF58"/>
  <c r="AP58"/>
  <c r="AF56"/>
  <c r="AP56"/>
  <c r="AF54"/>
  <c r="AP54"/>
  <c r="AF52"/>
  <c r="AP52"/>
  <c r="AF50"/>
  <c r="AP50"/>
  <c r="AF48"/>
  <c r="AP48"/>
  <c r="AF46"/>
  <c r="AP46"/>
  <c r="AF44"/>
  <c r="AP44"/>
  <c r="AF42"/>
  <c r="AP42"/>
  <c r="AF40"/>
  <c r="AP40"/>
  <c r="AF38"/>
  <c r="AP38"/>
  <c r="AF36"/>
  <c r="AP36"/>
  <c r="AF34"/>
  <c r="AP34"/>
  <c r="AF32"/>
  <c r="AP32"/>
  <c r="AF30"/>
  <c r="AP30"/>
  <c r="AF28"/>
  <c r="AP28"/>
  <c r="AF26"/>
  <c r="AP26"/>
  <c r="AF24"/>
  <c r="AP24"/>
  <c r="X21"/>
  <c r="AM19"/>
  <c r="AG92"/>
  <c r="AJ107"/>
  <c r="AJ106"/>
  <c r="AJ105"/>
  <c r="AJ104"/>
  <c r="AJ103"/>
  <c r="AJ102"/>
  <c r="AJ101"/>
  <c r="AJ99"/>
  <c r="AJ97"/>
  <c r="AJ95"/>
  <c r="AJ93"/>
  <c r="AJ92"/>
  <c r="AJ91"/>
  <c r="AJ89"/>
  <c r="AJ87"/>
  <c r="AJ85"/>
  <c r="AJ83"/>
  <c r="AI83"/>
  <c r="AJ81"/>
  <c r="AI81"/>
  <c r="AJ79"/>
  <c r="AI79"/>
  <c r="AJ77"/>
  <c r="AI77"/>
  <c r="AJ75"/>
  <c r="AI75"/>
  <c r="AJ73"/>
  <c r="AI73"/>
  <c r="AJ71"/>
  <c r="AI71"/>
  <c r="AJ69"/>
  <c r="AI69"/>
  <c r="AJ67"/>
  <c r="AI67"/>
  <c r="AJ65"/>
  <c r="AI65"/>
  <c r="AJ63"/>
  <c r="AI63"/>
  <c r="AJ61"/>
  <c r="AI61"/>
  <c r="AJ59"/>
  <c r="AI59"/>
  <c r="AH137"/>
  <c r="AH135"/>
  <c r="O10" s="1"/>
  <c r="AH133"/>
  <c r="AH131"/>
  <c r="AH129"/>
  <c r="AH125"/>
  <c r="AH123"/>
  <c r="AH84"/>
  <c r="AH82"/>
  <c r="AH80"/>
  <c r="AH78"/>
  <c r="AH76"/>
  <c r="AH74"/>
  <c r="AH68"/>
  <c r="AH66"/>
  <c r="AJ137"/>
  <c r="AI137"/>
  <c r="AJ135"/>
  <c r="AI135"/>
  <c r="AJ133"/>
  <c r="AI133"/>
  <c r="AJ131"/>
  <c r="AI131"/>
  <c r="AJ129"/>
  <c r="AI129"/>
  <c r="AJ127"/>
  <c r="AJ126"/>
  <c r="AJ125"/>
  <c r="AI125"/>
  <c r="AJ123"/>
  <c r="AI123"/>
  <c r="AJ121"/>
  <c r="AI121"/>
  <c r="AI120"/>
  <c r="AI119"/>
  <c r="AI118"/>
  <c r="AI117"/>
  <c r="AI116"/>
  <c r="AI115"/>
  <c r="AI114"/>
  <c r="AI113"/>
  <c r="AI112"/>
  <c r="AI111"/>
  <c r="AI110"/>
  <c r="AI109"/>
  <c r="AI108"/>
  <c r="AI107"/>
  <c r="AI106"/>
  <c r="AI105"/>
  <c r="AI104"/>
  <c r="AI103"/>
  <c r="AI102"/>
  <c r="AI101"/>
  <c r="AJ100"/>
  <c r="AI100"/>
  <c r="AI99"/>
  <c r="AJ98"/>
  <c r="AI98"/>
  <c r="AI97"/>
  <c r="AJ96"/>
  <c r="AI96"/>
  <c r="AI95"/>
  <c r="AJ94"/>
  <c r="AI94"/>
  <c r="AI93"/>
  <c r="AI92"/>
  <c r="AI91"/>
  <c r="AJ90"/>
  <c r="AI90"/>
  <c r="AI89"/>
  <c r="AJ88"/>
  <c r="AI88"/>
  <c r="AI87"/>
  <c r="AJ86"/>
  <c r="AI86"/>
  <c r="AI85"/>
  <c r="AJ84"/>
  <c r="AI84"/>
  <c r="AJ82"/>
  <c r="AI82"/>
  <c r="AJ80"/>
  <c r="AI80"/>
  <c r="AJ78"/>
  <c r="AI78"/>
  <c r="AJ76"/>
  <c r="AI76"/>
  <c r="AJ74"/>
  <c r="AI74"/>
  <c r="AJ72"/>
  <c r="AI72"/>
  <c r="AJ70"/>
  <c r="AI70"/>
  <c r="AJ68"/>
  <c r="AI68"/>
  <c r="AJ66"/>
  <c r="AI66"/>
  <c r="AJ64"/>
  <c r="AI64"/>
  <c r="AJ62"/>
  <c r="AI62"/>
  <c r="AJ60"/>
  <c r="AI60"/>
  <c r="P10"/>
  <c r="AH138"/>
  <c r="AH136"/>
  <c r="AH134"/>
  <c r="AH132"/>
  <c r="AH130"/>
  <c r="AH128"/>
  <c r="AH127"/>
  <c r="AH126"/>
  <c r="AH124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3"/>
  <c r="AH81"/>
  <c r="AH79"/>
  <c r="AH77"/>
  <c r="AH75"/>
  <c r="AH73"/>
  <c r="AH72"/>
  <c r="AH71"/>
  <c r="AH70"/>
  <c r="AH69"/>
  <c r="AH67"/>
  <c r="AH65"/>
  <c r="AH64"/>
  <c r="AH63"/>
  <c r="AH62"/>
  <c r="AH61"/>
  <c r="AH60"/>
  <c r="AH59"/>
  <c r="P8"/>
  <c r="P3"/>
  <c r="O5"/>
  <c r="AF138"/>
  <c r="AL138"/>
  <c r="AK138"/>
  <c r="AG138"/>
  <c r="AL137"/>
  <c r="AK137"/>
  <c r="AF136"/>
  <c r="AL136"/>
  <c r="AK136"/>
  <c r="AG136"/>
  <c r="AL135"/>
  <c r="O8" s="1"/>
  <c r="AK135"/>
  <c r="O3" s="1"/>
  <c r="AF134"/>
  <c r="AL134"/>
  <c r="AK134"/>
  <c r="AG134"/>
  <c r="AL133"/>
  <c r="AK133"/>
  <c r="AF132"/>
  <c r="AL132"/>
  <c r="AK132"/>
  <c r="AG132"/>
  <c r="AL131"/>
  <c r="AK131"/>
  <c r="AF130"/>
  <c r="AL130"/>
  <c r="AK130"/>
  <c r="AG130"/>
  <c r="AL129"/>
  <c r="AK129"/>
  <c r="AF128"/>
  <c r="AL128"/>
  <c r="AK128"/>
  <c r="AG128"/>
  <c r="AF127"/>
  <c r="AL127"/>
  <c r="AK127"/>
  <c r="AF126"/>
  <c r="AL126"/>
  <c r="AK126"/>
  <c r="AG126"/>
  <c r="N5" s="1"/>
  <c r="AF125"/>
  <c r="AL125"/>
  <c r="AK125"/>
  <c r="AF124"/>
  <c r="AL124"/>
  <c r="AK124"/>
  <c r="AF123"/>
  <c r="AL123"/>
  <c r="AK123"/>
  <c r="AF122"/>
  <c r="AL122"/>
  <c r="AK122"/>
  <c r="AF121"/>
  <c r="AL121"/>
  <c r="AK121"/>
  <c r="AF120"/>
  <c r="AL120"/>
  <c r="AK120"/>
  <c r="AF119"/>
  <c r="AL119"/>
  <c r="AK119"/>
  <c r="AF118"/>
  <c r="AL118"/>
  <c r="AK118"/>
  <c r="AF117"/>
  <c r="AL117"/>
  <c r="AK117"/>
  <c r="AF116"/>
  <c r="AL116"/>
  <c r="AK116"/>
  <c r="AF115"/>
  <c r="AL115"/>
  <c r="AK115"/>
  <c r="AF114"/>
  <c r="AL114"/>
  <c r="AK114"/>
  <c r="AF113"/>
  <c r="AL113"/>
  <c r="AK113"/>
  <c r="AF112"/>
  <c r="AL112"/>
  <c r="AK112"/>
  <c r="AF111"/>
  <c r="AL111"/>
  <c r="AK111"/>
  <c r="AF110"/>
  <c r="AL110"/>
  <c r="AK110"/>
  <c r="AF109"/>
  <c r="AL109"/>
  <c r="AK109"/>
  <c r="AF108"/>
  <c r="AK108"/>
  <c r="AL108"/>
  <c r="AF107"/>
  <c r="AK107"/>
  <c r="AL107"/>
  <c r="AF106"/>
  <c r="AK106"/>
  <c r="AL106"/>
  <c r="AF105"/>
  <c r="AK105"/>
  <c r="AL105"/>
  <c r="AF104"/>
  <c r="AK104"/>
  <c r="AL104"/>
  <c r="AF103"/>
  <c r="AK103"/>
  <c r="AL103"/>
  <c r="AF102"/>
  <c r="AK102"/>
  <c r="AL102"/>
  <c r="AF101"/>
  <c r="AK101"/>
  <c r="AL101"/>
  <c r="AF100"/>
  <c r="AK100"/>
  <c r="AL100"/>
  <c r="AF99"/>
  <c r="AK99"/>
  <c r="AL99"/>
  <c r="AF98"/>
  <c r="AK98"/>
  <c r="AL98"/>
  <c r="AF97"/>
  <c r="AK97"/>
  <c r="AL97"/>
  <c r="AF96"/>
  <c r="AK96"/>
  <c r="AL96"/>
  <c r="AF95"/>
  <c r="AK95"/>
  <c r="AL95"/>
  <c r="AF94"/>
  <c r="AK94"/>
  <c r="AL94"/>
  <c r="AF93"/>
  <c r="AK93"/>
  <c r="AL93"/>
  <c r="AF92"/>
  <c r="AK92"/>
  <c r="AL92"/>
  <c r="AF91"/>
  <c r="AK91"/>
  <c r="AL91"/>
  <c r="AF90"/>
  <c r="AK90"/>
  <c r="AL90"/>
  <c r="AF89"/>
  <c r="AK89"/>
  <c r="AL89"/>
  <c r="AF88"/>
  <c r="AK88"/>
  <c r="AL88"/>
  <c r="AF87"/>
  <c r="AK87"/>
  <c r="AL87"/>
  <c r="AF86"/>
  <c r="AK86"/>
  <c r="M3" s="1"/>
  <c r="AL86"/>
  <c r="M8" s="1"/>
  <c r="AF85"/>
  <c r="AK85"/>
  <c r="AL85"/>
  <c r="AF84"/>
  <c r="AK84"/>
  <c r="AL84"/>
  <c r="AF83"/>
  <c r="AK83"/>
  <c r="AL83"/>
  <c r="AF82"/>
  <c r="AK82"/>
  <c r="AL82"/>
  <c r="AF81"/>
  <c r="AK81"/>
  <c r="AL81"/>
  <c r="AF80"/>
  <c r="AK80"/>
  <c r="AL80"/>
  <c r="AF79"/>
  <c r="AK79"/>
  <c r="AL79"/>
  <c r="AF78"/>
  <c r="AK78"/>
  <c r="AL78"/>
  <c r="AF77"/>
  <c r="AK77"/>
  <c r="AL77"/>
  <c r="AF76"/>
  <c r="AK76"/>
  <c r="AL76"/>
  <c r="AF75"/>
  <c r="AK75"/>
  <c r="AL75"/>
  <c r="AF74"/>
  <c r="AK74"/>
  <c r="AL74"/>
  <c r="AF73"/>
  <c r="AK73"/>
  <c r="AL73"/>
  <c r="AF72"/>
  <c r="AK72"/>
  <c r="AL72"/>
  <c r="AF71"/>
  <c r="AK71"/>
  <c r="AL71"/>
  <c r="AF70"/>
  <c r="AK70"/>
  <c r="AL70"/>
  <c r="AF69"/>
  <c r="AK69"/>
  <c r="AL69"/>
  <c r="AF68"/>
  <c r="AK68"/>
  <c r="AL68"/>
  <c r="AF67"/>
  <c r="AK67"/>
  <c r="AL67"/>
  <c r="AF66"/>
  <c r="AK66"/>
  <c r="AL66"/>
  <c r="AF65"/>
  <c r="AK65"/>
  <c r="AL65"/>
  <c r="AF64"/>
  <c r="AK64"/>
  <c r="AL64"/>
  <c r="AF63"/>
  <c r="AK63"/>
  <c r="AL63"/>
  <c r="AF62"/>
  <c r="AK62"/>
  <c r="AL62"/>
  <c r="AF61"/>
  <c r="AK61"/>
  <c r="AL61"/>
  <c r="AF59"/>
  <c r="AG59"/>
  <c r="N8" l="1"/>
  <c r="T8" i="13" s="1"/>
  <c r="N10" i="5"/>
  <c r="T10" i="13" s="1"/>
  <c r="N3" i="5"/>
  <c r="M10"/>
  <c r="S10" i="13" s="1"/>
  <c r="P4" i="5"/>
  <c r="P9" i="13" s="1"/>
  <c r="P9" i="5"/>
  <c r="V9" i="13" s="1"/>
  <c r="N9" i="5"/>
  <c r="T9" i="13" s="1"/>
  <c r="N4" i="5"/>
  <c r="N9" i="13" s="1"/>
  <c r="O4" i="5"/>
  <c r="O9" i="13" s="1"/>
  <c r="O9" i="5"/>
  <c r="U9" i="13" s="1"/>
  <c r="M4" i="5"/>
  <c r="M9" i="13" s="1"/>
  <c r="M9" i="5"/>
  <c r="S9" i="13" s="1"/>
  <c r="AO108" i="5"/>
  <c r="M10" i="13"/>
  <c r="M8"/>
  <c r="S11"/>
  <c r="D16" i="12"/>
  <c r="D16" i="10"/>
  <c r="D16" i="11"/>
  <c r="D16" i="8"/>
  <c r="D16" i="9"/>
  <c r="D16" i="7"/>
  <c r="N10" i="13"/>
  <c r="AO112" i="5"/>
  <c r="O10" i="13"/>
  <c r="O8"/>
  <c r="U4"/>
  <c r="V4"/>
  <c r="U8"/>
  <c r="U10"/>
  <c r="P10"/>
  <c r="P8"/>
  <c r="V10"/>
  <c r="V8"/>
  <c r="S8"/>
  <c r="N8"/>
</calcChain>
</file>

<file path=xl/sharedStrings.xml><?xml version="1.0" encoding="utf-8"?>
<sst xmlns="http://schemas.openxmlformats.org/spreadsheetml/2006/main" count="15309" uniqueCount="226">
  <si>
    <t>A</t>
  </si>
  <si>
    <t>T47D
20000
TX000997 100.00uM</t>
  </si>
  <si>
    <t>T47D
20000
MG132 2.00uM</t>
  </si>
  <si>
    <t>B</t>
  </si>
  <si>
    <t>T47D
20000
TX000997 25.00uM</t>
  </si>
  <si>
    <t>T47D
20000
DMSO 0.50%</t>
  </si>
  <si>
    <t>C</t>
  </si>
  <si>
    <t>T47D
20000
TX000997 6.25uM</t>
  </si>
  <si>
    <t>T47D
20000
DMSO 0.13%</t>
  </si>
  <si>
    <t>D</t>
  </si>
  <si>
    <t>T47D
20000
TX000997 1.56uM</t>
  </si>
  <si>
    <t>E</t>
  </si>
  <si>
    <t>T47D
20000
TX000997 0.39uM</t>
  </si>
  <si>
    <t>F</t>
  </si>
  <si>
    <t>T47D
20000
TX000997 97.66nM</t>
  </si>
  <si>
    <t xml:space="preserve">T47D
20000
ctrl </t>
  </si>
  <si>
    <t>G</t>
  </si>
  <si>
    <t>T47D
20000
TX000997 24.41nM</t>
  </si>
  <si>
    <t>H</t>
  </si>
  <si>
    <t>T47D
20000
TX000997 6.10nM</t>
  </si>
  <si>
    <t>Experiment ID:1111281242P2</t>
  </si>
  <si>
    <t>DMSO</t>
  </si>
  <si>
    <t>E2</t>
  </si>
  <si>
    <t>Time (h)</t>
  </si>
  <si>
    <t>Z'</t>
  </si>
  <si>
    <t>Cell Type</t>
  </si>
  <si>
    <t>average</t>
  </si>
  <si>
    <t>stdev</t>
  </si>
  <si>
    <t>CV</t>
  </si>
  <si>
    <t>exposure time (hrs)</t>
  </si>
  <si>
    <t>Exposure Time (hrs)</t>
  </si>
  <si>
    <t>timepoint</t>
  </si>
  <si>
    <t>z factor</t>
  </si>
  <si>
    <t>c.v. Ctrl</t>
  </si>
  <si>
    <t>assay window</t>
  </si>
  <si>
    <t>with</t>
  </si>
  <si>
    <t>(NCI ratio)</t>
  </si>
  <si>
    <t>Assay window</t>
  </si>
  <si>
    <t>Growth Curve</t>
  </si>
  <si>
    <t>NCI</t>
  </si>
  <si>
    <t>Z factors, CV assay windows</t>
  </si>
  <si>
    <t>Controls:</t>
  </si>
  <si>
    <t>avg</t>
  </si>
  <si>
    <t>Test Compounds:</t>
  </si>
  <si>
    <t>6.25uM</t>
  </si>
  <si>
    <t>1.56uM</t>
  </si>
  <si>
    <t>0.39uM</t>
  </si>
  <si>
    <t xml:space="preserve">T47D
20000
</t>
  </si>
  <si>
    <t>MG132</t>
  </si>
  <si>
    <t>T47D
20000
E2 10.00pM</t>
  </si>
  <si>
    <t>T47D
20000
E2 640.00pM</t>
  </si>
  <si>
    <t>T47D
20000
E2 160.00pM</t>
  </si>
  <si>
    <t>T47D
20000
E2 40.00pM</t>
  </si>
  <si>
    <t>T47D
20000
TX000998 100.00uM</t>
  </si>
  <si>
    <t>T47D
20000
TX000998 25.00uM</t>
  </si>
  <si>
    <t>T47D
20000
TX000998 6.25uM</t>
  </si>
  <si>
    <t>T47D
20000
TX000998 1.56uM</t>
  </si>
  <si>
    <t>T47D
20000
TX000998 0.39uM</t>
  </si>
  <si>
    <t>T47D
20000
TX000998 97.66nM</t>
  </si>
  <si>
    <t>T47D
20000
TX000998 24.41nM</t>
  </si>
  <si>
    <t>T47D
20000
TX000998 6.10nM</t>
  </si>
  <si>
    <t>T47D
20000
TX000999 100.00uM</t>
  </si>
  <si>
    <t>T47D
20000
TX000999 25.00uM</t>
  </si>
  <si>
    <t>T47D
20000
TX000999 6.25uM</t>
  </si>
  <si>
    <t>T47D
20000
TX000999 1.56uM</t>
  </si>
  <si>
    <t>T47D
20000
TX000999 0.39uM</t>
  </si>
  <si>
    <t>T47D
20000
TX000999 97.66nM</t>
  </si>
  <si>
    <t>T47D
20000
TX000999 24.41nM</t>
  </si>
  <si>
    <t>T47D
20000
TX000999 6.10nM</t>
  </si>
  <si>
    <t>T47D
20000
TX001000 100.00uM</t>
  </si>
  <si>
    <t>T47D
20000
TX001000 25.00uM</t>
  </si>
  <si>
    <t>T47D
20000
TX001000 6.25uM</t>
  </si>
  <si>
    <t>T47D
20000
TX001000 1.56uM</t>
  </si>
  <si>
    <t>T47D
20000
TX001000 0.39uM</t>
  </si>
  <si>
    <t>T47D
20000
TX001000 97.66nM</t>
  </si>
  <si>
    <t>T47D
20000
TX001000 24.41nM</t>
  </si>
  <si>
    <t>T47D
20000
TX001000 6.10nM</t>
  </si>
  <si>
    <t>T47D
20000
TX001001 100.00uM</t>
  </si>
  <si>
    <t>T47D
20000
TX001001 25.00uM</t>
  </si>
  <si>
    <t>T47D
20000
TX001001 6.25uM</t>
  </si>
  <si>
    <t>T47D
20000
TX001001 1.56uM</t>
  </si>
  <si>
    <t>T47D
20000
TX001001 0.39uM</t>
  </si>
  <si>
    <t>T47D
20000
TX001001 97.66nM</t>
  </si>
  <si>
    <t>T47D
20000
TX001001 24.41nM</t>
  </si>
  <si>
    <t>T47D
20000
TX001001 6.10nM</t>
  </si>
  <si>
    <t>T47D
20000
TX001002 100.00uM</t>
  </si>
  <si>
    <t>T47D
20000
TX001002 25.00uM</t>
  </si>
  <si>
    <t>T47D
20000
TX001002 6.25uM</t>
  </si>
  <si>
    <t>T47D
20000
TX001002 1.56uM</t>
  </si>
  <si>
    <t>T47D
20000
TX001002 0.39uM</t>
  </si>
  <si>
    <t>T47D
20000
TX001002 97.66nM</t>
  </si>
  <si>
    <t>T47D
20000
TX001002 24.41nM</t>
  </si>
  <si>
    <t>T47D
20000
TX001002 6.10nM</t>
  </si>
  <si>
    <t>T47D
20000
E2   2.50pM</t>
  </si>
  <si>
    <t>T47D
20000
E2   0.63pM</t>
  </si>
  <si>
    <t>T47D
20000
E2   0.16pM</t>
  </si>
  <si>
    <t>T47D
20000
E2   0.04pM</t>
  </si>
  <si>
    <t>T47D
20000
bicalut 100.00uM</t>
  </si>
  <si>
    <t>T47D
20000
bicalut 25.00uM</t>
  </si>
  <si>
    <t>T47D
20000
bicalut 6.25uM</t>
  </si>
  <si>
    <t>T47D
20000
bicalut 1.56uM</t>
  </si>
  <si>
    <t>T47D
20000
bicalut 0.39uM</t>
  </si>
  <si>
    <t>T47D
20000
bicalut 97.66nM</t>
  </si>
  <si>
    <t>T47D
20000
bicalut 24.41nM</t>
  </si>
  <si>
    <t>T47D
20000
bicalut 6.10nM</t>
  </si>
  <si>
    <t>expo time (hrs)</t>
  </si>
  <si>
    <t>time (hs)</t>
  </si>
  <si>
    <t>exp time (hs)</t>
  </si>
  <si>
    <t>Experiment ID:C9_P4_S1_ANT</t>
  </si>
  <si>
    <t>22RV1</t>
  </si>
  <si>
    <t>Compound1</t>
  </si>
  <si>
    <t>NegCntl</t>
  </si>
  <si>
    <t>R1881</t>
  </si>
  <si>
    <t>TP0002005C01</t>
  </si>
  <si>
    <t>TP0002005F04</t>
  </si>
  <si>
    <t>TP0002005G09</t>
  </si>
  <si>
    <t>Bic</t>
  </si>
  <si>
    <t>Conc1</t>
  </si>
  <si>
    <t>2.00uM</t>
  </si>
  <si>
    <t>100.00pM</t>
  </si>
  <si>
    <t>100.00uM</t>
  </si>
  <si>
    <t>25.00uM</t>
  </si>
  <si>
    <t>97.66nM</t>
  </si>
  <si>
    <t>24.41nM</t>
  </si>
  <si>
    <t>6.10nM</t>
  </si>
  <si>
    <t>800.00nM</t>
  </si>
  <si>
    <t>400.00nM</t>
  </si>
  <si>
    <t>200.00nM</t>
  </si>
  <si>
    <t>100.00nM</t>
  </si>
  <si>
    <t>50.00nM</t>
  </si>
  <si>
    <t>25.00nM</t>
  </si>
  <si>
    <t>12.50nM</t>
  </si>
  <si>
    <t>6.25nM</t>
  </si>
  <si>
    <t>20.00uM</t>
  </si>
  <si>
    <t>10.00uM</t>
  </si>
  <si>
    <t>5.00uM</t>
  </si>
  <si>
    <t>2.50uM</t>
  </si>
  <si>
    <t>1.25uM</t>
  </si>
  <si>
    <t>0.63uM</t>
  </si>
  <si>
    <t>0.31uM</t>
  </si>
  <si>
    <t>0.16uM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</si>
  <si>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</si>
  <si>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</si>
  <si>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</si>
  <si>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</si>
  <si>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</si>
  <si>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</si>
  <si>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</si>
  <si>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</si>
  <si>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</si>
  <si>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</si>
  <si>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</si>
  <si>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</si>
  <si>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</si>
  <si>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</si>
  <si>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</si>
  <si>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</si>
  <si>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</si>
  <si>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</si>
  <si>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</si>
  <si>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</si>
  <si>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</si>
  <si>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</si>
  <si>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</si>
  <si>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</si>
  <si>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</si>
  <si>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</si>
  <si>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</si>
  <si>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</si>
  <si>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</si>
  <si>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</si>
  <si>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</si>
  <si>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</si>
  <si>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</si>
  <si>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</si>
  <si>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</si>
  <si>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</si>
  <si>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</si>
  <si>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</si>
  <si>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</si>
  <si>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</si>
  <si>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</si>
  <si>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</si>
  <si>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</si>
  <si>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</si>
  <si>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</si>
  <si>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</si>
  <si>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</si>
  <si>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</si>
  <si>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</si>
  <si>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</si>
  <si>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</si>
  <si>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</si>
  <si>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</si>
  <si>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</si>
  <si>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</si>
  <si>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</si>
  <si>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</si>
  <si>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</si>
  <si>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</si>
  <si>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</si>
  <si>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</si>
  <si>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</si>
  <si>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</si>
  <si>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</si>
  <si>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</si>
  <si>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</si>
  <si>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</si>
  <si>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>A2</t>
  </si>
  <si>
    <t>A3</t>
  </si>
  <si>
    <t>A4</t>
  </si>
  <si>
    <t>A5</t>
  </si>
  <si>
    <t>A6</t>
  </si>
  <si>
    <t>A7</t>
  </si>
  <si>
    <t>A8</t>
  </si>
  <si>
    <t>A9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</si>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</sst>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2">
    <numFmt numFmtId="164" formatCode="0.00_ "/>
    <numFmt numFmtId="165" formatCode="0.00_);[Red]\(0.00\)"/>
  </numFmts>
  <fonts count="17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applyFont="1"/>
    <xf numFmtId="0" fontId="2" fillId="0" borderId="0" xfId="0" applyFont="1" applyBorder="1" applyAlignment="1">
      <alignment horizontal="right"/>
    </xf>
    <xf numFmtId="0" fontId="0" fillId="0" borderId="1" xfId="0" applyFont="1" applyBorder="1"/>
    <xf numFmtId="2" fontId="0" fillId="2" borderId="1" xfId="0" applyNumberFormat="1" applyFont="1" applyFill="1" applyBorder="1"/>
    <xf numFmtId="0" fontId="0" fillId="0" borderId="0" xfId="0" applyFont="1" applyAlignment="1">
      <alignment horizontal="right"/>
    </xf>
    <xf numFmtId="0" fontId="0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6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2" fontId="0" fillId="0" borderId="1" xfId="0" applyNumberFormat="1" applyBorder="1"/>
    <xf numFmtId="0" fontId="9" fillId="0" borderId="0" xfId="0" applyFont="1" applyFill="1" applyBorder="1"/>
    <xf numFmtId="2" fontId="9" fillId="0" borderId="0" xfId="0" applyNumberFormat="1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9" fillId="0" borderId="2" xfId="0" applyFont="1" applyBorder="1" applyAlignment="1">
      <alignment horizontal="right"/>
    </xf>
    <xf numFmtId="2" fontId="9" fillId="0" borderId="2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right"/>
    </xf>
    <xf numFmtId="2" fontId="9" fillId="0" borderId="0" xfId="0" applyNumberFormat="1" applyFont="1" applyBorder="1"/>
    <xf numFmtId="0" fontId="9" fillId="3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0" borderId="2" xfId="0" applyFont="1" applyBorder="1"/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2" fontId="10" fillId="0" borderId="0" xfId="0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0" fontId="0" fillId="2" borderId="1" xfId="0" applyNumberFormat="1" applyFont="1" applyFill="1" applyBorder="1"/>
    <xf numFmtId="10" fontId="0" fillId="0" borderId="1" xfId="0" applyNumberFormat="1" applyBorder="1"/>
    <xf numFmtId="0" fontId="13" fillId="0" borderId="0" xfId="0" applyFont="1" applyFill="1"/>
    <xf numFmtId="2" fontId="0" fillId="0" borderId="0" xfId="0" applyNumberFormat="1"/>
    <xf numFmtId="164" fontId="0" fillId="0" borderId="0" xfId="0" applyNumberFormat="1"/>
    <xf numFmtId="164" fontId="5" fillId="0" borderId="0" xfId="0" applyNumberFormat="1" applyFont="1"/>
    <xf numFmtId="165" fontId="0" fillId="0" borderId="0" xfId="0" applyNumberFormat="1"/>
    <xf numFmtId="0" fontId="16" fillId="0" borderId="0" xfId="0" applyFont="1"/>
    <xf numFmtId="0" fontId="0" fillId="0" borderId="0" xfId="0" applyNumberFormat="1" applyAlignment="1">
      <alignment horizontal="center" wrapText="1"/>
    </xf>
    <xf numFmtId="2" fontId="0" fillId="0" borderId="0" xfId="0" applyNumberFormat="1" applyFont="1"/>
    <xf numFmtId="0" fontId="0" fillId="5" borderId="3" xfId="0" applyFill="1" applyBorder="1"/>
    <xf numFmtId="46" fontId="0" fillId="5" borderId="3" xfId="0" applyNumberForma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00000000000001E-2"/>
          <c:y val="5.1400554097404488E-2"/>
          <c:w val="0.78243044619422553"/>
          <c:h val="0.77706401283172977"/>
        </c:manualLayout>
      </c:layout>
      <c:scatterChart>
        <c:scatterStyle val="smoothMarker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CONTROLS!$AB$23:$AB$167</c:f>
                <c:numCache>
                  <c:formatCode>General</c:formatCode>
                  <c:ptCount val="145"/>
                  <c:pt idx="0">
                    <c:v>5.8299170377173202E-3</c:v>
                  </c:pt>
                  <c:pt idx="1">
                    <c:v>2.9550436544998793E-3</c:v>
                  </c:pt>
                  <c:pt idx="2">
                    <c:v>2.6058949038669931E-3</c:v>
                  </c:pt>
                  <c:pt idx="3">
                    <c:v>6.41298425072135E-3</c:v>
                  </c:pt>
                  <c:pt idx="4">
                    <c:v>6.2489674547080154E-3</c:v>
                  </c:pt>
                  <c:pt idx="5">
                    <c:v>3.6978330929523227E-3</c:v>
                  </c:pt>
                  <c:pt idx="6">
                    <c:v>5.0587034241328386E-3</c:v>
                  </c:pt>
                  <c:pt idx="7">
                    <c:v>4.7348155455096625E-3</c:v>
                  </c:pt>
                  <c:pt idx="8">
                    <c:v>4.3746127066670937E-3</c:v>
                  </c:pt>
                  <c:pt idx="9">
                    <c:v>3.7837750549770672E-3</c:v>
                  </c:pt>
                  <c:pt idx="10">
                    <c:v>4.9401946992670819E-3</c:v>
                  </c:pt>
                  <c:pt idx="11">
                    <c:v>5.0684801387266632E-3</c:v>
                  </c:pt>
                  <c:pt idx="12">
                    <c:v>7.3855029618841994E-3</c:v>
                  </c:pt>
                  <c:pt idx="13">
                    <c:v>8.079949974061305E-3</c:v>
                  </c:pt>
                  <c:pt idx="14">
                    <c:v>6.4618534750745726E-3</c:v>
                  </c:pt>
                  <c:pt idx="15">
                    <c:v>5.0672709617702342E-3</c:v>
                  </c:pt>
                  <c:pt idx="16">
                    <c:v>3.28104793981027E-3</c:v>
                  </c:pt>
                  <c:pt idx="17">
                    <c:v>4.6140735798207754E-3</c:v>
                  </c:pt>
                  <c:pt idx="18">
                    <c:v>2.9308929668845434E-3</c:v>
                  </c:pt>
                  <c:pt idx="19">
                    <c:v>3.5063561808045874E-3</c:v>
                  </c:pt>
                  <c:pt idx="20">
                    <c:v>3.4224472238443614E-3</c:v>
                  </c:pt>
                  <c:pt idx="21">
                    <c:v>3.2905566904907453E-3</c:v>
                  </c:pt>
                  <c:pt idx="22">
                    <c:v>1.0338534309401232E-3</c:v>
                  </c:pt>
                  <c:pt idx="23">
                    <c:v>1.0481057119076326E-3</c:v>
                  </c:pt>
                  <c:pt idx="24">
                    <c:v>0</c:v>
                  </c:pt>
                  <c:pt idx="25">
                    <c:v>7.8224029982267001E-3</c:v>
                  </c:pt>
                  <c:pt idx="26">
                    <c:v>4.3481039066854523E-3</c:v>
                  </c:pt>
                  <c:pt idx="27">
                    <c:v>0.11270398122071817</c:v>
                  </c:pt>
                  <c:pt idx="28">
                    <c:v>0.1151247472306309</c:v>
                  </c:pt>
                  <c:pt idx="29">
                    <c:v>0.12755347734545172</c:v>
                  </c:pt>
                  <c:pt idx="30">
                    <c:v>0.1238675173195809</c:v>
                  </c:pt>
                  <c:pt idx="31">
                    <c:v>0.12710103316915516</c:v>
                  </c:pt>
                  <c:pt idx="32">
                    <c:v>0.1269596385903804</c:v>
                  </c:pt>
                  <c:pt idx="33">
                    <c:v>0.1278593630344815</c:v>
                  </c:pt>
                  <c:pt idx="34">
                    <c:v>0.13535573524944061</c:v>
                  </c:pt>
                  <c:pt idx="35">
                    <c:v>0.14046547286670361</c:v>
                  </c:pt>
                  <c:pt idx="36">
                    <c:v>0.14534348797589799</c:v>
                  </c:pt>
                  <c:pt idx="37">
                    <c:v>0.153589008719971</c:v>
                  </c:pt>
                  <c:pt idx="38">
                    <c:v>0.15771185566299914</c:v>
                  </c:pt>
                  <c:pt idx="39">
                    <c:v>0.1620958088796047</c:v>
                  </c:pt>
                  <c:pt idx="40">
                    <c:v>0.17046621779402507</c:v>
                  </c:pt>
                  <c:pt idx="41">
                    <c:v>0.17348733508722372</c:v>
                  </c:pt>
                  <c:pt idx="42">
                    <c:v>0.17752914221802199</c:v>
                  </c:pt>
                  <c:pt idx="43">
                    <c:v>0.18101468207003626</c:v>
                  </c:pt>
                  <c:pt idx="44">
                    <c:v>0.18295972621134973</c:v>
                  </c:pt>
                  <c:pt idx="45">
                    <c:v>0.19367215282770073</c:v>
                  </c:pt>
                  <c:pt idx="46">
                    <c:v>0.20211178459951434</c:v>
                  </c:pt>
                  <c:pt idx="47">
                    <c:v>0.2072859643574145</c:v>
                  </c:pt>
                  <c:pt idx="48">
                    <c:v>0.21729480961280737</c:v>
                  </c:pt>
                  <c:pt idx="49">
                    <c:v>0.22805371374652716</c:v>
                  </c:pt>
                  <c:pt idx="50">
                    <c:v>0.24039140187688449</c:v>
                  </c:pt>
                  <c:pt idx="51">
                    <c:v>0.24984142320079647</c:v>
                  </c:pt>
                  <c:pt idx="52">
                    <c:v>0.25588201823236145</c:v>
                  </c:pt>
                  <c:pt idx="53">
                    <c:v>0.25683848533660186</c:v>
                  </c:pt>
                  <c:pt idx="54">
                    <c:v>0.26548873749746582</c:v>
                  </c:pt>
                  <c:pt idx="55">
                    <c:v>0.26874578746775868</c:v>
                  </c:pt>
                  <c:pt idx="56">
                    <c:v>0.27812558750199801</c:v>
                  </c:pt>
                  <c:pt idx="57">
                    <c:v>0.28599719209038177</c:v>
                  </c:pt>
                  <c:pt idx="58">
                    <c:v>0.29340263964090196</c:v>
                  </c:pt>
                  <c:pt idx="59">
                    <c:v>0.29740381882369304</c:v>
                  </c:pt>
                  <c:pt idx="60">
                    <c:v>0.29417913930276651</c:v>
                  </c:pt>
                  <c:pt idx="61">
                    <c:v>0.29394133145620771</c:v>
                  </c:pt>
                  <c:pt idx="62">
                    <c:v>0.29287935345519472</c:v>
                  </c:pt>
                  <c:pt idx="63">
                    <c:v>0.28841274698641267</c:v>
                  </c:pt>
                  <c:pt idx="64">
                    <c:v>0.2882902449459569</c:v>
                  </c:pt>
                  <c:pt idx="65">
                    <c:v>0.28137437894659667</c:v>
                  </c:pt>
                  <c:pt idx="66">
                    <c:v>0.27401170569217231</c:v>
                  </c:pt>
                  <c:pt idx="67">
                    <c:v>0.26245821852042822</c:v>
                  </c:pt>
                  <c:pt idx="68">
                    <c:v>0.24646131224781806</c:v>
                  </c:pt>
                  <c:pt idx="69">
                    <c:v>0.23582773435621113</c:v>
                  </c:pt>
                  <c:pt idx="70">
                    <c:v>0.21954990244664918</c:v>
                  </c:pt>
                  <c:pt idx="71">
                    <c:v>0.20736868304945913</c:v>
                  </c:pt>
                  <c:pt idx="72">
                    <c:v>0.19371900355131916</c:v>
                  </c:pt>
                  <c:pt idx="73">
                    <c:v>0.18083954232666341</c:v>
                  </c:pt>
                  <c:pt idx="74">
                    <c:v>0.16449661693456299</c:v>
                  </c:pt>
                  <c:pt idx="75">
                    <c:v>0.15213388495088834</c:v>
                  </c:pt>
                  <c:pt idx="76">
                    <c:v>0.14024707683703388</c:v>
                  </c:pt>
                  <c:pt idx="77">
                    <c:v>0.12865594763424915</c:v>
                  </c:pt>
                  <c:pt idx="78">
                    <c:v>0.11924007176385801</c:v>
                  </c:pt>
                  <c:pt idx="79">
                    <c:v>0.10786858154099674</c:v>
                  </c:pt>
                  <c:pt idx="80">
                    <c:v>0.10177621484209039</c:v>
                  </c:pt>
                  <c:pt idx="81">
                    <c:v>9.2017644458368242E-2</c:v>
                  </c:pt>
                  <c:pt idx="82">
                    <c:v>8.2657205394226399E-2</c:v>
                  </c:pt>
                  <c:pt idx="83">
                    <c:v>7.5526996996658963E-2</c:v>
                  </c:pt>
                  <c:pt idx="84">
                    <c:v>6.8586491908028083E-2</c:v>
                  </c:pt>
                  <c:pt idx="85">
                    <c:v>6.5547497177619207E-2</c:v>
                  </c:pt>
                  <c:pt idx="86">
                    <c:v>5.9268829500280618E-2</c:v>
                  </c:pt>
                  <c:pt idx="87">
                    <c:v>5.6518400144702156E-2</c:v>
                  </c:pt>
                  <c:pt idx="88">
                    <c:v>5.7071526835483694E-2</c:v>
                  </c:pt>
                  <c:pt idx="89">
                    <c:v>5.4190734869225266E-2</c:v>
                  </c:pt>
                  <c:pt idx="90">
                    <c:v>5.3846748223546466E-2</c:v>
                  </c:pt>
                  <c:pt idx="91">
                    <c:v>5.4698513818932953E-2</c:v>
                  </c:pt>
                  <c:pt idx="92">
                    <c:v>5.4851021651834371E-2</c:v>
                  </c:pt>
                  <c:pt idx="93">
                    <c:v>5.5547442271599391E-2</c:v>
                  </c:pt>
                  <c:pt idx="94">
                    <c:v>5.5034543203185536E-2</c:v>
                  </c:pt>
                  <c:pt idx="95">
                    <c:v>5.3841415443876016E-2</c:v>
                  </c:pt>
                  <c:pt idx="96">
                    <c:v>5.6461519293379787E-2</c:v>
                  </c:pt>
                  <c:pt idx="97">
                    <c:v>5.8166417140820832E-2</c:v>
                  </c:pt>
                  <c:pt idx="98">
                    <c:v>5.9816222437284398E-2</c:v>
                  </c:pt>
                  <c:pt idx="99">
                    <c:v>5.966359361383336E-2</c:v>
                  </c:pt>
                  <c:pt idx="100">
                    <c:v>6.0420362243066392E-2</c:v>
                  </c:pt>
                  <c:pt idx="101">
                    <c:v>6.0493380715028265E-2</c:v>
                  </c:pt>
                  <c:pt idx="102">
                    <c:v>6.0592018387325516E-2</c:v>
                  </c:pt>
                  <c:pt idx="103">
                    <c:v>6.1322848500782783E-2</c:v>
                  </c:pt>
                  <c:pt idx="104">
                    <c:v>5.9392619100917379E-2</c:v>
                  </c:pt>
                  <c:pt idx="105">
                    <c:v>6.0922443857607485E-2</c:v>
                  </c:pt>
                  <c:pt idx="106">
                    <c:v>6.1836822840440196E-2</c:v>
                  </c:pt>
                  <c:pt idx="107">
                    <c:v>6.2580609251188912E-2</c:v>
                  </c:pt>
                  <c:pt idx="108">
                    <c:v>6.3596963360420519E-2</c:v>
                  </c:pt>
                  <c:pt idx="109">
                    <c:v>6.4861668600697142E-2</c:v>
                  </c:pt>
                  <c:pt idx="110">
                    <c:v>6.3146634579102204E-2</c:v>
                  </c:pt>
                  <c:pt idx="111">
                    <c:v>6.4783630324334249E-2</c:v>
                  </c:pt>
                  <c:pt idx="112">
                    <c:v>6.4487590968469843E-2</c:v>
                  </c:pt>
                  <c:pt idx="113">
                    <c:v>6.4443640715486139E-2</c:v>
                  </c:pt>
                  <c:pt idx="114">
                    <c:v>6.5010569092007434E-2</c:v>
                  </c:pt>
                  <c:pt idx="115">
                    <c:v>6.6364842446886022E-2</c:v>
                  </c:pt>
                  <c:pt idx="116">
                    <c:v>6.5897473803376336E-2</c:v>
                  </c:pt>
                  <c:pt idx="117">
                    <c:v>6.4743492483157458E-2</c:v>
                  </c:pt>
                  <c:pt idx="118">
                    <c:v>6.7115070428828902E-2</c:v>
                  </c:pt>
                  <c:pt idx="119">
                    <c:v>6.6586656283372597E-2</c:v>
                  </c:pt>
                  <c:pt idx="120">
                    <c:v>6.6897140197968608E-2</c:v>
                  </c:pt>
                  <c:pt idx="121">
                    <c:v>6.6954842500997133E-2</c:v>
                  </c:pt>
                  <c:pt idx="122">
                    <c:v>6.7354334846887728E-2</c:v>
                  </c:pt>
                  <c:pt idx="123">
                    <c:v>6.7091362620310513E-2</c:v>
                  </c:pt>
                  <c:pt idx="124">
                    <c:v>6.7665915503425128E-2</c:v>
                  </c:pt>
                  <c:pt idx="125">
                    <c:v>6.7944832849893763E-2</c:v>
                  </c:pt>
                  <c:pt idx="126">
                    <c:v>6.8066270072506083E-2</c:v>
                  </c:pt>
                  <c:pt idx="127">
                    <c:v>6.9852903172189854E-2</c:v>
                  </c:pt>
                  <c:pt idx="128">
                    <c:v>6.86719502417108E-2</c:v>
                  </c:pt>
                  <c:pt idx="129">
                    <c:v>6.9203209092257217E-2</c:v>
                  </c:pt>
                  <c:pt idx="130">
                    <c:v>7.0907001097681943E-2</c:v>
                  </c:pt>
                  <c:pt idx="131">
                    <c:v>6.9862219295672739E-2</c:v>
                  </c:pt>
                  <c:pt idx="132">
                    <c:v>6.9799377573633609E-2</c:v>
                  </c:pt>
                  <c:pt idx="133">
                    <c:v>7.0559947833384901E-2</c:v>
                  </c:pt>
                  <c:pt idx="134">
                    <c:v>7.0686573304859932E-2</c:v>
                  </c:pt>
                  <c:pt idx="135">
                    <c:v>7.1081719461945109E-2</c:v>
                  </c:pt>
                  <c:pt idx="136">
                    <c:v>7.1652886424181578E-2</c:v>
                  </c:pt>
                  <c:pt idx="137">
                    <c:v>7.1474563640384195E-2</c:v>
                  </c:pt>
                  <c:pt idx="138">
                    <c:v>7.0912309796442682E-2</c:v>
                  </c:pt>
                  <c:pt idx="139">
                    <c:v>7.2146669401065677E-2</c:v>
                  </c:pt>
                  <c:pt idx="140">
                    <c:v>7.1907157457840487E-2</c:v>
                  </c:pt>
                  <c:pt idx="141">
                    <c:v>7.2487106152289815E-2</c:v>
                  </c:pt>
                  <c:pt idx="142">
                    <c:v>7.3016302595151072E-2</c:v>
                  </c:pt>
                  <c:pt idx="143">
                    <c:v>7.3501553536302916E-2</c:v>
                  </c:pt>
                </c:numCache>
              </c:numRef>
            </c:plus>
            <c:minus>
              <c:numRef>
                <c:f>CONTROLS!$AB$23:$AB$167</c:f>
                <c:numCache>
                  <c:formatCode>General</c:formatCode>
                  <c:ptCount val="145"/>
                  <c:pt idx="0">
                    <c:v>5.8299170377173202E-3</c:v>
                  </c:pt>
                  <c:pt idx="1">
                    <c:v>2.9550436544998793E-3</c:v>
                  </c:pt>
                  <c:pt idx="2">
                    <c:v>2.6058949038669931E-3</c:v>
                  </c:pt>
                  <c:pt idx="3">
                    <c:v>6.41298425072135E-3</c:v>
                  </c:pt>
                  <c:pt idx="4">
                    <c:v>6.2489674547080154E-3</c:v>
                  </c:pt>
                  <c:pt idx="5">
                    <c:v>3.6978330929523227E-3</c:v>
                  </c:pt>
                  <c:pt idx="6">
                    <c:v>5.0587034241328386E-3</c:v>
                  </c:pt>
                  <c:pt idx="7">
                    <c:v>4.7348155455096625E-3</c:v>
                  </c:pt>
                  <c:pt idx="8">
                    <c:v>4.3746127066670937E-3</c:v>
                  </c:pt>
                  <c:pt idx="9">
                    <c:v>3.7837750549770672E-3</c:v>
                  </c:pt>
                  <c:pt idx="10">
                    <c:v>4.9401946992670819E-3</c:v>
                  </c:pt>
                  <c:pt idx="11">
                    <c:v>5.0684801387266632E-3</c:v>
                  </c:pt>
                  <c:pt idx="12">
                    <c:v>7.3855029618841994E-3</c:v>
                  </c:pt>
                  <c:pt idx="13">
                    <c:v>8.079949974061305E-3</c:v>
                  </c:pt>
                  <c:pt idx="14">
                    <c:v>6.4618534750745726E-3</c:v>
                  </c:pt>
                  <c:pt idx="15">
                    <c:v>5.0672709617702342E-3</c:v>
                  </c:pt>
                  <c:pt idx="16">
                    <c:v>3.28104793981027E-3</c:v>
                  </c:pt>
                  <c:pt idx="17">
                    <c:v>4.6140735798207754E-3</c:v>
                  </c:pt>
                  <c:pt idx="18">
                    <c:v>2.9308929668845434E-3</c:v>
                  </c:pt>
                  <c:pt idx="19">
                    <c:v>3.5063561808045874E-3</c:v>
                  </c:pt>
                  <c:pt idx="20">
                    <c:v>3.4224472238443614E-3</c:v>
                  </c:pt>
                  <c:pt idx="21">
                    <c:v>3.2905566904907453E-3</c:v>
                  </c:pt>
                  <c:pt idx="22">
                    <c:v>1.0338534309401232E-3</c:v>
                  </c:pt>
                  <c:pt idx="23">
                    <c:v>1.0481057119076326E-3</c:v>
                  </c:pt>
                  <c:pt idx="24">
                    <c:v>0</c:v>
                  </c:pt>
                  <c:pt idx="25">
                    <c:v>7.8224029982267001E-3</c:v>
                  </c:pt>
                  <c:pt idx="26">
                    <c:v>4.3481039066854523E-3</c:v>
                  </c:pt>
                  <c:pt idx="27">
                    <c:v>0.11270398122071817</c:v>
                  </c:pt>
                  <c:pt idx="28">
                    <c:v>0.1151247472306309</c:v>
                  </c:pt>
                  <c:pt idx="29">
                    <c:v>0.12755347734545172</c:v>
                  </c:pt>
                  <c:pt idx="30">
                    <c:v>0.1238675173195809</c:v>
                  </c:pt>
                  <c:pt idx="31">
                    <c:v>0.12710103316915516</c:v>
                  </c:pt>
                  <c:pt idx="32">
                    <c:v>0.1269596385903804</c:v>
                  </c:pt>
                  <c:pt idx="33">
                    <c:v>0.1278593630344815</c:v>
                  </c:pt>
                  <c:pt idx="34">
                    <c:v>0.13535573524944061</c:v>
                  </c:pt>
                  <c:pt idx="35">
                    <c:v>0.14046547286670361</c:v>
                  </c:pt>
                  <c:pt idx="36">
                    <c:v>0.14534348797589799</c:v>
                  </c:pt>
                  <c:pt idx="37">
                    <c:v>0.153589008719971</c:v>
                  </c:pt>
                  <c:pt idx="38">
                    <c:v>0.15771185566299914</c:v>
                  </c:pt>
                  <c:pt idx="39">
                    <c:v>0.1620958088796047</c:v>
                  </c:pt>
                  <c:pt idx="40">
                    <c:v>0.17046621779402507</c:v>
                  </c:pt>
                  <c:pt idx="41">
                    <c:v>0.17348733508722372</c:v>
                  </c:pt>
                  <c:pt idx="42">
                    <c:v>0.17752914221802199</c:v>
                  </c:pt>
                  <c:pt idx="43">
                    <c:v>0.18101468207003626</c:v>
                  </c:pt>
                  <c:pt idx="44">
                    <c:v>0.18295972621134973</c:v>
                  </c:pt>
                  <c:pt idx="45">
                    <c:v>0.19367215282770073</c:v>
                  </c:pt>
                  <c:pt idx="46">
                    <c:v>0.20211178459951434</c:v>
                  </c:pt>
                  <c:pt idx="47">
                    <c:v>0.2072859643574145</c:v>
                  </c:pt>
                  <c:pt idx="48">
                    <c:v>0.21729480961280737</c:v>
                  </c:pt>
                  <c:pt idx="49">
                    <c:v>0.22805371374652716</c:v>
                  </c:pt>
                  <c:pt idx="50">
                    <c:v>0.24039140187688449</c:v>
                  </c:pt>
                  <c:pt idx="51">
                    <c:v>0.24984142320079647</c:v>
                  </c:pt>
                  <c:pt idx="52">
                    <c:v>0.25588201823236145</c:v>
                  </c:pt>
                  <c:pt idx="53">
                    <c:v>0.25683848533660186</c:v>
                  </c:pt>
                  <c:pt idx="54">
                    <c:v>0.26548873749746582</c:v>
                  </c:pt>
                  <c:pt idx="55">
                    <c:v>0.26874578746775868</c:v>
                  </c:pt>
                  <c:pt idx="56">
                    <c:v>0.27812558750199801</c:v>
                  </c:pt>
                  <c:pt idx="57">
                    <c:v>0.28599719209038177</c:v>
                  </c:pt>
                  <c:pt idx="58">
                    <c:v>0.29340263964090196</c:v>
                  </c:pt>
                  <c:pt idx="59">
                    <c:v>0.29740381882369304</c:v>
                  </c:pt>
                  <c:pt idx="60">
                    <c:v>0.29417913930276651</c:v>
                  </c:pt>
                  <c:pt idx="61">
                    <c:v>0.29394133145620771</c:v>
                  </c:pt>
                  <c:pt idx="62">
                    <c:v>0.29287935345519472</c:v>
                  </c:pt>
                  <c:pt idx="63">
                    <c:v>0.28841274698641267</c:v>
                  </c:pt>
                  <c:pt idx="64">
                    <c:v>0.2882902449459569</c:v>
                  </c:pt>
                  <c:pt idx="65">
                    <c:v>0.28137437894659667</c:v>
                  </c:pt>
                  <c:pt idx="66">
                    <c:v>0.27401170569217231</c:v>
                  </c:pt>
                  <c:pt idx="67">
                    <c:v>0.26245821852042822</c:v>
                  </c:pt>
                  <c:pt idx="68">
                    <c:v>0.24646131224781806</c:v>
                  </c:pt>
                  <c:pt idx="69">
                    <c:v>0.23582773435621113</c:v>
                  </c:pt>
                  <c:pt idx="70">
                    <c:v>0.21954990244664918</c:v>
                  </c:pt>
                  <c:pt idx="71">
                    <c:v>0.20736868304945913</c:v>
                  </c:pt>
                  <c:pt idx="72">
                    <c:v>0.19371900355131916</c:v>
                  </c:pt>
                  <c:pt idx="73">
                    <c:v>0.18083954232666341</c:v>
                  </c:pt>
                  <c:pt idx="74">
                    <c:v>0.16449661693456299</c:v>
                  </c:pt>
                  <c:pt idx="75">
                    <c:v>0.15213388495088834</c:v>
                  </c:pt>
                  <c:pt idx="76">
                    <c:v>0.14024707683703388</c:v>
                  </c:pt>
                  <c:pt idx="77">
                    <c:v>0.12865594763424915</c:v>
                  </c:pt>
                  <c:pt idx="78">
                    <c:v>0.11924007176385801</c:v>
                  </c:pt>
                  <c:pt idx="79">
                    <c:v>0.10786858154099674</c:v>
                  </c:pt>
                  <c:pt idx="80">
                    <c:v>0.10177621484209039</c:v>
                  </c:pt>
                  <c:pt idx="81">
                    <c:v>9.2017644458368242E-2</c:v>
                  </c:pt>
                  <c:pt idx="82">
                    <c:v>8.2657205394226399E-2</c:v>
                  </c:pt>
                  <c:pt idx="83">
                    <c:v>7.5526996996658963E-2</c:v>
                  </c:pt>
                  <c:pt idx="84">
                    <c:v>6.8586491908028083E-2</c:v>
                  </c:pt>
                  <c:pt idx="85">
                    <c:v>6.5547497177619207E-2</c:v>
                  </c:pt>
                  <c:pt idx="86">
                    <c:v>5.9268829500280618E-2</c:v>
                  </c:pt>
                  <c:pt idx="87">
                    <c:v>5.6518400144702156E-2</c:v>
                  </c:pt>
                  <c:pt idx="88">
                    <c:v>5.7071526835483694E-2</c:v>
                  </c:pt>
                  <c:pt idx="89">
                    <c:v>5.4190734869225266E-2</c:v>
                  </c:pt>
                  <c:pt idx="90">
                    <c:v>5.3846748223546466E-2</c:v>
                  </c:pt>
                  <c:pt idx="91">
                    <c:v>5.4698513818932953E-2</c:v>
                  </c:pt>
                  <c:pt idx="92">
                    <c:v>5.4851021651834371E-2</c:v>
                  </c:pt>
                  <c:pt idx="93">
                    <c:v>5.5547442271599391E-2</c:v>
                  </c:pt>
                  <c:pt idx="94">
                    <c:v>5.5034543203185536E-2</c:v>
                  </c:pt>
                  <c:pt idx="95">
                    <c:v>5.3841415443876016E-2</c:v>
                  </c:pt>
                  <c:pt idx="96">
                    <c:v>5.6461519293379787E-2</c:v>
                  </c:pt>
                  <c:pt idx="97">
                    <c:v>5.8166417140820832E-2</c:v>
                  </c:pt>
                  <c:pt idx="98">
                    <c:v>5.9816222437284398E-2</c:v>
                  </c:pt>
                  <c:pt idx="99">
                    <c:v>5.966359361383336E-2</c:v>
                  </c:pt>
                  <c:pt idx="100">
                    <c:v>6.0420362243066392E-2</c:v>
                  </c:pt>
                  <c:pt idx="101">
                    <c:v>6.0493380715028265E-2</c:v>
                  </c:pt>
                  <c:pt idx="102">
                    <c:v>6.0592018387325516E-2</c:v>
                  </c:pt>
                  <c:pt idx="103">
                    <c:v>6.1322848500782783E-2</c:v>
                  </c:pt>
                  <c:pt idx="104">
                    <c:v>5.9392619100917379E-2</c:v>
                  </c:pt>
                  <c:pt idx="105">
                    <c:v>6.0922443857607485E-2</c:v>
                  </c:pt>
                  <c:pt idx="106">
                    <c:v>6.1836822840440196E-2</c:v>
                  </c:pt>
                  <c:pt idx="107">
                    <c:v>6.2580609251188912E-2</c:v>
                  </c:pt>
                  <c:pt idx="108">
                    <c:v>6.3596963360420519E-2</c:v>
                  </c:pt>
                  <c:pt idx="109">
                    <c:v>6.4861668600697142E-2</c:v>
                  </c:pt>
                  <c:pt idx="110">
                    <c:v>6.3146634579102204E-2</c:v>
                  </c:pt>
                  <c:pt idx="111">
                    <c:v>6.4783630324334249E-2</c:v>
                  </c:pt>
                  <c:pt idx="112">
                    <c:v>6.4487590968469843E-2</c:v>
                  </c:pt>
                  <c:pt idx="113">
                    <c:v>6.4443640715486139E-2</c:v>
                  </c:pt>
                  <c:pt idx="114">
                    <c:v>6.5010569092007434E-2</c:v>
                  </c:pt>
                  <c:pt idx="115">
                    <c:v>6.6364842446886022E-2</c:v>
                  </c:pt>
                  <c:pt idx="116">
                    <c:v>6.5897473803376336E-2</c:v>
                  </c:pt>
                  <c:pt idx="117">
                    <c:v>6.4743492483157458E-2</c:v>
                  </c:pt>
                  <c:pt idx="118">
                    <c:v>6.7115070428828902E-2</c:v>
                  </c:pt>
                  <c:pt idx="119">
                    <c:v>6.6586656283372597E-2</c:v>
                  </c:pt>
                  <c:pt idx="120">
                    <c:v>6.6897140197968608E-2</c:v>
                  </c:pt>
                  <c:pt idx="121">
                    <c:v>6.6954842500997133E-2</c:v>
                  </c:pt>
                  <c:pt idx="122">
                    <c:v>6.7354334846887728E-2</c:v>
                  </c:pt>
                  <c:pt idx="123">
                    <c:v>6.7091362620310513E-2</c:v>
                  </c:pt>
                  <c:pt idx="124">
                    <c:v>6.7665915503425128E-2</c:v>
                  </c:pt>
                  <c:pt idx="125">
                    <c:v>6.7944832849893763E-2</c:v>
                  </c:pt>
                  <c:pt idx="126">
                    <c:v>6.8066270072506083E-2</c:v>
                  </c:pt>
                  <c:pt idx="127">
                    <c:v>6.9852903172189854E-2</c:v>
                  </c:pt>
                  <c:pt idx="128">
                    <c:v>6.86719502417108E-2</c:v>
                  </c:pt>
                  <c:pt idx="129">
                    <c:v>6.9203209092257217E-2</c:v>
                  </c:pt>
                  <c:pt idx="130">
                    <c:v>7.0907001097681943E-2</c:v>
                  </c:pt>
                  <c:pt idx="131">
                    <c:v>6.9862219295672739E-2</c:v>
                  </c:pt>
                  <c:pt idx="132">
                    <c:v>6.9799377573633609E-2</c:v>
                  </c:pt>
                  <c:pt idx="133">
                    <c:v>7.0559947833384901E-2</c:v>
                  </c:pt>
                  <c:pt idx="134">
                    <c:v>7.0686573304859932E-2</c:v>
                  </c:pt>
                  <c:pt idx="135">
                    <c:v>7.1081719461945109E-2</c:v>
                  </c:pt>
                  <c:pt idx="136">
                    <c:v>7.1652886424181578E-2</c:v>
                  </c:pt>
                  <c:pt idx="137">
                    <c:v>7.1474563640384195E-2</c:v>
                  </c:pt>
                  <c:pt idx="138">
                    <c:v>7.0912309796442682E-2</c:v>
                  </c:pt>
                  <c:pt idx="139">
                    <c:v>7.2146669401065677E-2</c:v>
                  </c:pt>
                  <c:pt idx="140">
                    <c:v>7.1907157457840487E-2</c:v>
                  </c:pt>
                  <c:pt idx="141">
                    <c:v>7.2487106152289815E-2</c:v>
                  </c:pt>
                  <c:pt idx="142">
                    <c:v>7.3016302595151072E-2</c:v>
                  </c:pt>
                  <c:pt idx="143">
                    <c:v>7.3501553536302916E-2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0.10176299999999999</c:v>
                </c:pt>
                <c:pt idx="1">
                  <c:v>0.12702449999999998</c:v>
                </c:pt>
                <c:pt idx="2">
                  <c:v>0.15906624999999999</c:v>
                </c:pt>
                <c:pt idx="3">
                  <c:v>0.18104049999999999</c:v>
                </c:pt>
                <c:pt idx="4">
                  <c:v>0.20477975000000001</c:v>
                </c:pt>
                <c:pt idx="5">
                  <c:v>0.23092574999999999</c:v>
                </c:pt>
                <c:pt idx="6">
                  <c:v>0.26201449999999998</c:v>
                </c:pt>
                <c:pt idx="7">
                  <c:v>0.29945425000000003</c:v>
                </c:pt>
                <c:pt idx="8">
                  <c:v>0.34402249999999995</c:v>
                </c:pt>
                <c:pt idx="9">
                  <c:v>0.39011649999999998</c:v>
                </c:pt>
                <c:pt idx="10">
                  <c:v>0.43563850000000004</c:v>
                </c:pt>
                <c:pt idx="11">
                  <c:v>0.48057675</c:v>
                </c:pt>
                <c:pt idx="12">
                  <c:v>0.52389300000000005</c:v>
                </c:pt>
                <c:pt idx="13">
                  <c:v>0.56758224999999995</c:v>
                </c:pt>
                <c:pt idx="14">
                  <c:v>0.60934149999999998</c:v>
                </c:pt>
                <c:pt idx="15">
                  <c:v>0.64792950000000005</c:v>
                </c:pt>
                <c:pt idx="16">
                  <c:v>0.68769975000000005</c:v>
                </c:pt>
                <c:pt idx="17">
                  <c:v>0.72855650000000005</c:v>
                </c:pt>
                <c:pt idx="18">
                  <c:v>0.77243024999999998</c:v>
                </c:pt>
                <c:pt idx="19">
                  <c:v>0.8158145</c:v>
                </c:pt>
                <c:pt idx="20">
                  <c:v>0.8610835</c:v>
                </c:pt>
                <c:pt idx="21">
                  <c:v>0.90284299999999995</c:v>
                </c:pt>
                <c:pt idx="22">
                  <c:v>0.94276925</c:v>
                </c:pt>
                <c:pt idx="23">
                  <c:v>0.98308325000000008</c:v>
                </c:pt>
                <c:pt idx="24">
                  <c:v>1</c:v>
                </c:pt>
                <c:pt idx="25">
                  <c:v>1.0108460000000001</c:v>
                </c:pt>
                <c:pt idx="26">
                  <c:v>0.98036624999999999</c:v>
                </c:pt>
                <c:pt idx="27">
                  <c:v>1.0870315000000002</c:v>
                </c:pt>
                <c:pt idx="28">
                  <c:v>1.1145592500000001</c:v>
                </c:pt>
                <c:pt idx="29">
                  <c:v>1.1462877499999999</c:v>
                </c:pt>
                <c:pt idx="30">
                  <c:v>1.1650132500000001</c:v>
                </c:pt>
                <c:pt idx="31">
                  <c:v>1.190456</c:v>
                </c:pt>
                <c:pt idx="32">
                  <c:v>1.2245805000000001</c:v>
                </c:pt>
                <c:pt idx="33">
                  <c:v>1.2571287500000001</c:v>
                </c:pt>
                <c:pt idx="34">
                  <c:v>1.30035225</c:v>
                </c:pt>
                <c:pt idx="35">
                  <c:v>1.3374425000000001</c:v>
                </c:pt>
                <c:pt idx="36">
                  <c:v>1.3710855</c:v>
                </c:pt>
                <c:pt idx="37">
                  <c:v>1.4018142500000002</c:v>
                </c:pt>
                <c:pt idx="38">
                  <c:v>1.4336420000000001</c:v>
                </c:pt>
                <c:pt idx="39">
                  <c:v>1.4627235000000001</c:v>
                </c:pt>
                <c:pt idx="40">
                  <c:v>1.4883355</c:v>
                </c:pt>
                <c:pt idx="41">
                  <c:v>1.5117045</c:v>
                </c:pt>
                <c:pt idx="42">
                  <c:v>1.5365639999999998</c:v>
                </c:pt>
                <c:pt idx="43">
                  <c:v>1.5567977500000001</c:v>
                </c:pt>
                <c:pt idx="44">
                  <c:v>1.5760770000000002</c:v>
                </c:pt>
                <c:pt idx="45">
                  <c:v>1.63902375</c:v>
                </c:pt>
                <c:pt idx="46">
                  <c:v>1.686312</c:v>
                </c:pt>
                <c:pt idx="47">
                  <c:v>1.73011275</c:v>
                </c:pt>
                <c:pt idx="48">
                  <c:v>1.7807000000000002</c:v>
                </c:pt>
                <c:pt idx="49">
                  <c:v>1.83353275</c:v>
                </c:pt>
                <c:pt idx="50">
                  <c:v>1.8832415</c:v>
                </c:pt>
                <c:pt idx="51">
                  <c:v>1.9250435000000001</c:v>
                </c:pt>
                <c:pt idx="52">
                  <c:v>1.9642659999999998</c:v>
                </c:pt>
                <c:pt idx="53">
                  <c:v>1.9922630000000001</c:v>
                </c:pt>
                <c:pt idx="54">
                  <c:v>2.0187490000000001</c:v>
                </c:pt>
                <c:pt idx="55">
                  <c:v>2.0508215000000001</c:v>
                </c:pt>
                <c:pt idx="56">
                  <c:v>2.0747970000000002</c:v>
                </c:pt>
                <c:pt idx="57">
                  <c:v>2.0905032500000003</c:v>
                </c:pt>
                <c:pt idx="58">
                  <c:v>2.09483475</c:v>
                </c:pt>
                <c:pt idx="59">
                  <c:v>2.0926512500000003</c:v>
                </c:pt>
                <c:pt idx="60">
                  <c:v>2.0762812500000001</c:v>
                </c:pt>
                <c:pt idx="61">
                  <c:v>2.0499277500000002</c:v>
                </c:pt>
                <c:pt idx="62">
                  <c:v>2.0159265</c:v>
                </c:pt>
                <c:pt idx="63">
                  <c:v>1.9728552500000003</c:v>
                </c:pt>
                <c:pt idx="64">
                  <c:v>1.9271564999999999</c:v>
                </c:pt>
                <c:pt idx="65">
                  <c:v>1.87893175</c:v>
                </c:pt>
                <c:pt idx="66">
                  <c:v>1.8256655000000002</c:v>
                </c:pt>
                <c:pt idx="67">
                  <c:v>1.7623632499999999</c:v>
                </c:pt>
                <c:pt idx="68">
                  <c:v>1.6975942500000001</c:v>
                </c:pt>
                <c:pt idx="69">
                  <c:v>1.63082675</c:v>
                </c:pt>
                <c:pt idx="70">
                  <c:v>1.5594524999999999</c:v>
                </c:pt>
                <c:pt idx="71">
                  <c:v>1.4934894999999999</c:v>
                </c:pt>
                <c:pt idx="72">
                  <c:v>1.4287717500000001</c:v>
                </c:pt>
                <c:pt idx="73">
                  <c:v>1.3626387499999999</c:v>
                </c:pt>
                <c:pt idx="74">
                  <c:v>1.3005897500000001</c:v>
                </c:pt>
                <c:pt idx="75">
                  <c:v>1.23957575</c:v>
                </c:pt>
                <c:pt idx="76">
                  <c:v>1.1820590000000002</c:v>
                </c:pt>
                <c:pt idx="77">
                  <c:v>1.1308644999999999</c:v>
                </c:pt>
                <c:pt idx="78">
                  <c:v>1.0785227500000001</c:v>
                </c:pt>
                <c:pt idx="79">
                  <c:v>1.0299705000000001</c:v>
                </c:pt>
                <c:pt idx="80">
                  <c:v>0.98264024999999999</c:v>
                </c:pt>
                <c:pt idx="81">
                  <c:v>0.93733750000000005</c:v>
                </c:pt>
                <c:pt idx="82">
                  <c:v>0.89234225</c:v>
                </c:pt>
                <c:pt idx="83">
                  <c:v>0.84802500000000003</c:v>
                </c:pt>
                <c:pt idx="84">
                  <c:v>0.80428725000000001</c:v>
                </c:pt>
                <c:pt idx="85">
                  <c:v>0.76308624999999997</c:v>
                </c:pt>
                <c:pt idx="86">
                  <c:v>0.7247325</c:v>
                </c:pt>
                <c:pt idx="87">
                  <c:v>0.68459024999999996</c:v>
                </c:pt>
                <c:pt idx="88">
                  <c:v>0.64728699999999995</c:v>
                </c:pt>
                <c:pt idx="89">
                  <c:v>0.61036350000000006</c:v>
                </c:pt>
                <c:pt idx="90">
                  <c:v>0.57807774999999995</c:v>
                </c:pt>
                <c:pt idx="91">
                  <c:v>0.54359900000000005</c:v>
                </c:pt>
                <c:pt idx="92">
                  <c:v>0.51264575000000001</c:v>
                </c:pt>
                <c:pt idx="93">
                  <c:v>0.48259125000000003</c:v>
                </c:pt>
                <c:pt idx="94">
                  <c:v>0.45420525</c:v>
                </c:pt>
                <c:pt idx="95">
                  <c:v>0.42841849999999998</c:v>
                </c:pt>
                <c:pt idx="96">
                  <c:v>0.40359075</c:v>
                </c:pt>
                <c:pt idx="97">
                  <c:v>0.37955450000000002</c:v>
                </c:pt>
                <c:pt idx="98">
                  <c:v>0.35674100000000003</c:v>
                </c:pt>
                <c:pt idx="99">
                  <c:v>0.33600774999999999</c:v>
                </c:pt>
                <c:pt idx="100">
                  <c:v>0.31598824999999997</c:v>
                </c:pt>
                <c:pt idx="101">
                  <c:v>0.29864849999999998</c:v>
                </c:pt>
                <c:pt idx="102">
                  <c:v>0.28244524999999998</c:v>
                </c:pt>
                <c:pt idx="103">
                  <c:v>0.26746725000000005</c:v>
                </c:pt>
                <c:pt idx="104">
                  <c:v>0.25332650000000001</c:v>
                </c:pt>
                <c:pt idx="105">
                  <c:v>0.23958825</c:v>
                </c:pt>
                <c:pt idx="106">
                  <c:v>0.2286165</c:v>
                </c:pt>
                <c:pt idx="107">
                  <c:v>0.21795575</c:v>
                </c:pt>
                <c:pt idx="108">
                  <c:v>0.20736599999999999</c:v>
                </c:pt>
                <c:pt idx="109">
                  <c:v>0.1991175</c:v>
                </c:pt>
                <c:pt idx="110">
                  <c:v>0.19131700000000001</c:v>
                </c:pt>
                <c:pt idx="111">
                  <c:v>0.18301200000000001</c:v>
                </c:pt>
                <c:pt idx="112">
                  <c:v>0.17631025</c:v>
                </c:pt>
                <c:pt idx="113">
                  <c:v>0.16969600000000001</c:v>
                </c:pt>
                <c:pt idx="114">
                  <c:v>0.16393449999999998</c:v>
                </c:pt>
                <c:pt idx="115">
                  <c:v>0.1583695</c:v>
                </c:pt>
                <c:pt idx="116">
                  <c:v>0.1536855</c:v>
                </c:pt>
                <c:pt idx="117">
                  <c:v>0.15028725000000001</c:v>
                </c:pt>
                <c:pt idx="118">
                  <c:v>0.144875</c:v>
                </c:pt>
                <c:pt idx="119">
                  <c:v>0.14174349999999999</c:v>
                </c:pt>
                <c:pt idx="120">
                  <c:v>0.137542</c:v>
                </c:pt>
                <c:pt idx="121">
                  <c:v>0.1350295</c:v>
                </c:pt>
                <c:pt idx="122">
                  <c:v>0.13159699999999999</c:v>
                </c:pt>
                <c:pt idx="123">
                  <c:v>0.12930174999999999</c:v>
                </c:pt>
                <c:pt idx="124">
                  <c:v>0.12722275</c:v>
                </c:pt>
                <c:pt idx="125">
                  <c:v>0.1233535</c:v>
                </c:pt>
                <c:pt idx="126">
                  <c:v>0.12200875</c:v>
                </c:pt>
                <c:pt idx="127">
                  <c:v>0.12002675000000002</c:v>
                </c:pt>
                <c:pt idx="128">
                  <c:v>0.117423</c:v>
                </c:pt>
                <c:pt idx="129">
                  <c:v>0.11508199999999999</c:v>
                </c:pt>
                <c:pt idx="130">
                  <c:v>0.11379500000000001</c:v>
                </c:pt>
                <c:pt idx="131">
                  <c:v>0.11179925</c:v>
                </c:pt>
                <c:pt idx="132">
                  <c:v>0.10990949999999999</c:v>
                </c:pt>
                <c:pt idx="133">
                  <c:v>0.10812825000000001</c:v>
                </c:pt>
                <c:pt idx="134">
                  <c:v>0.10642875</c:v>
                </c:pt>
                <c:pt idx="135">
                  <c:v>0.1045775</c:v>
                </c:pt>
                <c:pt idx="136">
                  <c:v>0.10351725000000001</c:v>
                </c:pt>
                <c:pt idx="137">
                  <c:v>0.10206225000000001</c:v>
                </c:pt>
                <c:pt idx="138">
                  <c:v>9.9434999999999996E-2</c:v>
                </c:pt>
                <c:pt idx="139">
                  <c:v>9.8470500000000002E-2</c:v>
                </c:pt>
                <c:pt idx="140">
                  <c:v>9.92315E-2</c:v>
                </c:pt>
                <c:pt idx="141">
                  <c:v>9.70665E-2</c:v>
                </c:pt>
                <c:pt idx="142">
                  <c:v>9.5893999999999993E-2</c:v>
                </c:pt>
                <c:pt idx="143">
                  <c:v>9.4471249999999993E-2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CONTROLS!$AD$23:$AD$167</c:f>
                <c:numCache>
                  <c:formatCode>General</c:formatCode>
                  <c:ptCount val="145"/>
                  <c:pt idx="0">
                    <c:v>4.7432722881993548E-3</c:v>
                  </c:pt>
                  <c:pt idx="1">
                    <c:v>1.8738329701444587E-4</c:v>
                  </c:pt>
                  <c:pt idx="2">
                    <c:v>1.8314065632731645E-3</c:v>
                  </c:pt>
                  <c:pt idx="3">
                    <c:v>2.0477812383162485E-3</c:v>
                  </c:pt>
                  <c:pt idx="4">
                    <c:v>1.12076424818068E-3</c:v>
                  </c:pt>
                  <c:pt idx="5">
                    <c:v>3.8332258608122804E-3</c:v>
                  </c:pt>
                  <c:pt idx="6">
                    <c:v>4.5820519420890926E-4</c:v>
                  </c:pt>
                  <c:pt idx="7">
                    <c:v>3.7830212793476913E-4</c:v>
                  </c:pt>
                  <c:pt idx="8">
                    <c:v>2.3433518728522068E-3</c:v>
                  </c:pt>
                  <c:pt idx="9">
                    <c:v>1.1066221125569742E-3</c:v>
                  </c:pt>
                  <c:pt idx="10">
                    <c:v>1.9275730855145329E-3</c:v>
                  </c:pt>
                  <c:pt idx="11">
                    <c:v>1.3109759723198356E-3</c:v>
                  </c:pt>
                  <c:pt idx="12">
                    <c:v>3.9527269068328286E-3</c:v>
                  </c:pt>
                  <c:pt idx="13">
                    <c:v>3.217335854398751E-3</c:v>
                  </c:pt>
                  <c:pt idx="14">
                    <c:v>1.9650497449174771E-3</c:v>
                  </c:pt>
                  <c:pt idx="15">
                    <c:v>2.5307351698666525E-3</c:v>
                  </c:pt>
                  <c:pt idx="16">
                    <c:v>4.8882291783425656E-3</c:v>
                  </c:pt>
                  <c:pt idx="17">
                    <c:v>8.014348257968297E-3</c:v>
                  </c:pt>
                  <c:pt idx="18">
                    <c:v>4.9094423817782219E-3</c:v>
                  </c:pt>
                  <c:pt idx="19">
                    <c:v>7.4663405025487449E-3</c:v>
                  </c:pt>
                  <c:pt idx="20">
                    <c:v>6.2494097321267152E-3</c:v>
                  </c:pt>
                  <c:pt idx="21">
                    <c:v>8.211631049919366E-3</c:v>
                  </c:pt>
                  <c:pt idx="22">
                    <c:v>7.5455364620416387E-3</c:v>
                  </c:pt>
                  <c:pt idx="23">
                    <c:v>2.7789296500631239E-3</c:v>
                  </c:pt>
                  <c:pt idx="24">
                    <c:v>0</c:v>
                  </c:pt>
                  <c:pt idx="25">
                    <c:v>8.8034794257720961E-4</c:v>
                  </c:pt>
                  <c:pt idx="26">
                    <c:v>7.2895638072521269E-3</c:v>
                  </c:pt>
                  <c:pt idx="27">
                    <c:v>0.20727845340989998</c:v>
                  </c:pt>
                  <c:pt idx="28">
                    <c:v>0.19491610555441499</c:v>
                  </c:pt>
                  <c:pt idx="29">
                    <c:v>0.19099378423917324</c:v>
                  </c:pt>
                  <c:pt idx="30">
                    <c:v>0.19625112315729584</c:v>
                  </c:pt>
                  <c:pt idx="31">
                    <c:v>0.19252467042044236</c:v>
                  </c:pt>
                  <c:pt idx="32">
                    <c:v>0.19338451226636511</c:v>
                  </c:pt>
                  <c:pt idx="33">
                    <c:v>0.19399403831174714</c:v>
                  </c:pt>
                  <c:pt idx="34">
                    <c:v>0.19352805494294795</c:v>
                  </c:pt>
                  <c:pt idx="35">
                    <c:v>0.20581120683893822</c:v>
                  </c:pt>
                  <c:pt idx="36">
                    <c:v>0.20294106041410179</c:v>
                  </c:pt>
                  <c:pt idx="37">
                    <c:v>0.20095621167931141</c:v>
                  </c:pt>
                  <c:pt idx="38">
                    <c:v>0.20699490359064207</c:v>
                  </c:pt>
                  <c:pt idx="39">
                    <c:v>0.19950169303041121</c:v>
                  </c:pt>
                  <c:pt idx="40">
                    <c:v>0.201614528092595</c:v>
                  </c:pt>
                  <c:pt idx="41">
                    <c:v>0.20331936254203664</c:v>
                  </c:pt>
                  <c:pt idx="42">
                    <c:v>0.20358947733244931</c:v>
                  </c:pt>
                  <c:pt idx="43">
                    <c:v>0.20997606578012526</c:v>
                  </c:pt>
                  <c:pt idx="44">
                    <c:v>0.21479075585322557</c:v>
                  </c:pt>
                  <c:pt idx="45">
                    <c:v>0.22743170378049851</c:v>
                  </c:pt>
                  <c:pt idx="46">
                    <c:v>0.21111592191139794</c:v>
                  </c:pt>
                  <c:pt idx="47">
                    <c:v>0.21300813965785662</c:v>
                  </c:pt>
                  <c:pt idx="48">
                    <c:v>0.20912824474948383</c:v>
                  </c:pt>
                  <c:pt idx="49">
                    <c:v>0.21727199354840804</c:v>
                  </c:pt>
                  <c:pt idx="50">
                    <c:v>0.22096096962585998</c:v>
                  </c:pt>
                  <c:pt idx="51">
                    <c:v>0.22558403376125499</c:v>
                  </c:pt>
                  <c:pt idx="52">
                    <c:v>0.21914441230499124</c:v>
                  </c:pt>
                  <c:pt idx="53">
                    <c:v>0.21682227363557458</c:v>
                  </c:pt>
                  <c:pt idx="54">
                    <c:v>0.21398889676336016</c:v>
                  </c:pt>
                  <c:pt idx="55">
                    <c:v>0.21339139153325756</c:v>
                  </c:pt>
                  <c:pt idx="56">
                    <c:v>0.20966988854387258</c:v>
                  </c:pt>
                  <c:pt idx="57">
                    <c:v>0.21278752234212431</c:v>
                  </c:pt>
                  <c:pt idx="58">
                    <c:v>0.20889702083203585</c:v>
                  </c:pt>
                  <c:pt idx="59">
                    <c:v>0.21448175018984716</c:v>
                  </c:pt>
                  <c:pt idx="60">
                    <c:v>0.21502127266389254</c:v>
                  </c:pt>
                  <c:pt idx="61">
                    <c:v>0.2107065070850922</c:v>
                  </c:pt>
                  <c:pt idx="62">
                    <c:v>0.21005101909893234</c:v>
                  </c:pt>
                  <c:pt idx="63">
                    <c:v>0.21535431995783133</c:v>
                  </c:pt>
                  <c:pt idx="64">
                    <c:v>0.22033447301772813</c:v>
                  </c:pt>
                  <c:pt idx="65">
                    <c:v>0.21608829679670302</c:v>
                  </c:pt>
                  <c:pt idx="66">
                    <c:v>0.2126220593553266</c:v>
                  </c:pt>
                  <c:pt idx="67">
                    <c:v>0.21678833251007759</c:v>
                  </c:pt>
                  <c:pt idx="68">
                    <c:v>0.21818840393682704</c:v>
                  </c:pt>
                  <c:pt idx="69">
                    <c:v>0.21738230220627441</c:v>
                  </c:pt>
                  <c:pt idx="70">
                    <c:v>0.21931058239856993</c:v>
                  </c:pt>
                  <c:pt idx="71">
                    <c:v>0.21797627190247124</c:v>
                  </c:pt>
                  <c:pt idx="72">
                    <c:v>0.21978575815552728</c:v>
                  </c:pt>
                  <c:pt idx="73">
                    <c:v>0.22482742950538759</c:v>
                  </c:pt>
                  <c:pt idx="74">
                    <c:v>0.22329654332411872</c:v>
                  </c:pt>
                  <c:pt idx="75">
                    <c:v>0.22034861515335194</c:v>
                  </c:pt>
                  <c:pt idx="76">
                    <c:v>0.22264388376508368</c:v>
                  </c:pt>
                  <c:pt idx="77">
                    <c:v>0.2255953474697561</c:v>
                  </c:pt>
                  <c:pt idx="78">
                    <c:v>0.22380990284726016</c:v>
                  </c:pt>
                  <c:pt idx="79">
                    <c:v>0.22967535359720254</c:v>
                  </c:pt>
                  <c:pt idx="80">
                    <c:v>0.22616386132183011</c:v>
                  </c:pt>
                  <c:pt idx="81">
                    <c:v>0.22952403274602864</c:v>
                  </c:pt>
                  <c:pt idx="82">
                    <c:v>0.23964980185261978</c:v>
                  </c:pt>
                  <c:pt idx="83">
                    <c:v>0.24727806980806041</c:v>
                  </c:pt>
                  <c:pt idx="84">
                    <c:v>0.24520836825952746</c:v>
                  </c:pt>
                  <c:pt idx="85">
                    <c:v>0.24087521790441621</c:v>
                  </c:pt>
                  <c:pt idx="86">
                    <c:v>0.24092895801978653</c:v>
                  </c:pt>
                  <c:pt idx="87">
                    <c:v>0.23084561532006609</c:v>
                  </c:pt>
                  <c:pt idx="88">
                    <c:v>0.23619204969261781</c:v>
                  </c:pt>
                  <c:pt idx="89">
                    <c:v>0.23589577195130071</c:v>
                  </c:pt>
                  <c:pt idx="90">
                    <c:v>0.24697542810571269</c:v>
                  </c:pt>
                  <c:pt idx="91">
                    <c:v>0.24454651631233684</c:v>
                  </c:pt>
                  <c:pt idx="92">
                    <c:v>0.24412790909787443</c:v>
                  </c:pt>
                  <c:pt idx="93">
                    <c:v>0.2484688376275786</c:v>
                  </c:pt>
                  <c:pt idx="94">
                    <c:v>0.24190617959138616</c:v>
                  </c:pt>
                  <c:pt idx="95">
                    <c:v>0.23719260578799661</c:v>
                  </c:pt>
                  <c:pt idx="96">
                    <c:v>0.2298790003501843</c:v>
                  </c:pt>
                  <c:pt idx="97">
                    <c:v>0.22708522145771606</c:v>
                  </c:pt>
                  <c:pt idx="98">
                    <c:v>0.22994829681474055</c:v>
                  </c:pt>
                  <c:pt idx="99">
                    <c:v>0.22947453527134526</c:v>
                  </c:pt>
                  <c:pt idx="100">
                    <c:v>0.22469449343052431</c:v>
                  </c:pt>
                  <c:pt idx="101">
                    <c:v>0.21878732338049206</c:v>
                  </c:pt>
                  <c:pt idx="102">
                    <c:v>0.22074813048472228</c:v>
                  </c:pt>
                  <c:pt idx="103">
                    <c:v>0.22184980284981107</c:v>
                  </c:pt>
                  <c:pt idx="104">
                    <c:v>0.22467115890674536</c:v>
                  </c:pt>
                  <c:pt idx="105">
                    <c:v>0.23466682036559816</c:v>
                  </c:pt>
                  <c:pt idx="106">
                    <c:v>0.21992222976429651</c:v>
                  </c:pt>
                  <c:pt idx="107">
                    <c:v>0.2356065652777955</c:v>
                  </c:pt>
                  <c:pt idx="108">
                    <c:v>0.24216285935295698</c:v>
                  </c:pt>
                  <c:pt idx="109">
                    <c:v>0.24287915852229888</c:v>
                  </c:pt>
                  <c:pt idx="110">
                    <c:v>0.2344129690311525</c:v>
                  </c:pt>
                  <c:pt idx="111">
                    <c:v>0.2347919782658684</c:v>
                  </c:pt>
                  <c:pt idx="112">
                    <c:v>0.24264015643025805</c:v>
                  </c:pt>
                  <c:pt idx="113">
                    <c:v>0.23720674792362043</c:v>
                  </c:pt>
                  <c:pt idx="114">
                    <c:v>0.23440306953621576</c:v>
                  </c:pt>
                  <c:pt idx="115">
                    <c:v>0.22805325064116042</c:v>
                  </c:pt>
                  <c:pt idx="116">
                    <c:v>0.22967888913110818</c:v>
                  </c:pt>
                  <c:pt idx="117">
                    <c:v>0.22889753613789743</c:v>
                  </c:pt>
                  <c:pt idx="118">
                    <c:v>0.24076844478045686</c:v>
                  </c:pt>
                  <c:pt idx="119">
                    <c:v>0.23905300372929847</c:v>
                  </c:pt>
                  <c:pt idx="120">
                    <c:v>0.23091279046427909</c:v>
                  </c:pt>
                  <c:pt idx="121">
                    <c:v>0.23450701423305029</c:v>
                  </c:pt>
                  <c:pt idx="122">
                    <c:v>0.23448933656352064</c:v>
                  </c:pt>
                  <c:pt idx="123">
                    <c:v>0.22796698361385584</c:v>
                  </c:pt>
                  <c:pt idx="124">
                    <c:v>0.22035922175506997</c:v>
                  </c:pt>
                  <c:pt idx="125">
                    <c:v>0.22979909728391035</c:v>
                  </c:pt>
                  <c:pt idx="126">
                    <c:v>0.22569363531234113</c:v>
                  </c:pt>
                  <c:pt idx="127">
                    <c:v>0.22847963603021584</c:v>
                  </c:pt>
                  <c:pt idx="128">
                    <c:v>0.23643105178465901</c:v>
                  </c:pt>
                  <c:pt idx="129">
                    <c:v>0.23083288739800484</c:v>
                  </c:pt>
                  <c:pt idx="130">
                    <c:v>0.23095875240505603</c:v>
                  </c:pt>
                  <c:pt idx="131">
                    <c:v>0.23008971817097781</c:v>
                  </c:pt>
                  <c:pt idx="132">
                    <c:v>0.23304259608921299</c:v>
                  </c:pt>
                  <c:pt idx="133">
                    <c:v>0.23268762848505734</c:v>
                  </c:pt>
                  <c:pt idx="134">
                    <c:v>0.22147150072187613</c:v>
                  </c:pt>
                  <c:pt idx="135">
                    <c:v>0.23114260016816449</c:v>
                  </c:pt>
                  <c:pt idx="136">
                    <c:v>0.23559807999642102</c:v>
                  </c:pt>
                  <c:pt idx="137">
                    <c:v>0.23583778919524315</c:v>
                  </c:pt>
                  <c:pt idx="138">
                    <c:v>0.24022185123859988</c:v>
                  </c:pt>
                  <c:pt idx="139">
                    <c:v>0.23828862129883571</c:v>
                  </c:pt>
                  <c:pt idx="140">
                    <c:v>0.22945756470859724</c:v>
                  </c:pt>
                  <c:pt idx="141">
                    <c:v>0.23570768154750485</c:v>
                  </c:pt>
                  <c:pt idx="142">
                    <c:v>0.22999638007586135</c:v>
                  </c:pt>
                  <c:pt idx="143">
                    <c:v>0.23299592704165442</c:v>
                  </c:pt>
                </c:numCache>
              </c:numRef>
            </c:plus>
            <c:minus>
              <c:numRef>
                <c:f>CONTROLS!$AD$23:$AD$167</c:f>
                <c:numCache>
                  <c:formatCode>General</c:formatCode>
                  <c:ptCount val="145"/>
                  <c:pt idx="0">
                    <c:v>4.7432722881993548E-3</c:v>
                  </c:pt>
                  <c:pt idx="1">
                    <c:v>1.8738329701444587E-4</c:v>
                  </c:pt>
                  <c:pt idx="2">
                    <c:v>1.8314065632731645E-3</c:v>
                  </c:pt>
                  <c:pt idx="3">
                    <c:v>2.0477812383162485E-3</c:v>
                  </c:pt>
                  <c:pt idx="4">
                    <c:v>1.12076424818068E-3</c:v>
                  </c:pt>
                  <c:pt idx="5">
                    <c:v>3.8332258608122804E-3</c:v>
                  </c:pt>
                  <c:pt idx="6">
                    <c:v>4.5820519420890926E-4</c:v>
                  </c:pt>
                  <c:pt idx="7">
                    <c:v>3.7830212793476913E-4</c:v>
                  </c:pt>
                  <c:pt idx="8">
                    <c:v>2.3433518728522068E-3</c:v>
                  </c:pt>
                  <c:pt idx="9">
                    <c:v>1.1066221125569742E-3</c:v>
                  </c:pt>
                  <c:pt idx="10">
                    <c:v>1.9275730855145329E-3</c:v>
                  </c:pt>
                  <c:pt idx="11">
                    <c:v>1.3109759723198356E-3</c:v>
                  </c:pt>
                  <c:pt idx="12">
                    <c:v>3.9527269068328286E-3</c:v>
                  </c:pt>
                  <c:pt idx="13">
                    <c:v>3.217335854398751E-3</c:v>
                  </c:pt>
                  <c:pt idx="14">
                    <c:v>1.9650497449174771E-3</c:v>
                  </c:pt>
                  <c:pt idx="15">
                    <c:v>2.5307351698666525E-3</c:v>
                  </c:pt>
                  <c:pt idx="16">
                    <c:v>4.8882291783425656E-3</c:v>
                  </c:pt>
                  <c:pt idx="17">
                    <c:v>8.014348257968297E-3</c:v>
                  </c:pt>
                  <c:pt idx="18">
                    <c:v>4.9094423817782219E-3</c:v>
                  </c:pt>
                  <c:pt idx="19">
                    <c:v>7.4663405025487449E-3</c:v>
                  </c:pt>
                  <c:pt idx="20">
                    <c:v>6.2494097321267152E-3</c:v>
                  </c:pt>
                  <c:pt idx="21">
                    <c:v>8.211631049919366E-3</c:v>
                  </c:pt>
                  <c:pt idx="22">
                    <c:v>7.5455364620416387E-3</c:v>
                  </c:pt>
                  <c:pt idx="23">
                    <c:v>2.7789296500631239E-3</c:v>
                  </c:pt>
                  <c:pt idx="24">
                    <c:v>0</c:v>
                  </c:pt>
                  <c:pt idx="25">
                    <c:v>8.8034794257720961E-4</c:v>
                  </c:pt>
                  <c:pt idx="26">
                    <c:v>7.2895638072521269E-3</c:v>
                  </c:pt>
                  <c:pt idx="27">
                    <c:v>0.20727845340989998</c:v>
                  </c:pt>
                  <c:pt idx="28">
                    <c:v>0.19491610555441499</c:v>
                  </c:pt>
                  <c:pt idx="29">
                    <c:v>0.19099378423917324</c:v>
                  </c:pt>
                  <c:pt idx="30">
                    <c:v>0.19625112315729584</c:v>
                  </c:pt>
                  <c:pt idx="31">
                    <c:v>0.19252467042044236</c:v>
                  </c:pt>
                  <c:pt idx="32">
                    <c:v>0.19338451226636511</c:v>
                  </c:pt>
                  <c:pt idx="33">
                    <c:v>0.19399403831174714</c:v>
                  </c:pt>
                  <c:pt idx="34">
                    <c:v>0.19352805494294795</c:v>
                  </c:pt>
                  <c:pt idx="35">
                    <c:v>0.20581120683893822</c:v>
                  </c:pt>
                  <c:pt idx="36">
                    <c:v>0.20294106041410179</c:v>
                  </c:pt>
                  <c:pt idx="37">
                    <c:v>0.20095621167931141</c:v>
                  </c:pt>
                  <c:pt idx="38">
                    <c:v>0.20699490359064207</c:v>
                  </c:pt>
                  <c:pt idx="39">
                    <c:v>0.19950169303041121</c:v>
                  </c:pt>
                  <c:pt idx="40">
                    <c:v>0.201614528092595</c:v>
                  </c:pt>
                  <c:pt idx="41">
                    <c:v>0.20331936254203664</c:v>
                  </c:pt>
                  <c:pt idx="42">
                    <c:v>0.20358947733244931</c:v>
                  </c:pt>
                  <c:pt idx="43">
                    <c:v>0.20997606578012526</c:v>
                  </c:pt>
                  <c:pt idx="44">
                    <c:v>0.21479075585322557</c:v>
                  </c:pt>
                  <c:pt idx="45">
                    <c:v>0.22743170378049851</c:v>
                  </c:pt>
                  <c:pt idx="46">
                    <c:v>0.21111592191139794</c:v>
                  </c:pt>
                  <c:pt idx="47">
                    <c:v>0.21300813965785662</c:v>
                  </c:pt>
                  <c:pt idx="48">
                    <c:v>0.20912824474948383</c:v>
                  </c:pt>
                  <c:pt idx="49">
                    <c:v>0.21727199354840804</c:v>
                  </c:pt>
                  <c:pt idx="50">
                    <c:v>0.22096096962585998</c:v>
                  </c:pt>
                  <c:pt idx="51">
                    <c:v>0.22558403376125499</c:v>
                  </c:pt>
                  <c:pt idx="52">
                    <c:v>0.21914441230499124</c:v>
                  </c:pt>
                  <c:pt idx="53">
                    <c:v>0.21682227363557458</c:v>
                  </c:pt>
                  <c:pt idx="54">
                    <c:v>0.21398889676336016</c:v>
                  </c:pt>
                  <c:pt idx="55">
                    <c:v>0.21339139153325756</c:v>
                  </c:pt>
                  <c:pt idx="56">
                    <c:v>0.20966988854387258</c:v>
                  </c:pt>
                  <c:pt idx="57">
                    <c:v>0.21278752234212431</c:v>
                  </c:pt>
                  <c:pt idx="58">
                    <c:v>0.20889702083203585</c:v>
                  </c:pt>
                  <c:pt idx="59">
                    <c:v>0.21448175018984716</c:v>
                  </c:pt>
                  <c:pt idx="60">
                    <c:v>0.21502127266389254</c:v>
                  </c:pt>
                  <c:pt idx="61">
                    <c:v>0.2107065070850922</c:v>
                  </c:pt>
                  <c:pt idx="62">
                    <c:v>0.21005101909893234</c:v>
                  </c:pt>
                  <c:pt idx="63">
                    <c:v>0.21535431995783133</c:v>
                  </c:pt>
                  <c:pt idx="64">
                    <c:v>0.22033447301772813</c:v>
                  </c:pt>
                  <c:pt idx="65">
                    <c:v>0.21608829679670302</c:v>
                  </c:pt>
                  <c:pt idx="66">
                    <c:v>0.2126220593553266</c:v>
                  </c:pt>
                  <c:pt idx="67">
                    <c:v>0.21678833251007759</c:v>
                  </c:pt>
                  <c:pt idx="68">
                    <c:v>0.21818840393682704</c:v>
                  </c:pt>
                  <c:pt idx="69">
                    <c:v>0.21738230220627441</c:v>
                  </c:pt>
                  <c:pt idx="70">
                    <c:v>0.21931058239856993</c:v>
                  </c:pt>
                  <c:pt idx="71">
                    <c:v>0.21797627190247124</c:v>
                  </c:pt>
                  <c:pt idx="72">
                    <c:v>0.21978575815552728</c:v>
                  </c:pt>
                  <c:pt idx="73">
                    <c:v>0.22482742950538759</c:v>
                  </c:pt>
                  <c:pt idx="74">
                    <c:v>0.22329654332411872</c:v>
                  </c:pt>
                  <c:pt idx="75">
                    <c:v>0.22034861515335194</c:v>
                  </c:pt>
                  <c:pt idx="76">
                    <c:v>0.22264388376508368</c:v>
                  </c:pt>
                  <c:pt idx="77">
                    <c:v>0.2255953474697561</c:v>
                  </c:pt>
                  <c:pt idx="78">
                    <c:v>0.22380990284726016</c:v>
                  </c:pt>
                  <c:pt idx="79">
                    <c:v>0.22967535359720254</c:v>
                  </c:pt>
                  <c:pt idx="80">
                    <c:v>0.22616386132183011</c:v>
                  </c:pt>
                  <c:pt idx="81">
                    <c:v>0.22952403274602864</c:v>
                  </c:pt>
                  <c:pt idx="82">
                    <c:v>0.23964980185261978</c:v>
                  </c:pt>
                  <c:pt idx="83">
                    <c:v>0.24727806980806041</c:v>
                  </c:pt>
                  <c:pt idx="84">
                    <c:v>0.24520836825952746</c:v>
                  </c:pt>
                  <c:pt idx="85">
                    <c:v>0.24087521790441621</c:v>
                  </c:pt>
                  <c:pt idx="86">
                    <c:v>0.24092895801978653</c:v>
                  </c:pt>
                  <c:pt idx="87">
                    <c:v>0.23084561532006609</c:v>
                  </c:pt>
                  <c:pt idx="88">
                    <c:v>0.23619204969261781</c:v>
                  </c:pt>
                  <c:pt idx="89">
                    <c:v>0.23589577195130071</c:v>
                  </c:pt>
                  <c:pt idx="90">
                    <c:v>0.24697542810571269</c:v>
                  </c:pt>
                  <c:pt idx="91">
                    <c:v>0.24454651631233684</c:v>
                  </c:pt>
                  <c:pt idx="92">
                    <c:v>0.24412790909787443</c:v>
                  </c:pt>
                  <c:pt idx="93">
                    <c:v>0.2484688376275786</c:v>
                  </c:pt>
                  <c:pt idx="94">
                    <c:v>0.24190617959138616</c:v>
                  </c:pt>
                  <c:pt idx="95">
                    <c:v>0.23719260578799661</c:v>
                  </c:pt>
                  <c:pt idx="96">
                    <c:v>0.2298790003501843</c:v>
                  </c:pt>
                  <c:pt idx="97">
                    <c:v>0.22708522145771606</c:v>
                  </c:pt>
                  <c:pt idx="98">
                    <c:v>0.22994829681474055</c:v>
                  </c:pt>
                  <c:pt idx="99">
                    <c:v>0.22947453527134526</c:v>
                  </c:pt>
                  <c:pt idx="100">
                    <c:v>0.22469449343052431</c:v>
                  </c:pt>
                  <c:pt idx="101">
                    <c:v>0.21878732338049206</c:v>
                  </c:pt>
                  <c:pt idx="102">
                    <c:v>0.22074813048472228</c:v>
                  </c:pt>
                  <c:pt idx="103">
                    <c:v>0.22184980284981107</c:v>
                  </c:pt>
                  <c:pt idx="104">
                    <c:v>0.22467115890674536</c:v>
                  </c:pt>
                  <c:pt idx="105">
                    <c:v>0.23466682036559816</c:v>
                  </c:pt>
                  <c:pt idx="106">
                    <c:v>0.21992222976429651</c:v>
                  </c:pt>
                  <c:pt idx="107">
                    <c:v>0.2356065652777955</c:v>
                  </c:pt>
                  <c:pt idx="108">
                    <c:v>0.24216285935295698</c:v>
                  </c:pt>
                  <c:pt idx="109">
                    <c:v>0.24287915852229888</c:v>
                  </c:pt>
                  <c:pt idx="110">
                    <c:v>0.2344129690311525</c:v>
                  </c:pt>
                  <c:pt idx="111">
                    <c:v>0.2347919782658684</c:v>
                  </c:pt>
                  <c:pt idx="112">
                    <c:v>0.24264015643025805</c:v>
                  </c:pt>
                  <c:pt idx="113">
                    <c:v>0.23720674792362043</c:v>
                  </c:pt>
                  <c:pt idx="114">
                    <c:v>0.23440306953621576</c:v>
                  </c:pt>
                  <c:pt idx="115">
                    <c:v>0.22805325064116042</c:v>
                  </c:pt>
                  <c:pt idx="116">
                    <c:v>0.22967888913110818</c:v>
                  </c:pt>
                  <c:pt idx="117">
                    <c:v>0.22889753613789743</c:v>
                  </c:pt>
                  <c:pt idx="118">
                    <c:v>0.24076844478045686</c:v>
                  </c:pt>
                  <c:pt idx="119">
                    <c:v>0.23905300372929847</c:v>
                  </c:pt>
                  <c:pt idx="120">
                    <c:v>0.23091279046427909</c:v>
                  </c:pt>
                  <c:pt idx="121">
                    <c:v>0.23450701423305029</c:v>
                  </c:pt>
                  <c:pt idx="122">
                    <c:v>0.23448933656352064</c:v>
                  </c:pt>
                  <c:pt idx="123">
                    <c:v>0.22796698361385584</c:v>
                  </c:pt>
                  <c:pt idx="124">
                    <c:v>0.22035922175506997</c:v>
                  </c:pt>
                  <c:pt idx="125">
                    <c:v>0.22979909728391035</c:v>
                  </c:pt>
                  <c:pt idx="126">
                    <c:v>0.22569363531234113</c:v>
                  </c:pt>
                  <c:pt idx="127">
                    <c:v>0.22847963603021584</c:v>
                  </c:pt>
                  <c:pt idx="128">
                    <c:v>0.23643105178465901</c:v>
                  </c:pt>
                  <c:pt idx="129">
                    <c:v>0.23083288739800484</c:v>
                  </c:pt>
                  <c:pt idx="130">
                    <c:v>0.23095875240505603</c:v>
                  </c:pt>
                  <c:pt idx="131">
                    <c:v>0.23008971817097781</c:v>
                  </c:pt>
                  <c:pt idx="132">
                    <c:v>0.23304259608921299</c:v>
                  </c:pt>
                  <c:pt idx="133">
                    <c:v>0.23268762848505734</c:v>
                  </c:pt>
                  <c:pt idx="134">
                    <c:v>0.22147150072187613</c:v>
                  </c:pt>
                  <c:pt idx="135">
                    <c:v>0.23114260016816449</c:v>
                  </c:pt>
                  <c:pt idx="136">
                    <c:v>0.23559807999642102</c:v>
                  </c:pt>
                  <c:pt idx="137">
                    <c:v>0.23583778919524315</c:v>
                  </c:pt>
                  <c:pt idx="138">
                    <c:v>0.24022185123859988</c:v>
                  </c:pt>
                  <c:pt idx="139">
                    <c:v>0.23828862129883571</c:v>
                  </c:pt>
                  <c:pt idx="140">
                    <c:v>0.22945756470859724</c:v>
                  </c:pt>
                  <c:pt idx="141">
                    <c:v>0.23570768154750485</c:v>
                  </c:pt>
                  <c:pt idx="142">
                    <c:v>0.22999638007586135</c:v>
                  </c:pt>
                  <c:pt idx="143">
                    <c:v>0.23299592704165442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0.101189</c:v>
                </c:pt>
                <c:pt idx="1">
                  <c:v>0.1591815</c:v>
                </c:pt>
                <c:pt idx="2">
                  <c:v>0.17724699999999999</c:v>
                </c:pt>
                <c:pt idx="3">
                  <c:v>0.187198</c:v>
                </c:pt>
                <c:pt idx="4">
                  <c:v>0.20450750000000001</c:v>
                </c:pt>
                <c:pt idx="5">
                  <c:v>0.22573850000000001</c:v>
                </c:pt>
                <c:pt idx="6">
                  <c:v>0.25532699999999997</c:v>
                </c:pt>
                <c:pt idx="7">
                  <c:v>0.2893425</c:v>
                </c:pt>
                <c:pt idx="8">
                  <c:v>0.32902900000000002</c:v>
                </c:pt>
                <c:pt idx="9">
                  <c:v>0.3694945</c:v>
                </c:pt>
                <c:pt idx="10">
                  <c:v>0.41376099999999999</c:v>
                </c:pt>
                <c:pt idx="11">
                  <c:v>0.45499299999999998</c:v>
                </c:pt>
                <c:pt idx="12">
                  <c:v>0.49894000000000005</c:v>
                </c:pt>
                <c:pt idx="13">
                  <c:v>0.53895800000000005</c:v>
                </c:pt>
                <c:pt idx="14">
                  <c:v>0.5781155</c:v>
                </c:pt>
                <c:pt idx="15">
                  <c:v>0.61713450000000003</c:v>
                </c:pt>
                <c:pt idx="16">
                  <c:v>0.65571849999999998</c:v>
                </c:pt>
                <c:pt idx="17">
                  <c:v>0.69715499999999997</c:v>
                </c:pt>
                <c:pt idx="18">
                  <c:v>0.74400449999999996</c:v>
                </c:pt>
                <c:pt idx="19">
                  <c:v>0.79294149999999997</c:v>
                </c:pt>
                <c:pt idx="20">
                  <c:v>0.84104299999999999</c:v>
                </c:pt>
                <c:pt idx="21">
                  <c:v>0.88351449999999998</c:v>
                </c:pt>
                <c:pt idx="22">
                  <c:v>0.93032950000000003</c:v>
                </c:pt>
                <c:pt idx="23">
                  <c:v>0.980707</c:v>
                </c:pt>
                <c:pt idx="24">
                  <c:v>1</c:v>
                </c:pt>
                <c:pt idx="25">
                  <c:v>1.0709945000000001</c:v>
                </c:pt>
                <c:pt idx="26">
                  <c:v>0.88173349999999995</c:v>
                </c:pt>
                <c:pt idx="27">
                  <c:v>0.98086699999999993</c:v>
                </c:pt>
                <c:pt idx="28">
                  <c:v>0.9573895</c:v>
                </c:pt>
                <c:pt idx="29">
                  <c:v>0.96968500000000002</c:v>
                </c:pt>
                <c:pt idx="30">
                  <c:v>0.99984550000000005</c:v>
                </c:pt>
                <c:pt idx="31">
                  <c:v>1.0294795000000001</c:v>
                </c:pt>
                <c:pt idx="32">
                  <c:v>1.0557565</c:v>
                </c:pt>
                <c:pt idx="33">
                  <c:v>1.0876535000000001</c:v>
                </c:pt>
                <c:pt idx="34">
                  <c:v>1.12378</c:v>
                </c:pt>
                <c:pt idx="35">
                  <c:v>1.1603435</c:v>
                </c:pt>
                <c:pt idx="36">
                  <c:v>1.191616</c:v>
                </c:pt>
                <c:pt idx="37">
                  <c:v>1.2209725</c:v>
                </c:pt>
                <c:pt idx="38">
                  <c:v>1.2421565000000001</c:v>
                </c:pt>
                <c:pt idx="39">
                  <c:v>1.253606</c:v>
                </c:pt>
                <c:pt idx="40">
                  <c:v>1.258424</c:v>
                </c:pt>
                <c:pt idx="41">
                  <c:v>1.2705394999999999</c:v>
                </c:pt>
                <c:pt idx="42">
                  <c:v>1.2800415000000001</c:v>
                </c:pt>
                <c:pt idx="43">
                  <c:v>1.2934665000000001</c:v>
                </c:pt>
                <c:pt idx="44">
                  <c:v>1.301428</c:v>
                </c:pt>
                <c:pt idx="45">
                  <c:v>1.3880664999999999</c:v>
                </c:pt>
                <c:pt idx="46">
                  <c:v>1.4297615000000001</c:v>
                </c:pt>
                <c:pt idx="47">
                  <c:v>1.4544774999999999</c:v>
                </c:pt>
                <c:pt idx="48">
                  <c:v>1.4732219999999998</c:v>
                </c:pt>
                <c:pt idx="49">
                  <c:v>1.4919875</c:v>
                </c:pt>
                <c:pt idx="50">
                  <c:v>1.5170029999999999</c:v>
                </c:pt>
                <c:pt idx="51">
                  <c:v>1.5279910000000001</c:v>
                </c:pt>
                <c:pt idx="52">
                  <c:v>1.5482425</c:v>
                </c:pt>
                <c:pt idx="53">
                  <c:v>1.5645194999999998</c:v>
                </c:pt>
                <c:pt idx="54">
                  <c:v>1.581375</c:v>
                </c:pt>
                <c:pt idx="55">
                  <c:v>1.5956465</c:v>
                </c:pt>
                <c:pt idx="56">
                  <c:v>1.605815</c:v>
                </c:pt>
                <c:pt idx="57">
                  <c:v>1.6118295</c:v>
                </c:pt>
                <c:pt idx="58">
                  <c:v>1.6248325000000001</c:v>
                </c:pt>
                <c:pt idx="59">
                  <c:v>1.6386314999999998</c:v>
                </c:pt>
                <c:pt idx="60">
                  <c:v>1.6522839999999999</c:v>
                </c:pt>
                <c:pt idx="61">
                  <c:v>1.667535</c:v>
                </c:pt>
                <c:pt idx="62">
                  <c:v>1.6852315</c:v>
                </c:pt>
                <c:pt idx="63">
                  <c:v>1.7008975</c:v>
                </c:pt>
                <c:pt idx="64">
                  <c:v>1.721697</c:v>
                </c:pt>
                <c:pt idx="65">
                  <c:v>1.7445905000000002</c:v>
                </c:pt>
                <c:pt idx="66">
                  <c:v>1.7598414999999998</c:v>
                </c:pt>
                <c:pt idx="67">
                  <c:v>1.7885404999999999</c:v>
                </c:pt>
                <c:pt idx="68">
                  <c:v>1.8097935000000001</c:v>
                </c:pt>
                <c:pt idx="69">
                  <c:v>1.8278824999999999</c:v>
                </c:pt>
                <c:pt idx="70">
                  <c:v>1.8566370000000001</c:v>
                </c:pt>
                <c:pt idx="71">
                  <c:v>1.8739984999999999</c:v>
                </c:pt>
                <c:pt idx="72">
                  <c:v>1.8890659999999999</c:v>
                </c:pt>
                <c:pt idx="73">
                  <c:v>1.91303</c:v>
                </c:pt>
                <c:pt idx="74">
                  <c:v>1.9290415000000001</c:v>
                </c:pt>
                <c:pt idx="75">
                  <c:v>1.9422550000000001</c:v>
                </c:pt>
                <c:pt idx="76">
                  <c:v>1.9586440000000001</c:v>
                </c:pt>
                <c:pt idx="77">
                  <c:v>1.9724949999999999</c:v>
                </c:pt>
                <c:pt idx="78">
                  <c:v>1.9874985000000001</c:v>
                </c:pt>
                <c:pt idx="79">
                  <c:v>1.9989439999999998</c:v>
                </c:pt>
                <c:pt idx="80">
                  <c:v>2.0174530000000002</c:v>
                </c:pt>
                <c:pt idx="81">
                  <c:v>2.0232039999999998</c:v>
                </c:pt>
                <c:pt idx="82">
                  <c:v>2.0362359999999997</c:v>
                </c:pt>
                <c:pt idx="83">
                  <c:v>2.0453749999999999</c:v>
                </c:pt>
                <c:pt idx="84">
                  <c:v>2.0541505</c:v>
                </c:pt>
                <c:pt idx="85">
                  <c:v>2.0650295000000001</c:v>
                </c:pt>
                <c:pt idx="86">
                  <c:v>2.0732235000000001</c:v>
                </c:pt>
                <c:pt idx="87">
                  <c:v>2.0860224999999999</c:v>
                </c:pt>
                <c:pt idx="88">
                  <c:v>2.0966240000000003</c:v>
                </c:pt>
                <c:pt idx="89">
                  <c:v>2.1020064999999999</c:v>
                </c:pt>
                <c:pt idx="90">
                  <c:v>2.1195250000000003</c:v>
                </c:pt>
                <c:pt idx="91">
                  <c:v>2.1299215</c:v>
                </c:pt>
                <c:pt idx="92">
                  <c:v>2.1371755000000001</c:v>
                </c:pt>
                <c:pt idx="93">
                  <c:v>2.157867</c:v>
                </c:pt>
                <c:pt idx="94">
                  <c:v>2.1625104999999998</c:v>
                </c:pt>
                <c:pt idx="95">
                  <c:v>2.1806774999999998</c:v>
                </c:pt>
                <c:pt idx="96">
                  <c:v>2.1942250000000003</c:v>
                </c:pt>
                <c:pt idx="97">
                  <c:v>2.1977595000000001</c:v>
                </c:pt>
                <c:pt idx="98">
                  <c:v>2.2068439999999998</c:v>
                </c:pt>
                <c:pt idx="99">
                  <c:v>2.217069</c:v>
                </c:pt>
                <c:pt idx="100">
                  <c:v>2.2427999999999999</c:v>
                </c:pt>
                <c:pt idx="101">
                  <c:v>2.254181</c:v>
                </c:pt>
                <c:pt idx="102">
                  <c:v>2.2625595000000001</c:v>
                </c:pt>
                <c:pt idx="103">
                  <c:v>2.2708634999999999</c:v>
                </c:pt>
                <c:pt idx="104">
                  <c:v>2.2914035000000004</c:v>
                </c:pt>
                <c:pt idx="105">
                  <c:v>2.2903374999999997</c:v>
                </c:pt>
                <c:pt idx="106">
                  <c:v>2.3007584999999997</c:v>
                </c:pt>
                <c:pt idx="107">
                  <c:v>2.3089</c:v>
                </c:pt>
                <c:pt idx="108">
                  <c:v>2.3184329999999997</c:v>
                </c:pt>
                <c:pt idx="109">
                  <c:v>2.3263625000000001</c:v>
                </c:pt>
                <c:pt idx="110">
                  <c:v>2.3271639999999998</c:v>
                </c:pt>
                <c:pt idx="111">
                  <c:v>2.3341799999999999</c:v>
                </c:pt>
                <c:pt idx="112">
                  <c:v>2.3492705000000003</c:v>
                </c:pt>
                <c:pt idx="113">
                  <c:v>2.3546484999999997</c:v>
                </c:pt>
                <c:pt idx="114">
                  <c:v>2.3637379999999997</c:v>
                </c:pt>
                <c:pt idx="115">
                  <c:v>2.3708020000000003</c:v>
                </c:pt>
                <c:pt idx="116">
                  <c:v>2.3818704999999998</c:v>
                </c:pt>
                <c:pt idx="117">
                  <c:v>2.3850199999999999</c:v>
                </c:pt>
                <c:pt idx="118">
                  <c:v>2.3889079999999998</c:v>
                </c:pt>
                <c:pt idx="119">
                  <c:v>2.400881</c:v>
                </c:pt>
                <c:pt idx="120">
                  <c:v>2.4015300000000002</c:v>
                </c:pt>
                <c:pt idx="121">
                  <c:v>2.4072965000000002</c:v>
                </c:pt>
                <c:pt idx="122">
                  <c:v>2.4176390000000003</c:v>
                </c:pt>
                <c:pt idx="123">
                  <c:v>2.420922</c:v>
                </c:pt>
                <c:pt idx="124">
                  <c:v>2.4247044999999998</c:v>
                </c:pt>
                <c:pt idx="125">
                  <c:v>2.4332285000000002</c:v>
                </c:pt>
                <c:pt idx="126">
                  <c:v>2.4432795</c:v>
                </c:pt>
                <c:pt idx="127">
                  <c:v>2.4447074999999998</c:v>
                </c:pt>
                <c:pt idx="128">
                  <c:v>2.4514589999999998</c:v>
                </c:pt>
                <c:pt idx="129">
                  <c:v>2.4635205</c:v>
                </c:pt>
                <c:pt idx="130">
                  <c:v>2.4745235000000001</c:v>
                </c:pt>
                <c:pt idx="131">
                  <c:v>2.4806730000000003</c:v>
                </c:pt>
                <c:pt idx="132">
                  <c:v>2.4848850000000002</c:v>
                </c:pt>
                <c:pt idx="133">
                  <c:v>2.4880589999999998</c:v>
                </c:pt>
                <c:pt idx="134">
                  <c:v>2.4933759999999996</c:v>
                </c:pt>
                <c:pt idx="135">
                  <c:v>2.4942275</c:v>
                </c:pt>
                <c:pt idx="136">
                  <c:v>2.5046140000000001</c:v>
                </c:pt>
                <c:pt idx="137">
                  <c:v>2.5104625</c:v>
                </c:pt>
                <c:pt idx="138">
                  <c:v>2.5109095000000003</c:v>
                </c:pt>
                <c:pt idx="139">
                  <c:v>2.5210404999999998</c:v>
                </c:pt>
                <c:pt idx="140">
                  <c:v>2.5278580000000002</c:v>
                </c:pt>
                <c:pt idx="141">
                  <c:v>2.5265995000000001</c:v>
                </c:pt>
                <c:pt idx="142">
                  <c:v>2.5356129999999997</c:v>
                </c:pt>
                <c:pt idx="143">
                  <c:v>2.5385520000000001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CONTROLS!$AE$23:$AE$167</c:f>
                <c:numCache>
                  <c:formatCode>General</c:formatCode>
                  <c:ptCount val="145"/>
                  <c:pt idx="0">
                    <c:v>8.1529411870808911E-3</c:v>
                  </c:pt>
                  <c:pt idx="1">
                    <c:v>2.6884199820712534E-3</c:v>
                  </c:pt>
                  <c:pt idx="2">
                    <c:v>4.0368726137939943E-3</c:v>
                  </c:pt>
                  <c:pt idx="3">
                    <c:v>8.9802561210691062E-4</c:v>
                  </c:pt>
                  <c:pt idx="4">
                    <c:v>3.6967542520432582E-3</c:v>
                  </c:pt>
                  <c:pt idx="5">
                    <c:v>6.8306515062620506E-3</c:v>
                  </c:pt>
                  <c:pt idx="6">
                    <c:v>8.0716239072444462E-3</c:v>
                  </c:pt>
                  <c:pt idx="7">
                    <c:v>6.5011397462291041E-3</c:v>
                  </c:pt>
                  <c:pt idx="8">
                    <c:v>8.1684975362670015E-3</c:v>
                  </c:pt>
                  <c:pt idx="9">
                    <c:v>1.0129304640497277E-2</c:v>
                  </c:pt>
                  <c:pt idx="10">
                    <c:v>1.5010462751028048E-2</c:v>
                  </c:pt>
                  <c:pt idx="11">
                    <c:v>1.6504579379675206E-2</c:v>
                  </c:pt>
                  <c:pt idx="12">
                    <c:v>1.6073951349932579E-2</c:v>
                  </c:pt>
                  <c:pt idx="13">
                    <c:v>1.8373462602351256E-2</c:v>
                  </c:pt>
                  <c:pt idx="14">
                    <c:v>1.4192340205195159E-2</c:v>
                  </c:pt>
                  <c:pt idx="15">
                    <c:v>1.4150620905105132E-2</c:v>
                  </c:pt>
                  <c:pt idx="16">
                    <c:v>1.9914955385337902E-2</c:v>
                  </c:pt>
                  <c:pt idx="17">
                    <c:v>1.9598878654147531E-2</c:v>
                  </c:pt>
                  <c:pt idx="18">
                    <c:v>1.5147641466578259E-2</c:v>
                  </c:pt>
                  <c:pt idx="19">
                    <c:v>1.2078798036228633E-2</c:v>
                  </c:pt>
                  <c:pt idx="20">
                    <c:v>1.0977125671139952E-2</c:v>
                  </c:pt>
                  <c:pt idx="21">
                    <c:v>1.1136931803688153E-2</c:v>
                  </c:pt>
                  <c:pt idx="22">
                    <c:v>3.6769552621737243E-5</c:v>
                  </c:pt>
                  <c:pt idx="23">
                    <c:v>5.1194530957910137E-4</c:v>
                  </c:pt>
                  <c:pt idx="24">
                    <c:v>0</c:v>
                  </c:pt>
                  <c:pt idx="25">
                    <c:v>6.0599051147686882E-4</c:v>
                  </c:pt>
                  <c:pt idx="26">
                    <c:v>7.0866241610515624E-3</c:v>
                  </c:pt>
                  <c:pt idx="27">
                    <c:v>0.15388694168284758</c:v>
                  </c:pt>
                  <c:pt idx="28">
                    <c:v>0.15761410152648181</c:v>
                  </c:pt>
                  <c:pt idx="29">
                    <c:v>0.14451353419143823</c:v>
                  </c:pt>
                  <c:pt idx="30">
                    <c:v>0.14720902524132137</c:v>
                  </c:pt>
                  <c:pt idx="31">
                    <c:v>0.1571672100407718</c:v>
                  </c:pt>
                  <c:pt idx="32">
                    <c:v>0.15758228172132821</c:v>
                  </c:pt>
                  <c:pt idx="33">
                    <c:v>0.16211625040229666</c:v>
                  </c:pt>
                  <c:pt idx="34">
                    <c:v>0.17263022113175966</c:v>
                  </c:pt>
                  <c:pt idx="35">
                    <c:v>0.17106327250464973</c:v>
                  </c:pt>
                  <c:pt idx="36">
                    <c:v>0.1738103823495584</c:v>
                  </c:pt>
                  <c:pt idx="37">
                    <c:v>0.17740107058442525</c:v>
                  </c:pt>
                  <c:pt idx="38">
                    <c:v>0.17957542393657352</c:v>
                  </c:pt>
                  <c:pt idx="39">
                    <c:v>0.17191675038954179</c:v>
                  </c:pt>
                  <c:pt idx="40">
                    <c:v>0.16100679986261446</c:v>
                  </c:pt>
                  <c:pt idx="41">
                    <c:v>0.15775269445559398</c:v>
                  </c:pt>
                  <c:pt idx="42">
                    <c:v>0.17552016654646829</c:v>
                  </c:pt>
                  <c:pt idx="43">
                    <c:v>0.18549249348154098</c:v>
                  </c:pt>
                  <c:pt idx="44">
                    <c:v>0.18166563158176072</c:v>
                  </c:pt>
                  <c:pt idx="45">
                    <c:v>0.15978138381081819</c:v>
                  </c:pt>
                  <c:pt idx="46">
                    <c:v>0.15968238886145206</c:v>
                  </c:pt>
                  <c:pt idx="47">
                    <c:v>0.15927933799617575</c:v>
                  </c:pt>
                  <c:pt idx="48">
                    <c:v>0.1576296578756676</c:v>
                  </c:pt>
                  <c:pt idx="49">
                    <c:v>0.1521361452926292</c:v>
                  </c:pt>
                  <c:pt idx="50">
                    <c:v>0.14793522390559993</c:v>
                  </c:pt>
                  <c:pt idx="51">
                    <c:v>0.15163268526442453</c:v>
                  </c:pt>
                  <c:pt idx="52">
                    <c:v>0.15561793908319188</c:v>
                  </c:pt>
                  <c:pt idx="53">
                    <c:v>0.1551470059669216</c:v>
                  </c:pt>
                  <c:pt idx="54">
                    <c:v>0.15854465405052293</c:v>
                  </c:pt>
                  <c:pt idx="55">
                    <c:v>0.16142187154317106</c:v>
                  </c:pt>
                  <c:pt idx="56">
                    <c:v>0.15470365001511768</c:v>
                  </c:pt>
                  <c:pt idx="57">
                    <c:v>0.1543529250516491</c:v>
                  </c:pt>
                  <c:pt idx="58">
                    <c:v>0.15699538309294314</c:v>
                  </c:pt>
                  <c:pt idx="59">
                    <c:v>0.15071486066244419</c:v>
                  </c:pt>
                  <c:pt idx="60">
                    <c:v>0.15505649629892962</c:v>
                  </c:pt>
                  <c:pt idx="61">
                    <c:v>0.14581531777560264</c:v>
                  </c:pt>
                  <c:pt idx="62">
                    <c:v>0.14856313472729377</c:v>
                  </c:pt>
                  <c:pt idx="63">
                    <c:v>0.14776056853064695</c:v>
                  </c:pt>
                  <c:pt idx="64">
                    <c:v>0.14680243884213917</c:v>
                  </c:pt>
                  <c:pt idx="65">
                    <c:v>0.15323286791024959</c:v>
                  </c:pt>
                  <c:pt idx="66">
                    <c:v>0.15441727176873712</c:v>
                  </c:pt>
                  <c:pt idx="67">
                    <c:v>0.1549808358733426</c:v>
                  </c:pt>
                  <c:pt idx="68">
                    <c:v>0.16234959564008777</c:v>
                  </c:pt>
                  <c:pt idx="69">
                    <c:v>0.14277758704362534</c:v>
                  </c:pt>
                  <c:pt idx="70">
                    <c:v>0.1427471814520343</c:v>
                  </c:pt>
                  <c:pt idx="71">
                    <c:v>0.13456878442083056</c:v>
                  </c:pt>
                  <c:pt idx="72">
                    <c:v>0.1360374452053551</c:v>
                  </c:pt>
                  <c:pt idx="73">
                    <c:v>0.14922003692701588</c:v>
                  </c:pt>
                  <c:pt idx="74">
                    <c:v>0.14689224140334986</c:v>
                  </c:pt>
                  <c:pt idx="75">
                    <c:v>0.14280516420809169</c:v>
                  </c:pt>
                  <c:pt idx="76">
                    <c:v>0.13994774570531687</c:v>
                  </c:pt>
                  <c:pt idx="77">
                    <c:v>0.1541924118123198</c:v>
                  </c:pt>
                  <c:pt idx="78">
                    <c:v>0.15161005784742651</c:v>
                  </c:pt>
                  <c:pt idx="79">
                    <c:v>0.15053030579255464</c:v>
                  </c:pt>
                  <c:pt idx="80">
                    <c:v>0.1582589829109235</c:v>
                  </c:pt>
                  <c:pt idx="81">
                    <c:v>0.1694234918790781</c:v>
                  </c:pt>
                  <c:pt idx="82">
                    <c:v>0.15001341073550709</c:v>
                  </c:pt>
                  <c:pt idx="83">
                    <c:v>0.14510467546051037</c:v>
                  </c:pt>
                  <c:pt idx="84">
                    <c:v>0.13713133939585082</c:v>
                  </c:pt>
                  <c:pt idx="85">
                    <c:v>0.14785814926645066</c:v>
                  </c:pt>
                  <c:pt idx="86">
                    <c:v>0.14838847935234062</c:v>
                  </c:pt>
                  <c:pt idx="87">
                    <c:v>0.14507780540282528</c:v>
                  </c:pt>
                  <c:pt idx="88">
                    <c:v>0.14933883086625549</c:v>
                  </c:pt>
                  <c:pt idx="89">
                    <c:v>0.1424926230108072</c:v>
                  </c:pt>
                  <c:pt idx="90">
                    <c:v>0.14005593304283817</c:v>
                  </c:pt>
                  <c:pt idx="91">
                    <c:v>0.13440544275437671</c:v>
                  </c:pt>
                  <c:pt idx="92">
                    <c:v>0.13946903441445324</c:v>
                  </c:pt>
                  <c:pt idx="93">
                    <c:v>0.14543489432732434</c:v>
                  </c:pt>
                  <c:pt idx="94">
                    <c:v>0.14645524941257657</c:v>
                  </c:pt>
                  <c:pt idx="95">
                    <c:v>0.15519579633482339</c:v>
                  </c:pt>
                  <c:pt idx="96">
                    <c:v>0.15136469179435455</c:v>
                  </c:pt>
                  <c:pt idx="97">
                    <c:v>0.15332832732570995</c:v>
                  </c:pt>
                  <c:pt idx="98">
                    <c:v>0.14832978948950223</c:v>
                  </c:pt>
                  <c:pt idx="99">
                    <c:v>0.15256394489524722</c:v>
                  </c:pt>
                  <c:pt idx="100">
                    <c:v>0.15664112259556878</c:v>
                  </c:pt>
                  <c:pt idx="101">
                    <c:v>0.15037403519391254</c:v>
                  </c:pt>
                  <c:pt idx="102">
                    <c:v>0.14512164602325855</c:v>
                  </c:pt>
                  <c:pt idx="103">
                    <c:v>0.14317780948177697</c:v>
                  </c:pt>
                  <c:pt idx="104">
                    <c:v>0.13811138939457529</c:v>
                  </c:pt>
                  <c:pt idx="105">
                    <c:v>0.13409148734352996</c:v>
                  </c:pt>
                  <c:pt idx="106">
                    <c:v>0.13573975325047571</c:v>
                  </c:pt>
                  <c:pt idx="107">
                    <c:v>0.13811846046238721</c:v>
                  </c:pt>
                  <c:pt idx="108">
                    <c:v>0.14088819772429487</c:v>
                  </c:pt>
                  <c:pt idx="109">
                    <c:v>0.14324569173277063</c:v>
                  </c:pt>
                  <c:pt idx="110">
                    <c:v>0.13557782579758396</c:v>
                  </c:pt>
                  <c:pt idx="111">
                    <c:v>0.1365055498945007</c:v>
                  </c:pt>
                  <c:pt idx="112">
                    <c:v>0.15728317555288612</c:v>
                  </c:pt>
                  <c:pt idx="113">
                    <c:v>0.14702305615786929</c:v>
                  </c:pt>
                  <c:pt idx="114">
                    <c:v>0.13585501165580921</c:v>
                  </c:pt>
                  <c:pt idx="115">
                    <c:v>0.13309941652952506</c:v>
                  </c:pt>
                  <c:pt idx="116">
                    <c:v>0.13001572385677063</c:v>
                  </c:pt>
                  <c:pt idx="117">
                    <c:v>0.13194188272872259</c:v>
                  </c:pt>
                  <c:pt idx="118">
                    <c:v>0.12250554273378832</c:v>
                  </c:pt>
                  <c:pt idx="119">
                    <c:v>0.12230472440793122</c:v>
                  </c:pt>
                  <c:pt idx="120">
                    <c:v>0.11804723447840698</c:v>
                  </c:pt>
                  <c:pt idx="121">
                    <c:v>0.11783298112370734</c:v>
                  </c:pt>
                  <c:pt idx="122">
                    <c:v>0.11920123274530364</c:v>
                  </c:pt>
                  <c:pt idx="123">
                    <c:v>0.13050150621544554</c:v>
                  </c:pt>
                  <c:pt idx="124">
                    <c:v>0.12115638299528421</c:v>
                  </c:pt>
                  <c:pt idx="125">
                    <c:v>0.12064090215179908</c:v>
                  </c:pt>
                  <c:pt idx="126">
                    <c:v>0.12150781506553407</c:v>
                  </c:pt>
                  <c:pt idx="127">
                    <c:v>0.12449958385673426</c:v>
                  </c:pt>
                  <c:pt idx="128">
                    <c:v>0.12346296531551464</c:v>
                  </c:pt>
                  <c:pt idx="129">
                    <c:v>0.1231681017877601</c:v>
                  </c:pt>
                  <c:pt idx="130">
                    <c:v>0.12420542743576067</c:v>
                  </c:pt>
                  <c:pt idx="131">
                    <c:v>0.11342275612944681</c:v>
                  </c:pt>
                  <c:pt idx="132">
                    <c:v>0.12710456523862537</c:v>
                  </c:pt>
                  <c:pt idx="133">
                    <c:v>0.11510849869579565</c:v>
                  </c:pt>
                  <c:pt idx="134">
                    <c:v>0.12162802321833563</c:v>
                  </c:pt>
                  <c:pt idx="135">
                    <c:v>0.11874232044431347</c:v>
                  </c:pt>
                  <c:pt idx="136">
                    <c:v>0.11977540345162697</c:v>
                  </c:pt>
                  <c:pt idx="137">
                    <c:v>0.13616401731918759</c:v>
                  </c:pt>
                  <c:pt idx="138">
                    <c:v>0.13871455147892725</c:v>
                  </c:pt>
                  <c:pt idx="139">
                    <c:v>0.13517972467977588</c:v>
                  </c:pt>
                  <c:pt idx="140">
                    <c:v>0.12525760232616637</c:v>
                  </c:pt>
                  <c:pt idx="141">
                    <c:v>0.11907183220434631</c:v>
                  </c:pt>
                  <c:pt idx="142">
                    <c:v>0.11512829768566914</c:v>
                  </c:pt>
                  <c:pt idx="143">
                    <c:v>0.12358388057509749</c:v>
                  </c:pt>
                </c:numCache>
              </c:numRef>
            </c:plus>
            <c:minus>
              <c:numRef>
                <c:f>CONTROLS!$AE$23:$AE$167</c:f>
                <c:numCache>
                  <c:formatCode>General</c:formatCode>
                  <c:ptCount val="145"/>
                  <c:pt idx="0">
                    <c:v>8.1529411870808911E-3</c:v>
                  </c:pt>
                  <c:pt idx="1">
                    <c:v>2.6884199820712534E-3</c:v>
                  </c:pt>
                  <c:pt idx="2">
                    <c:v>4.0368726137939943E-3</c:v>
                  </c:pt>
                  <c:pt idx="3">
                    <c:v>8.9802561210691062E-4</c:v>
                  </c:pt>
                  <c:pt idx="4">
                    <c:v>3.6967542520432582E-3</c:v>
                  </c:pt>
                  <c:pt idx="5">
                    <c:v>6.8306515062620506E-3</c:v>
                  </c:pt>
                  <c:pt idx="6">
                    <c:v>8.0716239072444462E-3</c:v>
                  </c:pt>
                  <c:pt idx="7">
                    <c:v>6.5011397462291041E-3</c:v>
                  </c:pt>
                  <c:pt idx="8">
                    <c:v>8.1684975362670015E-3</c:v>
                  </c:pt>
                  <c:pt idx="9">
                    <c:v>1.0129304640497277E-2</c:v>
                  </c:pt>
                  <c:pt idx="10">
                    <c:v>1.5010462751028048E-2</c:v>
                  </c:pt>
                  <c:pt idx="11">
                    <c:v>1.6504579379675206E-2</c:v>
                  </c:pt>
                  <c:pt idx="12">
                    <c:v>1.6073951349932579E-2</c:v>
                  </c:pt>
                  <c:pt idx="13">
                    <c:v>1.8373462602351256E-2</c:v>
                  </c:pt>
                  <c:pt idx="14">
                    <c:v>1.4192340205195159E-2</c:v>
                  </c:pt>
                  <c:pt idx="15">
                    <c:v>1.4150620905105132E-2</c:v>
                  </c:pt>
                  <c:pt idx="16">
                    <c:v>1.9914955385337902E-2</c:v>
                  </c:pt>
                  <c:pt idx="17">
                    <c:v>1.9598878654147531E-2</c:v>
                  </c:pt>
                  <c:pt idx="18">
                    <c:v>1.5147641466578259E-2</c:v>
                  </c:pt>
                  <c:pt idx="19">
                    <c:v>1.2078798036228633E-2</c:v>
                  </c:pt>
                  <c:pt idx="20">
                    <c:v>1.0977125671139952E-2</c:v>
                  </c:pt>
                  <c:pt idx="21">
                    <c:v>1.1136931803688153E-2</c:v>
                  </c:pt>
                  <c:pt idx="22">
                    <c:v>3.6769552621737243E-5</c:v>
                  </c:pt>
                  <c:pt idx="23">
                    <c:v>5.1194530957910137E-4</c:v>
                  </c:pt>
                  <c:pt idx="24">
                    <c:v>0</c:v>
                  </c:pt>
                  <c:pt idx="25">
                    <c:v>6.0599051147686882E-4</c:v>
                  </c:pt>
                  <c:pt idx="26">
                    <c:v>7.0866241610515624E-3</c:v>
                  </c:pt>
                  <c:pt idx="27">
                    <c:v>0.15388694168284758</c:v>
                  </c:pt>
                  <c:pt idx="28">
                    <c:v>0.15761410152648181</c:v>
                  </c:pt>
                  <c:pt idx="29">
                    <c:v>0.14451353419143823</c:v>
                  </c:pt>
                  <c:pt idx="30">
                    <c:v>0.14720902524132137</c:v>
                  </c:pt>
                  <c:pt idx="31">
                    <c:v>0.1571672100407718</c:v>
                  </c:pt>
                  <c:pt idx="32">
                    <c:v>0.15758228172132821</c:v>
                  </c:pt>
                  <c:pt idx="33">
                    <c:v>0.16211625040229666</c:v>
                  </c:pt>
                  <c:pt idx="34">
                    <c:v>0.17263022113175966</c:v>
                  </c:pt>
                  <c:pt idx="35">
                    <c:v>0.17106327250464973</c:v>
                  </c:pt>
                  <c:pt idx="36">
                    <c:v>0.1738103823495584</c:v>
                  </c:pt>
                  <c:pt idx="37">
                    <c:v>0.17740107058442525</c:v>
                  </c:pt>
                  <c:pt idx="38">
                    <c:v>0.17957542393657352</c:v>
                  </c:pt>
                  <c:pt idx="39">
                    <c:v>0.17191675038954179</c:v>
                  </c:pt>
                  <c:pt idx="40">
                    <c:v>0.16100679986261446</c:v>
                  </c:pt>
                  <c:pt idx="41">
                    <c:v>0.15775269445559398</c:v>
                  </c:pt>
                  <c:pt idx="42">
                    <c:v>0.17552016654646829</c:v>
                  </c:pt>
                  <c:pt idx="43">
                    <c:v>0.18549249348154098</c:v>
                  </c:pt>
                  <c:pt idx="44">
                    <c:v>0.18166563158176072</c:v>
                  </c:pt>
                  <c:pt idx="45">
                    <c:v>0.15978138381081819</c:v>
                  </c:pt>
                  <c:pt idx="46">
                    <c:v>0.15968238886145206</c:v>
                  </c:pt>
                  <c:pt idx="47">
                    <c:v>0.15927933799617575</c:v>
                  </c:pt>
                  <c:pt idx="48">
                    <c:v>0.1576296578756676</c:v>
                  </c:pt>
                  <c:pt idx="49">
                    <c:v>0.1521361452926292</c:v>
                  </c:pt>
                  <c:pt idx="50">
                    <c:v>0.14793522390559993</c:v>
                  </c:pt>
                  <c:pt idx="51">
                    <c:v>0.15163268526442453</c:v>
                  </c:pt>
                  <c:pt idx="52">
                    <c:v>0.15561793908319188</c:v>
                  </c:pt>
                  <c:pt idx="53">
                    <c:v>0.1551470059669216</c:v>
                  </c:pt>
                  <c:pt idx="54">
                    <c:v>0.15854465405052293</c:v>
                  </c:pt>
                  <c:pt idx="55">
                    <c:v>0.16142187154317106</c:v>
                  </c:pt>
                  <c:pt idx="56">
                    <c:v>0.15470365001511768</c:v>
                  </c:pt>
                  <c:pt idx="57">
                    <c:v>0.1543529250516491</c:v>
                  </c:pt>
                  <c:pt idx="58">
                    <c:v>0.15699538309294314</c:v>
                  </c:pt>
                  <c:pt idx="59">
                    <c:v>0.15071486066244419</c:v>
                  </c:pt>
                  <c:pt idx="60">
                    <c:v>0.15505649629892962</c:v>
                  </c:pt>
                  <c:pt idx="61">
                    <c:v>0.14581531777560264</c:v>
                  </c:pt>
                  <c:pt idx="62">
                    <c:v>0.14856313472729377</c:v>
                  </c:pt>
                  <c:pt idx="63">
                    <c:v>0.14776056853064695</c:v>
                  </c:pt>
                  <c:pt idx="64">
                    <c:v>0.14680243884213917</c:v>
                  </c:pt>
                  <c:pt idx="65">
                    <c:v>0.15323286791024959</c:v>
                  </c:pt>
                  <c:pt idx="66">
                    <c:v>0.15441727176873712</c:v>
                  </c:pt>
                  <c:pt idx="67">
                    <c:v>0.1549808358733426</c:v>
                  </c:pt>
                  <c:pt idx="68">
                    <c:v>0.16234959564008777</c:v>
                  </c:pt>
                  <c:pt idx="69">
                    <c:v>0.14277758704362534</c:v>
                  </c:pt>
                  <c:pt idx="70">
                    <c:v>0.1427471814520343</c:v>
                  </c:pt>
                  <c:pt idx="71">
                    <c:v>0.13456878442083056</c:v>
                  </c:pt>
                  <c:pt idx="72">
                    <c:v>0.1360374452053551</c:v>
                  </c:pt>
                  <c:pt idx="73">
                    <c:v>0.14922003692701588</c:v>
                  </c:pt>
                  <c:pt idx="74">
                    <c:v>0.14689224140334986</c:v>
                  </c:pt>
                  <c:pt idx="75">
                    <c:v>0.14280516420809169</c:v>
                  </c:pt>
                  <c:pt idx="76">
                    <c:v>0.13994774570531687</c:v>
                  </c:pt>
                  <c:pt idx="77">
                    <c:v>0.1541924118123198</c:v>
                  </c:pt>
                  <c:pt idx="78">
                    <c:v>0.15161005784742651</c:v>
                  </c:pt>
                  <c:pt idx="79">
                    <c:v>0.15053030579255464</c:v>
                  </c:pt>
                  <c:pt idx="80">
                    <c:v>0.1582589829109235</c:v>
                  </c:pt>
                  <c:pt idx="81">
                    <c:v>0.1694234918790781</c:v>
                  </c:pt>
                  <c:pt idx="82">
                    <c:v>0.15001341073550709</c:v>
                  </c:pt>
                  <c:pt idx="83">
                    <c:v>0.14510467546051037</c:v>
                  </c:pt>
                  <c:pt idx="84">
                    <c:v>0.13713133939585082</c:v>
                  </c:pt>
                  <c:pt idx="85">
                    <c:v>0.14785814926645066</c:v>
                  </c:pt>
                  <c:pt idx="86">
                    <c:v>0.14838847935234062</c:v>
                  </c:pt>
                  <c:pt idx="87">
                    <c:v>0.14507780540282528</c:v>
                  </c:pt>
                  <c:pt idx="88">
                    <c:v>0.14933883086625549</c:v>
                  </c:pt>
                  <c:pt idx="89">
                    <c:v>0.1424926230108072</c:v>
                  </c:pt>
                  <c:pt idx="90">
                    <c:v>0.14005593304283817</c:v>
                  </c:pt>
                  <c:pt idx="91">
                    <c:v>0.13440544275437671</c:v>
                  </c:pt>
                  <c:pt idx="92">
                    <c:v>0.13946903441445324</c:v>
                  </c:pt>
                  <c:pt idx="93">
                    <c:v>0.14543489432732434</c:v>
                  </c:pt>
                  <c:pt idx="94">
                    <c:v>0.14645524941257657</c:v>
                  </c:pt>
                  <c:pt idx="95">
                    <c:v>0.15519579633482339</c:v>
                  </c:pt>
                  <c:pt idx="96">
                    <c:v>0.15136469179435455</c:v>
                  </c:pt>
                  <c:pt idx="97">
                    <c:v>0.15332832732570995</c:v>
                  </c:pt>
                  <c:pt idx="98">
                    <c:v>0.14832978948950223</c:v>
                  </c:pt>
                  <c:pt idx="99">
                    <c:v>0.15256394489524722</c:v>
                  </c:pt>
                  <c:pt idx="100">
                    <c:v>0.15664112259556878</c:v>
                  </c:pt>
                  <c:pt idx="101">
                    <c:v>0.15037403519391254</c:v>
                  </c:pt>
                  <c:pt idx="102">
                    <c:v>0.14512164602325855</c:v>
                  </c:pt>
                  <c:pt idx="103">
                    <c:v>0.14317780948177697</c:v>
                  </c:pt>
                  <c:pt idx="104">
                    <c:v>0.13811138939457529</c:v>
                  </c:pt>
                  <c:pt idx="105">
                    <c:v>0.13409148734352996</c:v>
                  </c:pt>
                  <c:pt idx="106">
                    <c:v>0.13573975325047571</c:v>
                  </c:pt>
                  <c:pt idx="107">
                    <c:v>0.13811846046238721</c:v>
                  </c:pt>
                  <c:pt idx="108">
                    <c:v>0.14088819772429487</c:v>
                  </c:pt>
                  <c:pt idx="109">
                    <c:v>0.14324569173277063</c:v>
                  </c:pt>
                  <c:pt idx="110">
                    <c:v>0.13557782579758396</c:v>
                  </c:pt>
                  <c:pt idx="111">
                    <c:v>0.1365055498945007</c:v>
                  </c:pt>
                  <c:pt idx="112">
                    <c:v>0.15728317555288612</c:v>
                  </c:pt>
                  <c:pt idx="113">
                    <c:v>0.14702305615786929</c:v>
                  </c:pt>
                  <c:pt idx="114">
                    <c:v>0.13585501165580921</c:v>
                  </c:pt>
                  <c:pt idx="115">
                    <c:v>0.13309941652952506</c:v>
                  </c:pt>
                  <c:pt idx="116">
                    <c:v>0.13001572385677063</c:v>
                  </c:pt>
                  <c:pt idx="117">
                    <c:v>0.13194188272872259</c:v>
                  </c:pt>
                  <c:pt idx="118">
                    <c:v>0.12250554273378832</c:v>
                  </c:pt>
                  <c:pt idx="119">
                    <c:v>0.12230472440793122</c:v>
                  </c:pt>
                  <c:pt idx="120">
                    <c:v>0.11804723447840698</c:v>
                  </c:pt>
                  <c:pt idx="121">
                    <c:v>0.11783298112370734</c:v>
                  </c:pt>
                  <c:pt idx="122">
                    <c:v>0.11920123274530364</c:v>
                  </c:pt>
                  <c:pt idx="123">
                    <c:v>0.13050150621544554</c:v>
                  </c:pt>
                  <c:pt idx="124">
                    <c:v>0.12115638299528421</c:v>
                  </c:pt>
                  <c:pt idx="125">
                    <c:v>0.12064090215179908</c:v>
                  </c:pt>
                  <c:pt idx="126">
                    <c:v>0.12150781506553407</c:v>
                  </c:pt>
                  <c:pt idx="127">
                    <c:v>0.12449958385673426</c:v>
                  </c:pt>
                  <c:pt idx="128">
                    <c:v>0.12346296531551464</c:v>
                  </c:pt>
                  <c:pt idx="129">
                    <c:v>0.1231681017877601</c:v>
                  </c:pt>
                  <c:pt idx="130">
                    <c:v>0.12420542743576067</c:v>
                  </c:pt>
                  <c:pt idx="131">
                    <c:v>0.11342275612944681</c:v>
                  </c:pt>
                  <c:pt idx="132">
                    <c:v>0.12710456523862537</c:v>
                  </c:pt>
                  <c:pt idx="133">
                    <c:v>0.11510849869579565</c:v>
                  </c:pt>
                  <c:pt idx="134">
                    <c:v>0.12162802321833563</c:v>
                  </c:pt>
                  <c:pt idx="135">
                    <c:v>0.11874232044431347</c:v>
                  </c:pt>
                  <c:pt idx="136">
                    <c:v>0.11977540345162697</c:v>
                  </c:pt>
                  <c:pt idx="137">
                    <c:v>0.13616401731918759</c:v>
                  </c:pt>
                  <c:pt idx="138">
                    <c:v>0.13871455147892725</c:v>
                  </c:pt>
                  <c:pt idx="139">
                    <c:v>0.13517972467977588</c:v>
                  </c:pt>
                  <c:pt idx="140">
                    <c:v>0.12525760232616637</c:v>
                  </c:pt>
                  <c:pt idx="141">
                    <c:v>0.11907183220434631</c:v>
                  </c:pt>
                  <c:pt idx="142">
                    <c:v>0.11512829768566914</c:v>
                  </c:pt>
                  <c:pt idx="143">
                    <c:v>0.12358388057509749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0.11405599999999999</c:v>
                </c:pt>
                <c:pt idx="1">
                  <c:v>0.17798599999999998</c:v>
                </c:pt>
                <c:pt idx="2">
                  <c:v>0.19938250000000002</c:v>
                </c:pt>
                <c:pt idx="3">
                  <c:v>0.213731</c:v>
                </c:pt>
                <c:pt idx="4">
                  <c:v>0.23105399999999998</c:v>
                </c:pt>
                <c:pt idx="5">
                  <c:v>0.25154599999999999</c:v>
                </c:pt>
                <c:pt idx="6">
                  <c:v>0.28266749999999996</c:v>
                </c:pt>
                <c:pt idx="7">
                  <c:v>0.31437099999999996</c:v>
                </c:pt>
                <c:pt idx="8">
                  <c:v>0.35597099999999998</c:v>
                </c:pt>
                <c:pt idx="9">
                  <c:v>0.39582249999999997</c:v>
                </c:pt>
                <c:pt idx="10">
                  <c:v>0.43909799999999999</c:v>
                </c:pt>
                <c:pt idx="11">
                  <c:v>0.48096649999999996</c:v>
                </c:pt>
                <c:pt idx="12">
                  <c:v>0.52147399999999999</c:v>
                </c:pt>
                <c:pt idx="13">
                  <c:v>0.56000300000000003</c:v>
                </c:pt>
                <c:pt idx="14">
                  <c:v>0.59648849999999998</c:v>
                </c:pt>
                <c:pt idx="15">
                  <c:v>0.635606</c:v>
                </c:pt>
                <c:pt idx="16">
                  <c:v>0.67284100000000002</c:v>
                </c:pt>
                <c:pt idx="17">
                  <c:v>0.7136015</c:v>
                </c:pt>
                <c:pt idx="18">
                  <c:v>0.75641700000000001</c:v>
                </c:pt>
                <c:pt idx="19">
                  <c:v>0.79996100000000003</c:v>
                </c:pt>
                <c:pt idx="20">
                  <c:v>0.84075699999999998</c:v>
                </c:pt>
                <c:pt idx="21">
                  <c:v>0.88564700000000007</c:v>
                </c:pt>
                <c:pt idx="22">
                  <c:v>0.93265700000000007</c:v>
                </c:pt>
                <c:pt idx="23">
                  <c:v>0.98090199999999994</c:v>
                </c:pt>
                <c:pt idx="24">
                  <c:v>1</c:v>
                </c:pt>
                <c:pt idx="25">
                  <c:v>0.96925149999999993</c:v>
                </c:pt>
                <c:pt idx="26">
                  <c:v>0.97387199999999996</c:v>
                </c:pt>
                <c:pt idx="27">
                  <c:v>1.0442214999999999</c:v>
                </c:pt>
                <c:pt idx="28">
                  <c:v>1.0215829999999999</c:v>
                </c:pt>
                <c:pt idx="29">
                  <c:v>1.0486175</c:v>
                </c:pt>
                <c:pt idx="30">
                  <c:v>1.0771575</c:v>
                </c:pt>
                <c:pt idx="31">
                  <c:v>1.0920829999999999</c:v>
                </c:pt>
                <c:pt idx="32">
                  <c:v>1.0998874999999999</c:v>
                </c:pt>
                <c:pt idx="33">
                  <c:v>1.1147184999999999</c:v>
                </c:pt>
                <c:pt idx="34">
                  <c:v>1.136727</c:v>
                </c:pt>
                <c:pt idx="35">
                  <c:v>1.153878</c:v>
                </c:pt>
                <c:pt idx="36">
                  <c:v>1.1710465000000001</c:v>
                </c:pt>
                <c:pt idx="37">
                  <c:v>1.1923225</c:v>
                </c:pt>
                <c:pt idx="38">
                  <c:v>1.209865</c:v>
                </c:pt>
                <c:pt idx="39">
                  <c:v>1.2263454999999999</c:v>
                </c:pt>
                <c:pt idx="40">
                  <c:v>1.2404769999999998</c:v>
                </c:pt>
                <c:pt idx="41">
                  <c:v>1.251684</c:v>
                </c:pt>
                <c:pt idx="42">
                  <c:v>1.2667845</c:v>
                </c:pt>
                <c:pt idx="43">
                  <c:v>1.2812700000000001</c:v>
                </c:pt>
                <c:pt idx="44">
                  <c:v>1.293971</c:v>
                </c:pt>
                <c:pt idx="45">
                  <c:v>1.3418105</c:v>
                </c:pt>
                <c:pt idx="46">
                  <c:v>1.3726484999999999</c:v>
                </c:pt>
                <c:pt idx="47">
                  <c:v>1.4075834999999999</c:v>
                </c:pt>
                <c:pt idx="48">
                  <c:v>1.4353819999999999</c:v>
                </c:pt>
                <c:pt idx="49">
                  <c:v>1.4640365</c:v>
                </c:pt>
                <c:pt idx="50">
                  <c:v>1.4848159999999999</c:v>
                </c:pt>
                <c:pt idx="51">
                  <c:v>1.5094525000000001</c:v>
                </c:pt>
                <c:pt idx="52">
                  <c:v>1.5275634999999999</c:v>
                </c:pt>
                <c:pt idx="53">
                  <c:v>1.5437194999999999</c:v>
                </c:pt>
                <c:pt idx="54">
                  <c:v>1.5615670000000001</c:v>
                </c:pt>
                <c:pt idx="55">
                  <c:v>1.5811385</c:v>
                </c:pt>
                <c:pt idx="56">
                  <c:v>1.5993849999999998</c:v>
                </c:pt>
                <c:pt idx="57">
                  <c:v>1.614357</c:v>
                </c:pt>
                <c:pt idx="58">
                  <c:v>1.6281995</c:v>
                </c:pt>
                <c:pt idx="59">
                  <c:v>1.6462205000000001</c:v>
                </c:pt>
                <c:pt idx="60">
                  <c:v>1.6583975</c:v>
                </c:pt>
                <c:pt idx="61">
                  <c:v>1.6768999999999998</c:v>
                </c:pt>
                <c:pt idx="62">
                  <c:v>1.698137</c:v>
                </c:pt>
                <c:pt idx="63">
                  <c:v>1.7132365000000001</c:v>
                </c:pt>
                <c:pt idx="64">
                  <c:v>1.7309839999999999</c:v>
                </c:pt>
                <c:pt idx="65">
                  <c:v>1.747905</c:v>
                </c:pt>
                <c:pt idx="66">
                  <c:v>1.7713055</c:v>
                </c:pt>
                <c:pt idx="67">
                  <c:v>1.7875350000000001</c:v>
                </c:pt>
                <c:pt idx="68">
                  <c:v>1.8121255000000001</c:v>
                </c:pt>
                <c:pt idx="69">
                  <c:v>1.8235710000000001</c:v>
                </c:pt>
                <c:pt idx="70">
                  <c:v>1.8374044999999999</c:v>
                </c:pt>
                <c:pt idx="71">
                  <c:v>1.8630784999999999</c:v>
                </c:pt>
                <c:pt idx="72">
                  <c:v>1.8756280000000001</c:v>
                </c:pt>
                <c:pt idx="73">
                  <c:v>1.8943695</c:v>
                </c:pt>
                <c:pt idx="74">
                  <c:v>1.9005865000000002</c:v>
                </c:pt>
                <c:pt idx="75">
                  <c:v>1.9224025</c:v>
                </c:pt>
                <c:pt idx="76">
                  <c:v>1.940115</c:v>
                </c:pt>
                <c:pt idx="77">
                  <c:v>1.9513635</c:v>
                </c:pt>
                <c:pt idx="78">
                  <c:v>1.9607135000000002</c:v>
                </c:pt>
                <c:pt idx="79">
                  <c:v>1.9797309999999999</c:v>
                </c:pt>
                <c:pt idx="80">
                  <c:v>1.991644</c:v>
                </c:pt>
                <c:pt idx="81">
                  <c:v>2.0002635</c:v>
                </c:pt>
                <c:pt idx="82">
                  <c:v>2.0138175</c:v>
                </c:pt>
                <c:pt idx="83">
                  <c:v>2.0217805000000002</c:v>
                </c:pt>
                <c:pt idx="84">
                  <c:v>2.0369014999999999</c:v>
                </c:pt>
                <c:pt idx="85">
                  <c:v>2.0443115000000001</c:v>
                </c:pt>
                <c:pt idx="86">
                  <c:v>2.0538875000000001</c:v>
                </c:pt>
                <c:pt idx="87">
                  <c:v>2.0723375000000002</c:v>
                </c:pt>
                <c:pt idx="88">
                  <c:v>2.0824685000000001</c:v>
                </c:pt>
                <c:pt idx="89">
                  <c:v>2.0839185000000002</c:v>
                </c:pt>
                <c:pt idx="90">
                  <c:v>2.0983035000000001</c:v>
                </c:pt>
                <c:pt idx="91">
                  <c:v>2.1170650000000002</c:v>
                </c:pt>
                <c:pt idx="92">
                  <c:v>2.1240785</c:v>
                </c:pt>
                <c:pt idx="93">
                  <c:v>2.1434860000000002</c:v>
                </c:pt>
                <c:pt idx="94">
                  <c:v>2.1526664999999996</c:v>
                </c:pt>
                <c:pt idx="95">
                  <c:v>2.167395</c:v>
                </c:pt>
                <c:pt idx="96">
                  <c:v>2.1758350000000002</c:v>
                </c:pt>
                <c:pt idx="97">
                  <c:v>2.1899975</c:v>
                </c:pt>
                <c:pt idx="98">
                  <c:v>2.1933850000000001</c:v>
                </c:pt>
                <c:pt idx="99">
                  <c:v>2.2038500000000001</c:v>
                </c:pt>
                <c:pt idx="100">
                  <c:v>2.2212480000000001</c:v>
                </c:pt>
                <c:pt idx="101">
                  <c:v>2.2281975000000003</c:v>
                </c:pt>
                <c:pt idx="102">
                  <c:v>2.2321884999999999</c:v>
                </c:pt>
                <c:pt idx="103">
                  <c:v>2.2456100000000001</c:v>
                </c:pt>
                <c:pt idx="104">
                  <c:v>2.2589755</c:v>
                </c:pt>
                <c:pt idx="105">
                  <c:v>2.2553299999999998</c:v>
                </c:pt>
                <c:pt idx="106">
                  <c:v>2.2597195000000001</c:v>
                </c:pt>
                <c:pt idx="107">
                  <c:v>2.2705855000000001</c:v>
                </c:pt>
                <c:pt idx="108">
                  <c:v>2.286734</c:v>
                </c:pt>
                <c:pt idx="109">
                  <c:v>2.2940389999999997</c:v>
                </c:pt>
                <c:pt idx="110">
                  <c:v>2.2987799999999998</c:v>
                </c:pt>
                <c:pt idx="111">
                  <c:v>2.3135750000000002</c:v>
                </c:pt>
                <c:pt idx="112">
                  <c:v>2.3285869999999997</c:v>
                </c:pt>
                <c:pt idx="113">
                  <c:v>2.3393299999999999</c:v>
                </c:pt>
                <c:pt idx="114">
                  <c:v>2.336109</c:v>
                </c:pt>
                <c:pt idx="115">
                  <c:v>2.3508235000000002</c:v>
                </c:pt>
                <c:pt idx="116">
                  <c:v>2.3528700000000002</c:v>
                </c:pt>
                <c:pt idx="117">
                  <c:v>2.3659460000000001</c:v>
                </c:pt>
                <c:pt idx="118">
                  <c:v>2.3717155000000001</c:v>
                </c:pt>
                <c:pt idx="119">
                  <c:v>2.3891454999999997</c:v>
                </c:pt>
                <c:pt idx="120">
                  <c:v>2.3863500000000002</c:v>
                </c:pt>
                <c:pt idx="121">
                  <c:v>2.3958694999999999</c:v>
                </c:pt>
                <c:pt idx="122">
                  <c:v>2.4027339999999997</c:v>
                </c:pt>
                <c:pt idx="123">
                  <c:v>2.4120355</c:v>
                </c:pt>
                <c:pt idx="124">
                  <c:v>2.4189704999999999</c:v>
                </c:pt>
                <c:pt idx="125">
                  <c:v>2.4255339999999999</c:v>
                </c:pt>
                <c:pt idx="126">
                  <c:v>2.435708</c:v>
                </c:pt>
                <c:pt idx="127">
                  <c:v>2.4433935</c:v>
                </c:pt>
                <c:pt idx="128">
                  <c:v>2.4511894999999999</c:v>
                </c:pt>
                <c:pt idx="129">
                  <c:v>2.4527650000000003</c:v>
                </c:pt>
                <c:pt idx="130">
                  <c:v>2.4652795000000003</c:v>
                </c:pt>
                <c:pt idx="131">
                  <c:v>2.4765060000000001</c:v>
                </c:pt>
                <c:pt idx="132">
                  <c:v>2.4893825000000001</c:v>
                </c:pt>
                <c:pt idx="133">
                  <c:v>2.4955769999999999</c:v>
                </c:pt>
                <c:pt idx="134">
                  <c:v>2.500381</c:v>
                </c:pt>
                <c:pt idx="135">
                  <c:v>2.5177734999999997</c:v>
                </c:pt>
                <c:pt idx="136">
                  <c:v>2.5148429999999999</c:v>
                </c:pt>
                <c:pt idx="137">
                  <c:v>2.5215005000000001</c:v>
                </c:pt>
                <c:pt idx="138">
                  <c:v>2.5306440000000001</c:v>
                </c:pt>
                <c:pt idx="139">
                  <c:v>2.5340324999999999</c:v>
                </c:pt>
                <c:pt idx="140">
                  <c:v>2.5328144999999997</c:v>
                </c:pt>
                <c:pt idx="141">
                  <c:v>2.5484464999999998</c:v>
                </c:pt>
                <c:pt idx="142">
                  <c:v>2.5507919999999999</c:v>
                </c:pt>
                <c:pt idx="143">
                  <c:v>2.5562940000000003</c:v>
                </c:pt>
              </c:numCache>
            </c:numRef>
          </c:yVal>
          <c:smooth val="1"/>
        </c:ser>
        <c:dLbls/>
        <c:axId val="163115776"/>
        <c:axId val="163117696"/>
      </c:scatterChart>
      <c:valAx>
        <c:axId val="163115776"/>
        <c:scaling>
          <c:orientation val="minMax"/>
          <c:max val="100"/>
          <c:min val="-40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</c:title>
        <c:numFmt formatCode="0.00" sourceLinked="1"/>
        <c:tickLblPos val="nextTo"/>
        <c:crossAx val="163117696"/>
        <c:crosses val="autoZero"/>
        <c:crossBetween val="midCat"/>
      </c:valAx>
      <c:valAx>
        <c:axId val="163117696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21E-2"/>
              <c:y val="0.19767534266550016"/>
            </c:manualLayout>
          </c:layout>
        </c:title>
        <c:numFmt formatCode="General" sourceLinked="1"/>
        <c:tickLblPos val="nextTo"/>
        <c:crossAx val="163115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11089238845218"/>
          <c:y val="0.28607720909886297"/>
          <c:w val="0.25206107535313271"/>
          <c:h val="0.40050749470269725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RawData!$C$8</c:f>
              <c:strCache>
                <c:ptCount val="1"/>
                <c:pt idx="0">
                  <c:v>F10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RawData!$C$9:$C$189</c:f>
              <c:numCache>
                <c:formatCode>General</c:formatCode>
                <c:ptCount val="181"/>
                <c:pt idx="0">
                  <c:v>3.2539999999999999E-3</c:v>
                </c:pt>
                <c:pt idx="1">
                  <c:v>0.104947</c:v>
                </c:pt>
                <c:pt idx="2">
                  <c:v>0.14188899999999999</c:v>
                </c:pt>
                <c:pt idx="3">
                  <c:v>0.159363</c:v>
                </c:pt>
                <c:pt idx="4">
                  <c:v>0.17458499999999999</c:v>
                </c:pt>
                <c:pt idx="5">
                  <c:v>0.18424199999999999</c:v>
                </c:pt>
                <c:pt idx="6">
                  <c:v>0.20577599999999999</c:v>
                </c:pt>
                <c:pt idx="7">
                  <c:v>0.229793</c:v>
                </c:pt>
                <c:pt idx="8">
                  <c:v>0.25981900000000002</c:v>
                </c:pt>
                <c:pt idx="9">
                  <c:v>0.29636299999999999</c:v>
                </c:pt>
                <c:pt idx="10">
                  <c:v>0.33376099999999997</c:v>
                </c:pt>
                <c:pt idx="11">
                  <c:v>0.37081199999999997</c:v>
                </c:pt>
                <c:pt idx="12">
                  <c:v>0.41082600000000002</c:v>
                </c:pt>
                <c:pt idx="13">
                  <c:v>0.44563599999999998</c:v>
                </c:pt>
                <c:pt idx="14">
                  <c:v>0.48801699999999998</c:v>
                </c:pt>
                <c:pt idx="15">
                  <c:v>0.52254</c:v>
                </c:pt>
                <c:pt idx="16">
                  <c:v>0.55592399999999997</c:v>
                </c:pt>
                <c:pt idx="17">
                  <c:v>0.58925799999999995</c:v>
                </c:pt>
                <c:pt idx="18">
                  <c:v>0.62631199999999998</c:v>
                </c:pt>
                <c:pt idx="19">
                  <c:v>0.66593100000000005</c:v>
                </c:pt>
                <c:pt idx="20">
                  <c:v>0.70905499999999999</c:v>
                </c:pt>
                <c:pt idx="21">
                  <c:v>0.74676200000000004</c:v>
                </c:pt>
                <c:pt idx="22">
                  <c:v>0.78612400000000004</c:v>
                </c:pt>
                <c:pt idx="23">
                  <c:v>0.83040599999999998</c:v>
                </c:pt>
                <c:pt idx="24">
                  <c:v>0.86518799999999996</c:v>
                </c:pt>
                <c:pt idx="25">
                  <c:v>0.87591600000000003</c:v>
                </c:pt>
                <c:pt idx="26">
                  <c:v>0.87051999999999996</c:v>
                </c:pt>
                <c:pt idx="27">
                  <c:v>0.88919700000000002</c:v>
                </c:pt>
                <c:pt idx="28">
                  <c:v>0.88227699999999998</c:v>
                </c:pt>
                <c:pt idx="29">
                  <c:v>0.87124400000000002</c:v>
                </c:pt>
                <c:pt idx="30">
                  <c:v>0.86620399999999997</c:v>
                </c:pt>
                <c:pt idx="31">
                  <c:v>0.86601099999999998</c:v>
                </c:pt>
                <c:pt idx="32">
                  <c:v>0.87040300000000004</c:v>
                </c:pt>
                <c:pt idx="33">
                  <c:v>0.873139</c:v>
                </c:pt>
                <c:pt idx="34">
                  <c:v>0.872664</c:v>
                </c:pt>
                <c:pt idx="35">
                  <c:v>0.87886600000000004</c:v>
                </c:pt>
                <c:pt idx="36">
                  <c:v>0.887347</c:v>
                </c:pt>
                <c:pt idx="37">
                  <c:v>0.90039100000000005</c:v>
                </c:pt>
                <c:pt idx="38">
                  <c:v>0.91271599999999997</c:v>
                </c:pt>
                <c:pt idx="39">
                  <c:v>0.92318800000000001</c:v>
                </c:pt>
                <c:pt idx="40">
                  <c:v>0.93907399999999996</c:v>
                </c:pt>
                <c:pt idx="41">
                  <c:v>0.95230999999999999</c:v>
                </c:pt>
                <c:pt idx="42">
                  <c:v>0.974854</c:v>
                </c:pt>
                <c:pt idx="43">
                  <c:v>0.98830700000000005</c:v>
                </c:pt>
                <c:pt idx="44">
                  <c:v>1.001104</c:v>
                </c:pt>
                <c:pt idx="45">
                  <c:v>1.0132810000000001</c:v>
                </c:pt>
                <c:pt idx="46">
                  <c:v>1.039499</c:v>
                </c:pt>
                <c:pt idx="47">
                  <c:v>1.1174919999999999</c:v>
                </c:pt>
                <c:pt idx="48">
                  <c:v>1.146822</c:v>
                </c:pt>
                <c:pt idx="49">
                  <c:v>1.1595009999999999</c:v>
                </c:pt>
                <c:pt idx="50">
                  <c:v>1.1858629999999999</c:v>
                </c:pt>
                <c:pt idx="51">
                  <c:v>1.2058709999999999</c:v>
                </c:pt>
                <c:pt idx="52">
                  <c:v>1.222523</c:v>
                </c:pt>
                <c:pt idx="53">
                  <c:v>1.2328939999999999</c:v>
                </c:pt>
                <c:pt idx="54">
                  <c:v>1.255296</c:v>
                </c:pt>
                <c:pt idx="55">
                  <c:v>1.27582</c:v>
                </c:pt>
                <c:pt idx="56">
                  <c:v>1.289007</c:v>
                </c:pt>
                <c:pt idx="57">
                  <c:v>1.3115289999999999</c:v>
                </c:pt>
                <c:pt idx="58">
                  <c:v>1.328146</c:v>
                </c:pt>
                <c:pt idx="59">
                  <c:v>1.338595</c:v>
                </c:pt>
                <c:pt idx="60">
                  <c:v>1.348009</c:v>
                </c:pt>
                <c:pt idx="61">
                  <c:v>1.3565529999999999</c:v>
                </c:pt>
                <c:pt idx="62">
                  <c:v>1.364333</c:v>
                </c:pt>
                <c:pt idx="63">
                  <c:v>1.3760289999999999</c:v>
                </c:pt>
                <c:pt idx="64">
                  <c:v>1.395122</c:v>
                </c:pt>
                <c:pt idx="65">
                  <c:v>1.405993</c:v>
                </c:pt>
                <c:pt idx="66">
                  <c:v>1.420131</c:v>
                </c:pt>
                <c:pt idx="67">
                  <c:v>1.439165</c:v>
                </c:pt>
                <c:pt idx="68">
                  <c:v>1.454172</c:v>
                </c:pt>
                <c:pt idx="69">
                  <c:v>1.4686779999999999</c:v>
                </c:pt>
                <c:pt idx="70">
                  <c:v>1.4759979999999999</c:v>
                </c:pt>
                <c:pt idx="71">
                  <c:v>1.4879599999999999</c:v>
                </c:pt>
                <c:pt idx="72">
                  <c:v>1.496942</c:v>
                </c:pt>
                <c:pt idx="73">
                  <c:v>1.5077529999999999</c:v>
                </c:pt>
                <c:pt idx="74">
                  <c:v>1.516759</c:v>
                </c:pt>
                <c:pt idx="75">
                  <c:v>1.5270699999999999</c:v>
                </c:pt>
                <c:pt idx="76">
                  <c:v>1.555685</c:v>
                </c:pt>
                <c:pt idx="77">
                  <c:v>1.5608219999999999</c:v>
                </c:pt>
                <c:pt idx="78">
                  <c:v>1.574589</c:v>
                </c:pt>
                <c:pt idx="79">
                  <c:v>1.590177</c:v>
                </c:pt>
                <c:pt idx="80">
                  <c:v>1.6047149999999999</c:v>
                </c:pt>
                <c:pt idx="81">
                  <c:v>1.6204750000000001</c:v>
                </c:pt>
                <c:pt idx="82">
                  <c:v>1.6268929999999999</c:v>
                </c:pt>
                <c:pt idx="83">
                  <c:v>1.6283570000000001</c:v>
                </c:pt>
                <c:pt idx="84">
                  <c:v>1.632992</c:v>
                </c:pt>
                <c:pt idx="85">
                  <c:v>1.654015</c:v>
                </c:pt>
                <c:pt idx="86">
                  <c:v>1.657035</c:v>
                </c:pt>
                <c:pt idx="87">
                  <c:v>1.6654599999999999</c:v>
                </c:pt>
                <c:pt idx="88">
                  <c:v>1.6761250000000001</c:v>
                </c:pt>
                <c:pt idx="89">
                  <c:v>1.6906509999999999</c:v>
                </c:pt>
                <c:pt idx="90">
                  <c:v>1.696771</c:v>
                </c:pt>
                <c:pt idx="91">
                  <c:v>1.7118519999999999</c:v>
                </c:pt>
                <c:pt idx="92">
                  <c:v>1.7266109999999999</c:v>
                </c:pt>
                <c:pt idx="93">
                  <c:v>1.7248000000000001</c:v>
                </c:pt>
                <c:pt idx="94">
                  <c:v>1.7372179999999999</c:v>
                </c:pt>
                <c:pt idx="95">
                  <c:v>1.7430209999999999</c:v>
                </c:pt>
                <c:pt idx="96">
                  <c:v>1.753342</c:v>
                </c:pt>
                <c:pt idx="97">
                  <c:v>1.763843</c:v>
                </c:pt>
                <c:pt idx="98">
                  <c:v>1.7767999999999999</c:v>
                </c:pt>
                <c:pt idx="99">
                  <c:v>1.785326</c:v>
                </c:pt>
                <c:pt idx="100">
                  <c:v>1.798262</c:v>
                </c:pt>
                <c:pt idx="101">
                  <c:v>1.807242</c:v>
                </c:pt>
                <c:pt idx="102">
                  <c:v>1.814154</c:v>
                </c:pt>
                <c:pt idx="103">
                  <c:v>1.8162769999999999</c:v>
                </c:pt>
                <c:pt idx="104">
                  <c:v>1.8309139999999999</c:v>
                </c:pt>
                <c:pt idx="105">
                  <c:v>1.827412</c:v>
                </c:pt>
                <c:pt idx="106">
                  <c:v>1.844455</c:v>
                </c:pt>
                <c:pt idx="107">
                  <c:v>1.849499</c:v>
                </c:pt>
                <c:pt idx="108">
                  <c:v>1.8575079999999999</c:v>
                </c:pt>
                <c:pt idx="109">
                  <c:v>1.865251</c:v>
                </c:pt>
                <c:pt idx="110">
                  <c:v>1.8820440000000001</c:v>
                </c:pt>
                <c:pt idx="111">
                  <c:v>1.883572</c:v>
                </c:pt>
                <c:pt idx="112">
                  <c:v>1.891745</c:v>
                </c:pt>
                <c:pt idx="113">
                  <c:v>1.892717</c:v>
                </c:pt>
                <c:pt idx="114">
                  <c:v>1.899964</c:v>
                </c:pt>
                <c:pt idx="115">
                  <c:v>1.9071940000000001</c:v>
                </c:pt>
                <c:pt idx="116">
                  <c:v>1.9162140000000001</c:v>
                </c:pt>
                <c:pt idx="117">
                  <c:v>1.917964</c:v>
                </c:pt>
                <c:pt idx="118">
                  <c:v>1.9283079999999999</c:v>
                </c:pt>
                <c:pt idx="119">
                  <c:v>1.9387399999999999</c:v>
                </c:pt>
                <c:pt idx="120">
                  <c:v>1.9412039999999999</c:v>
                </c:pt>
                <c:pt idx="121">
                  <c:v>1.947424</c:v>
                </c:pt>
                <c:pt idx="122">
                  <c:v>1.9573469999999999</c:v>
                </c:pt>
                <c:pt idx="123">
                  <c:v>1.9663759999999999</c:v>
                </c:pt>
                <c:pt idx="124">
                  <c:v>1.9619169999999999</c:v>
                </c:pt>
                <c:pt idx="125">
                  <c:v>1.953195</c:v>
                </c:pt>
                <c:pt idx="126">
                  <c:v>1.967948</c:v>
                </c:pt>
                <c:pt idx="127">
                  <c:v>1.968834</c:v>
                </c:pt>
                <c:pt idx="128">
                  <c:v>1.982742</c:v>
                </c:pt>
                <c:pt idx="129">
                  <c:v>1.982872</c:v>
                </c:pt>
                <c:pt idx="130">
                  <c:v>2.000569</c:v>
                </c:pt>
                <c:pt idx="131">
                  <c:v>2.0108190000000001</c:v>
                </c:pt>
                <c:pt idx="132">
                  <c:v>2.0121869999999999</c:v>
                </c:pt>
                <c:pt idx="133">
                  <c:v>2.0098760000000002</c:v>
                </c:pt>
                <c:pt idx="134">
                  <c:v>2.0182190000000002</c:v>
                </c:pt>
                <c:pt idx="135">
                  <c:v>2.0287920000000002</c:v>
                </c:pt>
                <c:pt idx="136">
                  <c:v>2.0406110000000002</c:v>
                </c:pt>
                <c:pt idx="137">
                  <c:v>2.0420389999999999</c:v>
                </c:pt>
                <c:pt idx="138">
                  <c:v>2.055498</c:v>
                </c:pt>
                <c:pt idx="139">
                  <c:v>2.0570810000000002</c:v>
                </c:pt>
                <c:pt idx="140">
                  <c:v>2.0643389999999999</c:v>
                </c:pt>
                <c:pt idx="141">
                  <c:v>2.0695429999999999</c:v>
                </c:pt>
                <c:pt idx="142">
                  <c:v>2.0852710000000001</c:v>
                </c:pt>
                <c:pt idx="143">
                  <c:v>2.0904219999999998</c:v>
                </c:pt>
                <c:pt idx="144">
                  <c:v>2.0830519999999999</c:v>
                </c:pt>
                <c:pt idx="145">
                  <c:v>2.0974840000000001</c:v>
                </c:pt>
                <c:pt idx="146">
                  <c:v>2.1043319999999999</c:v>
                </c:pt>
                <c:pt idx="147">
                  <c:v>2.1154609999999998</c:v>
                </c:pt>
                <c:pt idx="148">
                  <c:v>2.1050010000000001</c:v>
                </c:pt>
                <c:pt idx="149">
                  <c:v>2.104819</c:v>
                </c:pt>
                <c:pt idx="150">
                  <c:v>2.1106940000000001</c:v>
                </c:pt>
                <c:pt idx="151">
                  <c:v>2.1181220000000001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RawData!$D$8</c:f>
              <c:strCache>
                <c:ptCount val="1"/>
                <c:pt idx="0">
                  <c:v>F11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RawData!$D$9:$D$189</c:f>
              <c:numCache>
                <c:formatCode>General</c:formatCode>
                <c:ptCount val="181"/>
                <c:pt idx="0">
                  <c:v>4.2180000000000004E-3</c:v>
                </c:pt>
                <c:pt idx="1">
                  <c:v>9.7026000000000001E-2</c:v>
                </c:pt>
                <c:pt idx="2">
                  <c:v>0.13498199999999999</c:v>
                </c:pt>
                <c:pt idx="3">
                  <c:v>0.14994499999999999</c:v>
                </c:pt>
                <c:pt idx="4">
                  <c:v>0.16236</c:v>
                </c:pt>
                <c:pt idx="5">
                  <c:v>0.179036</c:v>
                </c:pt>
                <c:pt idx="6">
                  <c:v>0.19631199999999999</c:v>
                </c:pt>
                <c:pt idx="7">
                  <c:v>0.219579</c:v>
                </c:pt>
                <c:pt idx="8">
                  <c:v>0.25128200000000001</c:v>
                </c:pt>
                <c:pt idx="9">
                  <c:v>0.28157199999999999</c:v>
                </c:pt>
                <c:pt idx="10">
                  <c:v>0.31745000000000001</c:v>
                </c:pt>
                <c:pt idx="11">
                  <c:v>0.35442400000000002</c:v>
                </c:pt>
                <c:pt idx="12">
                  <c:v>0.39112599999999997</c:v>
                </c:pt>
                <c:pt idx="13">
                  <c:v>0.42412699999999998</c:v>
                </c:pt>
                <c:pt idx="14">
                  <c:v>0.45938200000000001</c:v>
                </c:pt>
                <c:pt idx="15">
                  <c:v>0.497421</c:v>
                </c:pt>
                <c:pt idx="16">
                  <c:v>0.52776999999999996</c:v>
                </c:pt>
                <c:pt idx="17">
                  <c:v>0.56432400000000005</c:v>
                </c:pt>
                <c:pt idx="18">
                  <c:v>0.59940099999999996</c:v>
                </c:pt>
                <c:pt idx="19">
                  <c:v>0.63503500000000002</c:v>
                </c:pt>
                <c:pt idx="20">
                  <c:v>0.677732</c:v>
                </c:pt>
                <c:pt idx="21">
                  <c:v>0.71206599999999998</c:v>
                </c:pt>
                <c:pt idx="22">
                  <c:v>0.755664</c:v>
                </c:pt>
                <c:pt idx="23">
                  <c:v>0.78749499999999995</c:v>
                </c:pt>
                <c:pt idx="24">
                  <c:v>0.82326999999999995</c:v>
                </c:pt>
                <c:pt idx="25">
                  <c:v>0.84156299999999995</c:v>
                </c:pt>
                <c:pt idx="26">
                  <c:v>0.833206</c:v>
                </c:pt>
                <c:pt idx="27">
                  <c:v>0.84052800000000005</c:v>
                </c:pt>
                <c:pt idx="28">
                  <c:v>0.98552099999999998</c:v>
                </c:pt>
                <c:pt idx="29">
                  <c:v>0.97534699999999996</c:v>
                </c:pt>
                <c:pt idx="30">
                  <c:v>0.96714100000000003</c:v>
                </c:pt>
                <c:pt idx="31">
                  <c:v>0.97262000000000004</c:v>
                </c:pt>
                <c:pt idx="32">
                  <c:v>0.97314199999999995</c:v>
                </c:pt>
                <c:pt idx="33">
                  <c:v>0.97339100000000001</c:v>
                </c:pt>
                <c:pt idx="34">
                  <c:v>0.97267400000000004</c:v>
                </c:pt>
                <c:pt idx="35">
                  <c:v>0.97640099999999996</c:v>
                </c:pt>
                <c:pt idx="36">
                  <c:v>0.977912</c:v>
                </c:pt>
                <c:pt idx="37">
                  <c:v>0.98657499999999998</c:v>
                </c:pt>
                <c:pt idx="38">
                  <c:v>0.99231000000000003</c:v>
                </c:pt>
                <c:pt idx="39">
                  <c:v>0.99782899999999997</c:v>
                </c:pt>
                <c:pt idx="40">
                  <c:v>1.0040439999999999</c:v>
                </c:pt>
                <c:pt idx="41">
                  <c:v>1.0127729999999999</c:v>
                </c:pt>
                <c:pt idx="42">
                  <c:v>1.0267299999999999</c:v>
                </c:pt>
                <c:pt idx="43">
                  <c:v>1.0582910000000001</c:v>
                </c:pt>
                <c:pt idx="44">
                  <c:v>1.141694</c:v>
                </c:pt>
                <c:pt idx="45">
                  <c:v>1.138309</c:v>
                </c:pt>
                <c:pt idx="46">
                  <c:v>1.185249</c:v>
                </c:pt>
                <c:pt idx="47">
                  <c:v>1.230181</c:v>
                </c:pt>
                <c:pt idx="48">
                  <c:v>1.262867</c:v>
                </c:pt>
                <c:pt idx="49">
                  <c:v>1.2776890000000001</c:v>
                </c:pt>
                <c:pt idx="50">
                  <c:v>1.294489</c:v>
                </c:pt>
                <c:pt idx="51">
                  <c:v>1.309706</c:v>
                </c:pt>
                <c:pt idx="52">
                  <c:v>1.324503</c:v>
                </c:pt>
                <c:pt idx="53">
                  <c:v>1.334308</c:v>
                </c:pt>
                <c:pt idx="54">
                  <c:v>1.3586020000000001</c:v>
                </c:pt>
                <c:pt idx="55">
                  <c:v>1.379532</c:v>
                </c:pt>
                <c:pt idx="56">
                  <c:v>1.3912340000000001</c:v>
                </c:pt>
                <c:pt idx="57">
                  <c:v>1.405259</c:v>
                </c:pt>
                <c:pt idx="58">
                  <c:v>1.419081</c:v>
                </c:pt>
                <c:pt idx="59">
                  <c:v>1.438061</c:v>
                </c:pt>
                <c:pt idx="60">
                  <c:v>1.4462390000000001</c:v>
                </c:pt>
                <c:pt idx="61">
                  <c:v>1.4644740000000001</c:v>
                </c:pt>
                <c:pt idx="62">
                  <c:v>1.4795069999999999</c:v>
                </c:pt>
                <c:pt idx="63">
                  <c:v>1.4961</c:v>
                </c:pt>
                <c:pt idx="64">
                  <c:v>1.5148029999999999</c:v>
                </c:pt>
                <c:pt idx="65">
                  <c:v>1.5244660000000001</c:v>
                </c:pt>
                <c:pt idx="66">
                  <c:v>1.5407379999999999</c:v>
                </c:pt>
                <c:pt idx="67">
                  <c:v>1.5532189999999999</c:v>
                </c:pt>
                <c:pt idx="68">
                  <c:v>1.5685089999999999</c:v>
                </c:pt>
                <c:pt idx="69">
                  <c:v>1.5852679999999999</c:v>
                </c:pt>
                <c:pt idx="70">
                  <c:v>1.5994679999999999</c:v>
                </c:pt>
                <c:pt idx="71">
                  <c:v>1.611837</c:v>
                </c:pt>
                <c:pt idx="72">
                  <c:v>1.6207769999999999</c:v>
                </c:pt>
                <c:pt idx="73">
                  <c:v>1.6317999999999999</c:v>
                </c:pt>
                <c:pt idx="74">
                  <c:v>1.644911</c:v>
                </c:pt>
                <c:pt idx="75">
                  <c:v>1.651999</c:v>
                </c:pt>
                <c:pt idx="76">
                  <c:v>1.671503</c:v>
                </c:pt>
                <c:pt idx="77">
                  <c:v>1.6817070000000001</c:v>
                </c:pt>
                <c:pt idx="78">
                  <c:v>1.6867829999999999</c:v>
                </c:pt>
                <c:pt idx="79">
                  <c:v>1.6960459999999999</c:v>
                </c:pt>
                <c:pt idx="80">
                  <c:v>1.714599</c:v>
                </c:pt>
                <c:pt idx="81">
                  <c:v>1.7329570000000001</c:v>
                </c:pt>
                <c:pt idx="82">
                  <c:v>1.73943</c:v>
                </c:pt>
                <c:pt idx="83">
                  <c:v>1.744388</c:v>
                </c:pt>
                <c:pt idx="84">
                  <c:v>1.7540789999999999</c:v>
                </c:pt>
                <c:pt idx="85">
                  <c:v>1.759568</c:v>
                </c:pt>
                <c:pt idx="86">
                  <c:v>1.7622720000000001</c:v>
                </c:pt>
                <c:pt idx="87">
                  <c:v>1.765341</c:v>
                </c:pt>
                <c:pt idx="88">
                  <c:v>1.7816689999999999</c:v>
                </c:pt>
                <c:pt idx="89">
                  <c:v>1.78705</c:v>
                </c:pt>
                <c:pt idx="90">
                  <c:v>1.789836</c:v>
                </c:pt>
                <c:pt idx="91">
                  <c:v>1.794081</c:v>
                </c:pt>
                <c:pt idx="92">
                  <c:v>1.8071489999999999</c:v>
                </c:pt>
                <c:pt idx="93">
                  <c:v>1.8242799999999999</c:v>
                </c:pt>
                <c:pt idx="94">
                  <c:v>1.847761</c:v>
                </c:pt>
                <c:pt idx="95">
                  <c:v>1.8480220000000001</c:v>
                </c:pt>
                <c:pt idx="96">
                  <c:v>1.8481879999999999</c:v>
                </c:pt>
                <c:pt idx="97">
                  <c:v>1.8544620000000001</c:v>
                </c:pt>
                <c:pt idx="98">
                  <c:v>1.8704480000000001</c:v>
                </c:pt>
                <c:pt idx="99">
                  <c:v>1.877829</c:v>
                </c:pt>
                <c:pt idx="100">
                  <c:v>1.888458</c:v>
                </c:pt>
                <c:pt idx="101">
                  <c:v>1.893076</c:v>
                </c:pt>
                <c:pt idx="102">
                  <c:v>1.897829</c:v>
                </c:pt>
                <c:pt idx="103">
                  <c:v>1.8985810000000001</c:v>
                </c:pt>
                <c:pt idx="104">
                  <c:v>1.9080729999999999</c:v>
                </c:pt>
                <c:pt idx="105">
                  <c:v>1.9111419999999999</c:v>
                </c:pt>
                <c:pt idx="106">
                  <c:v>1.921117</c:v>
                </c:pt>
                <c:pt idx="107">
                  <c:v>1.9368460000000001</c:v>
                </c:pt>
                <c:pt idx="108">
                  <c:v>1.953495</c:v>
                </c:pt>
                <c:pt idx="109">
                  <c:v>1.958947</c:v>
                </c:pt>
                <c:pt idx="110">
                  <c:v>1.959676</c:v>
                </c:pt>
                <c:pt idx="111">
                  <c:v>1.962151</c:v>
                </c:pt>
                <c:pt idx="112">
                  <c:v>1.966356</c:v>
                </c:pt>
                <c:pt idx="113">
                  <c:v>1.988758</c:v>
                </c:pt>
                <c:pt idx="114">
                  <c:v>1.991152</c:v>
                </c:pt>
                <c:pt idx="115">
                  <c:v>1.9987159999999999</c:v>
                </c:pt>
                <c:pt idx="116">
                  <c:v>2.010669</c:v>
                </c:pt>
                <c:pt idx="117">
                  <c:v>2.0056929999999999</c:v>
                </c:pt>
                <c:pt idx="118">
                  <c:v>2.022532</c:v>
                </c:pt>
                <c:pt idx="119">
                  <c:v>2.0206979999999999</c:v>
                </c:pt>
                <c:pt idx="120">
                  <c:v>2.0340129999999998</c:v>
                </c:pt>
                <c:pt idx="121">
                  <c:v>2.0348649999999999</c:v>
                </c:pt>
                <c:pt idx="122">
                  <c:v>2.0410349999999999</c:v>
                </c:pt>
                <c:pt idx="123">
                  <c:v>2.0358679999999998</c:v>
                </c:pt>
                <c:pt idx="124">
                  <c:v>2.050948</c:v>
                </c:pt>
                <c:pt idx="125">
                  <c:v>2.0625879999999999</c:v>
                </c:pt>
                <c:pt idx="126">
                  <c:v>2.0574810000000001</c:v>
                </c:pt>
                <c:pt idx="127">
                  <c:v>2.07355</c:v>
                </c:pt>
                <c:pt idx="128">
                  <c:v>2.0838999999999999</c:v>
                </c:pt>
                <c:pt idx="129">
                  <c:v>2.0886200000000001</c:v>
                </c:pt>
                <c:pt idx="130">
                  <c:v>2.083151</c:v>
                </c:pt>
                <c:pt idx="131">
                  <c:v>2.0857619999999999</c:v>
                </c:pt>
                <c:pt idx="132">
                  <c:v>2.0996260000000002</c:v>
                </c:pt>
                <c:pt idx="133">
                  <c:v>2.0907460000000002</c:v>
                </c:pt>
                <c:pt idx="134">
                  <c:v>2.0989230000000001</c:v>
                </c:pt>
                <c:pt idx="135">
                  <c:v>2.1035659999999998</c:v>
                </c:pt>
                <c:pt idx="136">
                  <c:v>2.1104859999999999</c:v>
                </c:pt>
                <c:pt idx="137">
                  <c:v>2.117353</c:v>
                </c:pt>
                <c:pt idx="138">
                  <c:v>2.1275520000000001</c:v>
                </c:pt>
                <c:pt idx="139">
                  <c:v>2.1295120000000001</c:v>
                </c:pt>
                <c:pt idx="140">
                  <c:v>2.138531</c:v>
                </c:pt>
                <c:pt idx="141">
                  <c:v>2.1481460000000001</c:v>
                </c:pt>
                <c:pt idx="142">
                  <c:v>2.155592</c:v>
                </c:pt>
                <c:pt idx="143">
                  <c:v>2.1613310000000001</c:v>
                </c:pt>
                <c:pt idx="144">
                  <c:v>2.1607820000000002</c:v>
                </c:pt>
                <c:pt idx="145">
                  <c:v>2.1557930000000001</c:v>
                </c:pt>
                <c:pt idx="146">
                  <c:v>2.169616</c:v>
                </c:pt>
                <c:pt idx="147">
                  <c:v>2.1717840000000002</c:v>
                </c:pt>
                <c:pt idx="148">
                  <c:v>2.1721599999999999</c:v>
                </c:pt>
                <c:pt idx="149">
                  <c:v>2.1764790000000001</c:v>
                </c:pt>
                <c:pt idx="150">
                  <c:v>2.1859190000000002</c:v>
                </c:pt>
                <c:pt idx="151">
                  <c:v>2.1805289999999999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RawData!$E$8</c:f>
              <c:strCache>
                <c:ptCount val="1"/>
                <c:pt idx="0">
                  <c:v>G10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RawData!$E$9:$E$189</c:f>
              <c:numCache>
                <c:formatCode>General</c:formatCode>
                <c:ptCount val="181"/>
                <c:pt idx="0">
                  <c:v>4.3199999999999998E-4</c:v>
                </c:pt>
                <c:pt idx="1">
                  <c:v>0.10267800000000001</c:v>
                </c:pt>
                <c:pt idx="2">
                  <c:v>0.12911600000000001</c:v>
                </c:pt>
                <c:pt idx="3">
                  <c:v>0.15084</c:v>
                </c:pt>
                <c:pt idx="4">
                  <c:v>0.16393199999999999</c:v>
                </c:pt>
                <c:pt idx="5">
                  <c:v>0.18254300000000001</c:v>
                </c:pt>
                <c:pt idx="6">
                  <c:v>0.201102</c:v>
                </c:pt>
                <c:pt idx="7">
                  <c:v>0.22664000000000001</c:v>
                </c:pt>
                <c:pt idx="8">
                  <c:v>0.25443700000000002</c:v>
                </c:pt>
                <c:pt idx="9">
                  <c:v>0.28924699999999998</c:v>
                </c:pt>
                <c:pt idx="10">
                  <c:v>0.32939499999999999</c:v>
                </c:pt>
                <c:pt idx="11">
                  <c:v>0.36868899999999999</c:v>
                </c:pt>
                <c:pt idx="12">
                  <c:v>0.40635199999999999</c:v>
                </c:pt>
                <c:pt idx="13">
                  <c:v>0.44415900000000003</c:v>
                </c:pt>
                <c:pt idx="14">
                  <c:v>0.48013600000000001</c:v>
                </c:pt>
                <c:pt idx="15">
                  <c:v>0.51754999999999995</c:v>
                </c:pt>
                <c:pt idx="16">
                  <c:v>0.55674800000000002</c:v>
                </c:pt>
                <c:pt idx="17">
                  <c:v>0.59029100000000001</c:v>
                </c:pt>
                <c:pt idx="18">
                  <c:v>0.63075800000000004</c:v>
                </c:pt>
                <c:pt idx="19">
                  <c:v>0.66444000000000003</c:v>
                </c:pt>
                <c:pt idx="20">
                  <c:v>0.69939300000000004</c:v>
                </c:pt>
                <c:pt idx="21">
                  <c:v>0.74415100000000001</c:v>
                </c:pt>
                <c:pt idx="22">
                  <c:v>0.78882600000000003</c:v>
                </c:pt>
                <c:pt idx="23">
                  <c:v>0.829874</c:v>
                </c:pt>
                <c:pt idx="24">
                  <c:v>0.87171799999999999</c:v>
                </c:pt>
                <c:pt idx="25">
                  <c:v>0.89113200000000004</c:v>
                </c:pt>
                <c:pt idx="26">
                  <c:v>0.89423699999999995</c:v>
                </c:pt>
                <c:pt idx="27">
                  <c:v>0.90794299999999994</c:v>
                </c:pt>
                <c:pt idx="28">
                  <c:v>0.89637</c:v>
                </c:pt>
                <c:pt idx="29">
                  <c:v>0.86254600000000003</c:v>
                </c:pt>
                <c:pt idx="30">
                  <c:v>0.88829400000000003</c:v>
                </c:pt>
                <c:pt idx="31">
                  <c:v>0.89184699999999995</c:v>
                </c:pt>
                <c:pt idx="32">
                  <c:v>0.90052500000000002</c:v>
                </c:pt>
                <c:pt idx="33">
                  <c:v>0.915852</c:v>
                </c:pt>
                <c:pt idx="34">
                  <c:v>0.92939099999999997</c:v>
                </c:pt>
                <c:pt idx="35">
                  <c:v>0.94144700000000003</c:v>
                </c:pt>
                <c:pt idx="36">
                  <c:v>0.96140700000000001</c:v>
                </c:pt>
                <c:pt idx="37">
                  <c:v>0.97826900000000006</c:v>
                </c:pt>
                <c:pt idx="38">
                  <c:v>0.99142600000000003</c:v>
                </c:pt>
                <c:pt idx="39">
                  <c:v>1.003277</c:v>
                </c:pt>
                <c:pt idx="40">
                  <c:v>1.019298</c:v>
                </c:pt>
                <c:pt idx="41">
                  <c:v>1.0314209999999999</c:v>
                </c:pt>
                <c:pt idx="42">
                  <c:v>1.0395620000000001</c:v>
                </c:pt>
                <c:pt idx="43">
                  <c:v>1.0468489999999999</c:v>
                </c:pt>
                <c:pt idx="44">
                  <c:v>1.055798</c:v>
                </c:pt>
                <c:pt idx="45">
                  <c:v>1.0635969999999999</c:v>
                </c:pt>
                <c:pt idx="46">
                  <c:v>1.0941050000000001</c:v>
                </c:pt>
                <c:pt idx="47">
                  <c:v>1.121664</c:v>
                </c:pt>
                <c:pt idx="48">
                  <c:v>1.147602</c:v>
                </c:pt>
                <c:pt idx="49">
                  <c:v>1.1722300000000001</c:v>
                </c:pt>
                <c:pt idx="50">
                  <c:v>1.189316</c:v>
                </c:pt>
                <c:pt idx="51">
                  <c:v>1.2135750000000001</c:v>
                </c:pt>
                <c:pt idx="52">
                  <c:v>1.2324759999999999</c:v>
                </c:pt>
                <c:pt idx="53">
                  <c:v>1.253924</c:v>
                </c:pt>
                <c:pt idx="54">
                  <c:v>1.2632399999999999</c:v>
                </c:pt>
                <c:pt idx="55">
                  <c:v>1.2827900000000001</c:v>
                </c:pt>
                <c:pt idx="56">
                  <c:v>1.3026420000000001</c:v>
                </c:pt>
                <c:pt idx="57">
                  <c:v>1.3128979999999999</c:v>
                </c:pt>
                <c:pt idx="58">
                  <c:v>1.3259300000000001</c:v>
                </c:pt>
                <c:pt idx="59">
                  <c:v>1.3368329999999999</c:v>
                </c:pt>
                <c:pt idx="60">
                  <c:v>1.3470690000000001</c:v>
                </c:pt>
                <c:pt idx="61">
                  <c:v>1.3650260000000001</c:v>
                </c:pt>
                <c:pt idx="62">
                  <c:v>1.3746149999999999</c:v>
                </c:pt>
                <c:pt idx="63">
                  <c:v>1.402312</c:v>
                </c:pt>
                <c:pt idx="64">
                  <c:v>1.4048400000000001</c:v>
                </c:pt>
                <c:pt idx="65">
                  <c:v>1.4219390000000001</c:v>
                </c:pt>
                <c:pt idx="66">
                  <c:v>1.441711</c:v>
                </c:pt>
                <c:pt idx="67">
                  <c:v>1.45556</c:v>
                </c:pt>
                <c:pt idx="68">
                  <c:v>1.475174</c:v>
                </c:pt>
                <c:pt idx="69">
                  <c:v>1.4919009999999999</c:v>
                </c:pt>
                <c:pt idx="70">
                  <c:v>1.5080899999999999</c:v>
                </c:pt>
                <c:pt idx="71">
                  <c:v>1.5264629999999999</c:v>
                </c:pt>
                <c:pt idx="72">
                  <c:v>1.5395380000000001</c:v>
                </c:pt>
                <c:pt idx="73">
                  <c:v>1.5503210000000001</c:v>
                </c:pt>
                <c:pt idx="74">
                  <c:v>1.5590059999999999</c:v>
                </c:pt>
                <c:pt idx="75">
                  <c:v>1.5785830000000001</c:v>
                </c:pt>
                <c:pt idx="76">
                  <c:v>1.5914980000000001</c:v>
                </c:pt>
                <c:pt idx="77">
                  <c:v>1.59653</c:v>
                </c:pt>
                <c:pt idx="78">
                  <c:v>1.6093710000000001</c:v>
                </c:pt>
                <c:pt idx="79">
                  <c:v>1.6283529999999999</c:v>
                </c:pt>
                <c:pt idx="80">
                  <c:v>1.6387080000000001</c:v>
                </c:pt>
                <c:pt idx="81">
                  <c:v>1.6492500000000001</c:v>
                </c:pt>
                <c:pt idx="82">
                  <c:v>1.6531149999999999</c:v>
                </c:pt>
                <c:pt idx="83">
                  <c:v>1.6691100000000001</c:v>
                </c:pt>
                <c:pt idx="84">
                  <c:v>1.6802649999999999</c:v>
                </c:pt>
                <c:pt idx="85">
                  <c:v>1.6877420000000001</c:v>
                </c:pt>
                <c:pt idx="86">
                  <c:v>1.698833</c:v>
                </c:pt>
                <c:pt idx="87">
                  <c:v>1.698539</c:v>
                </c:pt>
                <c:pt idx="88">
                  <c:v>1.705743</c:v>
                </c:pt>
                <c:pt idx="89">
                  <c:v>1.7318849999999999</c:v>
                </c:pt>
                <c:pt idx="90">
                  <c:v>1.7483850000000001</c:v>
                </c:pt>
                <c:pt idx="91">
                  <c:v>1.7491939999999999</c:v>
                </c:pt>
                <c:pt idx="92">
                  <c:v>1.752691</c:v>
                </c:pt>
                <c:pt idx="93">
                  <c:v>1.759782</c:v>
                </c:pt>
                <c:pt idx="94">
                  <c:v>1.7776130000000001</c:v>
                </c:pt>
                <c:pt idx="95">
                  <c:v>1.7794490000000001</c:v>
                </c:pt>
                <c:pt idx="96">
                  <c:v>1.789757</c:v>
                </c:pt>
                <c:pt idx="97">
                  <c:v>1.797024</c:v>
                </c:pt>
                <c:pt idx="98">
                  <c:v>1.812252</c:v>
                </c:pt>
                <c:pt idx="99">
                  <c:v>1.802794</c:v>
                </c:pt>
                <c:pt idx="100">
                  <c:v>1.828808</c:v>
                </c:pt>
                <c:pt idx="101">
                  <c:v>1.8372889999999999</c:v>
                </c:pt>
                <c:pt idx="102">
                  <c:v>1.8466119999999999</c:v>
                </c:pt>
                <c:pt idx="103">
                  <c:v>1.8530450000000001</c:v>
                </c:pt>
                <c:pt idx="104">
                  <c:v>1.857918</c:v>
                </c:pt>
                <c:pt idx="105">
                  <c:v>1.8665560000000001</c:v>
                </c:pt>
                <c:pt idx="106">
                  <c:v>1.8743380000000001</c:v>
                </c:pt>
                <c:pt idx="107">
                  <c:v>1.876773</c:v>
                </c:pt>
                <c:pt idx="108">
                  <c:v>1.8848720000000001</c:v>
                </c:pt>
                <c:pt idx="109">
                  <c:v>1.902655</c:v>
                </c:pt>
                <c:pt idx="110">
                  <c:v>1.9059060000000001</c:v>
                </c:pt>
                <c:pt idx="111">
                  <c:v>1.916067</c:v>
                </c:pt>
                <c:pt idx="112">
                  <c:v>1.926571</c:v>
                </c:pt>
                <c:pt idx="113">
                  <c:v>1.927108</c:v>
                </c:pt>
                <c:pt idx="114">
                  <c:v>1.9483870000000001</c:v>
                </c:pt>
                <c:pt idx="115">
                  <c:v>1.947675</c:v>
                </c:pt>
                <c:pt idx="116">
                  <c:v>1.9619899999999999</c:v>
                </c:pt>
                <c:pt idx="117">
                  <c:v>1.963598</c:v>
                </c:pt>
                <c:pt idx="118">
                  <c:v>1.974553</c:v>
                </c:pt>
                <c:pt idx="119">
                  <c:v>1.9908840000000001</c:v>
                </c:pt>
                <c:pt idx="120">
                  <c:v>2.0057589999999998</c:v>
                </c:pt>
                <c:pt idx="121">
                  <c:v>2.006675</c:v>
                </c:pt>
                <c:pt idx="122">
                  <c:v>2.0102310000000001</c:v>
                </c:pt>
                <c:pt idx="123">
                  <c:v>2.0190950000000001</c:v>
                </c:pt>
                <c:pt idx="124">
                  <c:v>2.0284219999999999</c:v>
                </c:pt>
                <c:pt idx="125">
                  <c:v>2.0323060000000002</c:v>
                </c:pt>
                <c:pt idx="126">
                  <c:v>2.0329169999999999</c:v>
                </c:pt>
                <c:pt idx="127">
                  <c:v>2.0399449999999999</c:v>
                </c:pt>
                <c:pt idx="128">
                  <c:v>2.049973</c:v>
                </c:pt>
                <c:pt idx="129">
                  <c:v>2.0642149999999999</c:v>
                </c:pt>
                <c:pt idx="130">
                  <c:v>2.0513020000000002</c:v>
                </c:pt>
                <c:pt idx="131">
                  <c:v>2.065232</c:v>
                </c:pt>
                <c:pt idx="132">
                  <c:v>2.0767449999999998</c:v>
                </c:pt>
                <c:pt idx="133">
                  <c:v>2.0808149999999999</c:v>
                </c:pt>
                <c:pt idx="134">
                  <c:v>2.0795940000000002</c:v>
                </c:pt>
                <c:pt idx="135">
                  <c:v>2.0954350000000002</c:v>
                </c:pt>
                <c:pt idx="136">
                  <c:v>2.110484</c:v>
                </c:pt>
                <c:pt idx="137">
                  <c:v>2.1117819999999998</c:v>
                </c:pt>
                <c:pt idx="138">
                  <c:v>2.1169639999999998</c:v>
                </c:pt>
                <c:pt idx="139">
                  <c:v>2.1300940000000002</c:v>
                </c:pt>
                <c:pt idx="140">
                  <c:v>2.131535</c:v>
                </c:pt>
                <c:pt idx="141">
                  <c:v>2.1400610000000002</c:v>
                </c:pt>
                <c:pt idx="142">
                  <c:v>2.143726</c:v>
                </c:pt>
                <c:pt idx="143">
                  <c:v>2.1417619999999999</c:v>
                </c:pt>
                <c:pt idx="144">
                  <c:v>2.1612640000000001</c:v>
                </c:pt>
                <c:pt idx="145">
                  <c:v>2.1699009999999999</c:v>
                </c:pt>
                <c:pt idx="146">
                  <c:v>2.1691919999999998</c:v>
                </c:pt>
                <c:pt idx="147">
                  <c:v>2.188428</c:v>
                </c:pt>
                <c:pt idx="148">
                  <c:v>2.189975</c:v>
                </c:pt>
                <c:pt idx="149">
                  <c:v>2.1907040000000002</c:v>
                </c:pt>
                <c:pt idx="150">
                  <c:v>2.1966100000000002</c:v>
                </c:pt>
                <c:pt idx="151">
                  <c:v>2.2096659999999999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RawData!$F$8</c:f>
              <c:strCache>
                <c:ptCount val="1"/>
                <c:pt idx="0">
                  <c:v>G11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RawData!$F$9:$F$189</c:f>
              <c:numCache>
                <c:formatCode>General</c:formatCode>
                <c:ptCount val="181"/>
                <c:pt idx="0">
                  <c:v>1.6379999999999999E-3</c:v>
                </c:pt>
                <c:pt idx="1">
                  <c:v>8.6909E-2</c:v>
                </c:pt>
                <c:pt idx="2">
                  <c:v>0.105806</c:v>
                </c:pt>
                <c:pt idx="3">
                  <c:v>0.12748899999999999</c:v>
                </c:pt>
                <c:pt idx="4">
                  <c:v>0.14196300000000001</c:v>
                </c:pt>
                <c:pt idx="5">
                  <c:v>0.15570400000000001</c:v>
                </c:pt>
                <c:pt idx="6">
                  <c:v>0.174322</c:v>
                </c:pt>
                <c:pt idx="7">
                  <c:v>0.201682</c:v>
                </c:pt>
                <c:pt idx="8">
                  <c:v>0.23264699999999999</c:v>
                </c:pt>
                <c:pt idx="9">
                  <c:v>0.26775599999999999</c:v>
                </c:pt>
                <c:pt idx="10">
                  <c:v>0.30316700000000002</c:v>
                </c:pt>
                <c:pt idx="11">
                  <c:v>0.34469499999999997</c:v>
                </c:pt>
                <c:pt idx="12">
                  <c:v>0.38255400000000001</c:v>
                </c:pt>
                <c:pt idx="13">
                  <c:v>0.41847099999999998</c:v>
                </c:pt>
                <c:pt idx="14">
                  <c:v>0.45301900000000001</c:v>
                </c:pt>
                <c:pt idx="15">
                  <c:v>0.49142599999999997</c:v>
                </c:pt>
                <c:pt idx="16">
                  <c:v>0.52361800000000003</c:v>
                </c:pt>
                <c:pt idx="17">
                  <c:v>0.55332599999999998</c:v>
                </c:pt>
                <c:pt idx="18">
                  <c:v>0.589696</c:v>
                </c:pt>
                <c:pt idx="19">
                  <c:v>0.627633</c:v>
                </c:pt>
                <c:pt idx="20">
                  <c:v>0.66561999999999999</c:v>
                </c:pt>
                <c:pt idx="21">
                  <c:v>0.71035300000000001</c:v>
                </c:pt>
                <c:pt idx="22">
                  <c:v>0.74892899999999996</c:v>
                </c:pt>
                <c:pt idx="23">
                  <c:v>0.78332400000000002</c:v>
                </c:pt>
                <c:pt idx="24">
                  <c:v>0.82078600000000002</c:v>
                </c:pt>
                <c:pt idx="25">
                  <c:v>0.83447400000000005</c:v>
                </c:pt>
                <c:pt idx="26">
                  <c:v>0.83563299999999996</c:v>
                </c:pt>
                <c:pt idx="27">
                  <c:v>0.85440000000000005</c:v>
                </c:pt>
                <c:pt idx="28">
                  <c:v>1.0045470000000001</c:v>
                </c:pt>
                <c:pt idx="29">
                  <c:v>0.98428300000000002</c:v>
                </c:pt>
                <c:pt idx="30">
                  <c:v>1.0005219999999999</c:v>
                </c:pt>
                <c:pt idx="31">
                  <c:v>1.0036080000000001</c:v>
                </c:pt>
                <c:pt idx="32">
                  <c:v>1.007209</c:v>
                </c:pt>
                <c:pt idx="33">
                  <c:v>1.019479</c:v>
                </c:pt>
                <c:pt idx="34">
                  <c:v>1.037207</c:v>
                </c:pt>
                <c:pt idx="35">
                  <c:v>1.053131</c:v>
                </c:pt>
                <c:pt idx="36">
                  <c:v>1.0695440000000001</c:v>
                </c:pt>
                <c:pt idx="37">
                  <c:v>1.08436</c:v>
                </c:pt>
                <c:pt idx="38">
                  <c:v>1.0993999999999999</c:v>
                </c:pt>
                <c:pt idx="39">
                  <c:v>1.1135470000000001</c:v>
                </c:pt>
                <c:pt idx="40">
                  <c:v>1.120852</c:v>
                </c:pt>
                <c:pt idx="41">
                  <c:v>1.1314759999999999</c:v>
                </c:pt>
                <c:pt idx="42">
                  <c:v>1.1459619999999999</c:v>
                </c:pt>
                <c:pt idx="43">
                  <c:v>1.155502</c:v>
                </c:pt>
                <c:pt idx="44">
                  <c:v>1.1624319999999999</c:v>
                </c:pt>
                <c:pt idx="45">
                  <c:v>1.1683079999999999</c:v>
                </c:pt>
                <c:pt idx="46">
                  <c:v>1.1994530000000001</c:v>
                </c:pt>
                <c:pt idx="47">
                  <c:v>1.225808</c:v>
                </c:pt>
                <c:pt idx="48">
                  <c:v>1.2470570000000001</c:v>
                </c:pt>
                <c:pt idx="49">
                  <c:v>1.263987</c:v>
                </c:pt>
                <c:pt idx="50">
                  <c:v>1.293785</c:v>
                </c:pt>
                <c:pt idx="51">
                  <c:v>1.3124340000000001</c:v>
                </c:pt>
                <c:pt idx="52">
                  <c:v>1.3278779999999999</c:v>
                </c:pt>
                <c:pt idx="53">
                  <c:v>1.341928</c:v>
                </c:pt>
                <c:pt idx="54">
                  <c:v>1.3547</c:v>
                </c:pt>
                <c:pt idx="55">
                  <c:v>1.360884</c:v>
                </c:pt>
                <c:pt idx="56">
                  <c:v>1.374026</c:v>
                </c:pt>
                <c:pt idx="57">
                  <c:v>1.3844700000000001</c:v>
                </c:pt>
                <c:pt idx="58">
                  <c:v>1.3924570000000001</c:v>
                </c:pt>
                <c:pt idx="59">
                  <c:v>1.400838</c:v>
                </c:pt>
                <c:pt idx="60">
                  <c:v>1.407516</c:v>
                </c:pt>
                <c:pt idx="61">
                  <c:v>1.4226540000000001</c:v>
                </c:pt>
                <c:pt idx="62">
                  <c:v>1.4327490000000001</c:v>
                </c:pt>
                <c:pt idx="63">
                  <c:v>1.445762</c:v>
                </c:pt>
                <c:pt idx="64">
                  <c:v>1.4664189999999999</c:v>
                </c:pt>
                <c:pt idx="65">
                  <c:v>1.4757150000000001</c:v>
                </c:pt>
                <c:pt idx="66">
                  <c:v>1.4952209999999999</c:v>
                </c:pt>
                <c:pt idx="67">
                  <c:v>1.5100769999999999</c:v>
                </c:pt>
                <c:pt idx="68">
                  <c:v>1.521477</c:v>
                </c:pt>
                <c:pt idx="69">
                  <c:v>1.5394099999999999</c:v>
                </c:pt>
                <c:pt idx="70">
                  <c:v>1.5521</c:v>
                </c:pt>
                <c:pt idx="71">
                  <c:v>1.56447</c:v>
                </c:pt>
                <c:pt idx="72">
                  <c:v>1.576281</c:v>
                </c:pt>
                <c:pt idx="73">
                  <c:v>1.5852740000000001</c:v>
                </c:pt>
                <c:pt idx="74">
                  <c:v>1.5932900000000001</c:v>
                </c:pt>
                <c:pt idx="75">
                  <c:v>1.606978</c:v>
                </c:pt>
                <c:pt idx="76">
                  <c:v>1.624698</c:v>
                </c:pt>
                <c:pt idx="77">
                  <c:v>1.6257280000000001</c:v>
                </c:pt>
                <c:pt idx="78">
                  <c:v>1.6367339999999999</c:v>
                </c:pt>
                <c:pt idx="79">
                  <c:v>1.642306</c:v>
                </c:pt>
                <c:pt idx="80">
                  <c:v>1.648344</c:v>
                </c:pt>
                <c:pt idx="81">
                  <c:v>1.660134</c:v>
                </c:pt>
                <c:pt idx="82">
                  <c:v>1.669759</c:v>
                </c:pt>
                <c:pt idx="83">
                  <c:v>1.6807540000000001</c:v>
                </c:pt>
                <c:pt idx="84">
                  <c:v>1.692941</c:v>
                </c:pt>
                <c:pt idx="85">
                  <c:v>1.697473</c:v>
                </c:pt>
                <c:pt idx="86">
                  <c:v>1.701117</c:v>
                </c:pt>
                <c:pt idx="87">
                  <c:v>1.7090989999999999</c:v>
                </c:pt>
                <c:pt idx="88">
                  <c:v>1.715395</c:v>
                </c:pt>
                <c:pt idx="89">
                  <c:v>1.7199420000000001</c:v>
                </c:pt>
                <c:pt idx="90">
                  <c:v>1.729495</c:v>
                </c:pt>
                <c:pt idx="91">
                  <c:v>1.7373959999999999</c:v>
                </c:pt>
                <c:pt idx="92">
                  <c:v>1.7433970000000001</c:v>
                </c:pt>
                <c:pt idx="93">
                  <c:v>1.739808</c:v>
                </c:pt>
                <c:pt idx="94">
                  <c:v>1.749646</c:v>
                </c:pt>
                <c:pt idx="95">
                  <c:v>1.75922</c:v>
                </c:pt>
                <c:pt idx="96">
                  <c:v>1.758381</c:v>
                </c:pt>
                <c:pt idx="97">
                  <c:v>1.75779</c:v>
                </c:pt>
                <c:pt idx="98">
                  <c:v>1.7682089999999999</c:v>
                </c:pt>
                <c:pt idx="99">
                  <c:v>1.778044</c:v>
                </c:pt>
                <c:pt idx="100">
                  <c:v>1.784233</c:v>
                </c:pt>
                <c:pt idx="101">
                  <c:v>1.794227</c:v>
                </c:pt>
                <c:pt idx="102">
                  <c:v>1.805534</c:v>
                </c:pt>
                <c:pt idx="103">
                  <c:v>1.8100510000000001</c:v>
                </c:pt>
                <c:pt idx="104">
                  <c:v>1.8114920000000001</c:v>
                </c:pt>
                <c:pt idx="105">
                  <c:v>1.823426</c:v>
                </c:pt>
                <c:pt idx="106">
                  <c:v>1.8319540000000001</c:v>
                </c:pt>
                <c:pt idx="107">
                  <c:v>1.8333390000000001</c:v>
                </c:pt>
                <c:pt idx="108">
                  <c:v>1.843488</c:v>
                </c:pt>
                <c:pt idx="109">
                  <c:v>1.857307</c:v>
                </c:pt>
                <c:pt idx="110">
                  <c:v>1.8529450000000001</c:v>
                </c:pt>
                <c:pt idx="111">
                  <c:v>1.8600939999999999</c:v>
                </c:pt>
                <c:pt idx="112">
                  <c:v>1.878152</c:v>
                </c:pt>
                <c:pt idx="113">
                  <c:v>1.876773</c:v>
                </c:pt>
                <c:pt idx="114">
                  <c:v>1.8882939999999999</c:v>
                </c:pt>
                <c:pt idx="115">
                  <c:v>1.893284</c:v>
                </c:pt>
                <c:pt idx="116">
                  <c:v>1.9037569999999999</c:v>
                </c:pt>
                <c:pt idx="117">
                  <c:v>1.8979839999999999</c:v>
                </c:pt>
                <c:pt idx="118">
                  <c:v>1.9148719999999999</c:v>
                </c:pt>
                <c:pt idx="119">
                  <c:v>1.913834</c:v>
                </c:pt>
                <c:pt idx="120">
                  <c:v>1.918088</c:v>
                </c:pt>
                <c:pt idx="121">
                  <c:v>1.929943</c:v>
                </c:pt>
                <c:pt idx="122">
                  <c:v>1.939559</c:v>
                </c:pt>
                <c:pt idx="123">
                  <c:v>1.960202</c:v>
                </c:pt>
                <c:pt idx="124">
                  <c:v>1.9628080000000001</c:v>
                </c:pt>
                <c:pt idx="125">
                  <c:v>1.965171</c:v>
                </c:pt>
                <c:pt idx="126">
                  <c:v>1.9661679999999999</c:v>
                </c:pt>
                <c:pt idx="127">
                  <c:v>1.9717340000000001</c:v>
                </c:pt>
                <c:pt idx="128">
                  <c:v>1.988836</c:v>
                </c:pt>
                <c:pt idx="129">
                  <c:v>1.9889779999999999</c:v>
                </c:pt>
                <c:pt idx="130">
                  <c:v>2.006364</c:v>
                </c:pt>
                <c:pt idx="131">
                  <c:v>2.0059969999999998</c:v>
                </c:pt>
                <c:pt idx="132">
                  <c:v>2.0144679999999999</c:v>
                </c:pt>
                <c:pt idx="133">
                  <c:v>2.03132</c:v>
                </c:pt>
                <c:pt idx="134">
                  <c:v>2.035787</c:v>
                </c:pt>
                <c:pt idx="135">
                  <c:v>2.0498120000000002</c:v>
                </c:pt>
                <c:pt idx="136">
                  <c:v>2.052686</c:v>
                </c:pt>
                <c:pt idx="137">
                  <c:v>2.0603509999999998</c:v>
                </c:pt>
                <c:pt idx="138">
                  <c:v>2.0673409999999999</c:v>
                </c:pt>
                <c:pt idx="139">
                  <c:v>2.0702400000000001</c:v>
                </c:pt>
                <c:pt idx="140">
                  <c:v>2.0776520000000001</c:v>
                </c:pt>
                <c:pt idx="141">
                  <c:v>2.0806140000000002</c:v>
                </c:pt>
                <c:pt idx="142">
                  <c:v>2.09537</c:v>
                </c:pt>
                <c:pt idx="143">
                  <c:v>2.0950120000000001</c:v>
                </c:pt>
                <c:pt idx="144">
                  <c:v>2.1053769999999998</c:v>
                </c:pt>
                <c:pt idx="145">
                  <c:v>2.1203949999999998</c:v>
                </c:pt>
                <c:pt idx="146">
                  <c:v>2.1180110000000001</c:v>
                </c:pt>
                <c:pt idx="147">
                  <c:v>2.1163810000000001</c:v>
                </c:pt>
                <c:pt idx="148">
                  <c:v>2.120501</c:v>
                </c:pt>
                <c:pt idx="149">
                  <c:v>2.1278709999999998</c:v>
                </c:pt>
                <c:pt idx="150">
                  <c:v>2.1369760000000002</c:v>
                </c:pt>
                <c:pt idx="151">
                  <c:v>2.1354150000000001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RawData!$G$8</c:f>
              <c:strCache>
                <c:ptCount val="1"/>
                <c:pt idx="0">
                  <c:v>A10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RawData!$G$9:$G$189</c:f>
              <c:numCache>
                <c:formatCode>General</c:formatCode>
                <c:ptCount val="181"/>
                <c:pt idx="0">
                  <c:v>-1.0549999999999999E-3</c:v>
                </c:pt>
                <c:pt idx="1">
                  <c:v>0.10194599999999999</c:v>
                </c:pt>
                <c:pt idx="2">
                  <c:v>0.119695</c:v>
                </c:pt>
                <c:pt idx="3">
                  <c:v>0.14724300000000001</c:v>
                </c:pt>
                <c:pt idx="4">
                  <c:v>0.17272299999999999</c:v>
                </c:pt>
                <c:pt idx="5">
                  <c:v>0.19322500000000001</c:v>
                </c:pt>
                <c:pt idx="6">
                  <c:v>0.215086</c:v>
                </c:pt>
                <c:pt idx="7">
                  <c:v>0.24557599999999999</c:v>
                </c:pt>
                <c:pt idx="8">
                  <c:v>0.27812599999999998</c:v>
                </c:pt>
                <c:pt idx="9">
                  <c:v>0.31976100000000002</c:v>
                </c:pt>
                <c:pt idx="10">
                  <c:v>0.360599</c:v>
                </c:pt>
                <c:pt idx="11">
                  <c:v>0.40267500000000001</c:v>
                </c:pt>
                <c:pt idx="12">
                  <c:v>0.442274</c:v>
                </c:pt>
                <c:pt idx="13">
                  <c:v>0.48147099999999998</c:v>
                </c:pt>
                <c:pt idx="14">
                  <c:v>0.51990599999999998</c:v>
                </c:pt>
                <c:pt idx="15">
                  <c:v>0.56127499999999997</c:v>
                </c:pt>
                <c:pt idx="16">
                  <c:v>0.60002299999999997</c:v>
                </c:pt>
                <c:pt idx="17">
                  <c:v>0.63425100000000001</c:v>
                </c:pt>
                <c:pt idx="18">
                  <c:v>0.67060799999999998</c:v>
                </c:pt>
                <c:pt idx="19">
                  <c:v>0.71241900000000002</c:v>
                </c:pt>
                <c:pt idx="20">
                  <c:v>0.75286299999999995</c:v>
                </c:pt>
                <c:pt idx="21">
                  <c:v>0.79402399999999995</c:v>
                </c:pt>
                <c:pt idx="22">
                  <c:v>0.83666799999999997</c:v>
                </c:pt>
                <c:pt idx="23">
                  <c:v>0.87138499999999997</c:v>
                </c:pt>
                <c:pt idx="24">
                  <c:v>0.90900400000000003</c:v>
                </c:pt>
                <c:pt idx="25">
                  <c:v>0.92570699999999995</c:v>
                </c:pt>
                <c:pt idx="26">
                  <c:v>0.93345</c:v>
                </c:pt>
                <c:pt idx="27">
                  <c:v>0.90832500000000005</c:v>
                </c:pt>
                <c:pt idx="28">
                  <c:v>0.92070300000000005</c:v>
                </c:pt>
                <c:pt idx="29">
                  <c:v>0.94179900000000005</c:v>
                </c:pt>
                <c:pt idx="30">
                  <c:v>0.96261099999999999</c:v>
                </c:pt>
                <c:pt idx="31">
                  <c:v>0.98575800000000002</c:v>
                </c:pt>
                <c:pt idx="32">
                  <c:v>1.0075080000000001</c:v>
                </c:pt>
                <c:pt idx="33">
                  <c:v>1.0373079999999999</c:v>
                </c:pt>
                <c:pt idx="34">
                  <c:v>1.066468</c:v>
                </c:pt>
                <c:pt idx="35">
                  <c:v>1.098306</c:v>
                </c:pt>
                <c:pt idx="36">
                  <c:v>1.1283879999999999</c:v>
                </c:pt>
                <c:pt idx="37">
                  <c:v>1.1569830000000001</c:v>
                </c:pt>
                <c:pt idx="38">
                  <c:v>1.181754</c:v>
                </c:pt>
                <c:pt idx="39">
                  <c:v>1.206386</c:v>
                </c:pt>
                <c:pt idx="40">
                  <c:v>1.232888</c:v>
                </c:pt>
                <c:pt idx="41">
                  <c:v>1.248067</c:v>
                </c:pt>
                <c:pt idx="42">
                  <c:v>1.2682439999999999</c:v>
                </c:pt>
                <c:pt idx="43">
                  <c:v>1.289528</c:v>
                </c:pt>
                <c:pt idx="44">
                  <c:v>1.302273</c:v>
                </c:pt>
                <c:pt idx="45">
                  <c:v>1.3182689999999999</c:v>
                </c:pt>
                <c:pt idx="46">
                  <c:v>1.371788</c:v>
                </c:pt>
                <c:pt idx="47">
                  <c:v>1.4066700000000001</c:v>
                </c:pt>
                <c:pt idx="48">
                  <c:v>1.4443999999999999</c:v>
                </c:pt>
                <c:pt idx="49">
                  <c:v>1.481735</c:v>
                </c:pt>
                <c:pt idx="50">
                  <c:v>1.524421</c:v>
                </c:pt>
                <c:pt idx="51">
                  <c:v>1.557361</c:v>
                </c:pt>
                <c:pt idx="52">
                  <c:v>1.5888930000000001</c:v>
                </c:pt>
                <c:pt idx="53">
                  <c:v>1.625202</c:v>
                </c:pt>
                <c:pt idx="54">
                  <c:v>1.647135</c:v>
                </c:pt>
                <c:pt idx="55">
                  <c:v>1.664874</c:v>
                </c:pt>
                <c:pt idx="56">
                  <c:v>1.6974419999999999</c:v>
                </c:pt>
                <c:pt idx="57">
                  <c:v>1.7093970000000001</c:v>
                </c:pt>
                <c:pt idx="58">
                  <c:v>1.7213320000000001</c:v>
                </c:pt>
                <c:pt idx="59">
                  <c:v>1.719525</c:v>
                </c:pt>
                <c:pt idx="60">
                  <c:v>1.7132320000000001</c:v>
                </c:pt>
                <c:pt idx="61">
                  <c:v>1.698682</c:v>
                </c:pt>
                <c:pt idx="62">
                  <c:v>1.6798249999999999</c:v>
                </c:pt>
                <c:pt idx="63">
                  <c:v>1.651626</c:v>
                </c:pt>
                <c:pt idx="64">
                  <c:v>1.6115889999999999</c:v>
                </c:pt>
                <c:pt idx="65">
                  <c:v>1.5699939999999999</c:v>
                </c:pt>
                <c:pt idx="66">
                  <c:v>1.528702</c:v>
                </c:pt>
                <c:pt idx="67">
                  <c:v>1.482928</c:v>
                </c:pt>
                <c:pt idx="68">
                  <c:v>1.427843</c:v>
                </c:pt>
                <c:pt idx="69">
                  <c:v>1.382029</c:v>
                </c:pt>
                <c:pt idx="70">
                  <c:v>1.327253</c:v>
                </c:pt>
                <c:pt idx="71">
                  <c:v>1.274214</c:v>
                </c:pt>
                <c:pt idx="72">
                  <c:v>1.220529</c:v>
                </c:pt>
                <c:pt idx="73">
                  <c:v>1.1676610000000001</c:v>
                </c:pt>
                <c:pt idx="74">
                  <c:v>1.113796</c:v>
                </c:pt>
                <c:pt idx="75">
                  <c:v>1.06992</c:v>
                </c:pt>
                <c:pt idx="76">
                  <c:v>1.0226980000000001</c:v>
                </c:pt>
                <c:pt idx="77">
                  <c:v>0.97522500000000001</c:v>
                </c:pt>
                <c:pt idx="78">
                  <c:v>0.93755200000000005</c:v>
                </c:pt>
                <c:pt idx="79">
                  <c:v>0.89469900000000002</c:v>
                </c:pt>
                <c:pt idx="80">
                  <c:v>0.85466500000000001</c:v>
                </c:pt>
                <c:pt idx="81">
                  <c:v>0.81457800000000002</c:v>
                </c:pt>
                <c:pt idx="82">
                  <c:v>0.78238600000000003</c:v>
                </c:pt>
                <c:pt idx="83">
                  <c:v>0.74692099999999995</c:v>
                </c:pt>
                <c:pt idx="84">
                  <c:v>0.71173299999999995</c:v>
                </c:pt>
                <c:pt idx="85">
                  <c:v>0.67773799999999995</c:v>
                </c:pt>
                <c:pt idx="86">
                  <c:v>0.64543899999999998</c:v>
                </c:pt>
                <c:pt idx="87">
                  <c:v>0.62071799999999999</c:v>
                </c:pt>
                <c:pt idx="88">
                  <c:v>0.58882999999999996</c:v>
                </c:pt>
                <c:pt idx="89">
                  <c:v>0.55637099999999995</c:v>
                </c:pt>
                <c:pt idx="90">
                  <c:v>0.52325299999999997</c:v>
                </c:pt>
                <c:pt idx="91">
                  <c:v>0.49522500000000003</c:v>
                </c:pt>
                <c:pt idx="92">
                  <c:v>0.46348299999999998</c:v>
                </c:pt>
                <c:pt idx="93">
                  <c:v>0.43624299999999999</c:v>
                </c:pt>
                <c:pt idx="94">
                  <c:v>0.41099799999999997</c:v>
                </c:pt>
                <c:pt idx="95">
                  <c:v>0.38613500000000001</c:v>
                </c:pt>
                <c:pt idx="96">
                  <c:v>0.365367</c:v>
                </c:pt>
                <c:pt idx="97">
                  <c:v>0.34145599999999998</c:v>
                </c:pt>
                <c:pt idx="98">
                  <c:v>0.31816899999999998</c:v>
                </c:pt>
                <c:pt idx="99">
                  <c:v>0.29852200000000001</c:v>
                </c:pt>
                <c:pt idx="100">
                  <c:v>0.28353099999999998</c:v>
                </c:pt>
                <c:pt idx="101">
                  <c:v>0.265768</c:v>
                </c:pt>
                <c:pt idx="102">
                  <c:v>0.25211499999999998</c:v>
                </c:pt>
                <c:pt idx="103">
                  <c:v>0.23724000000000001</c:v>
                </c:pt>
                <c:pt idx="104">
                  <c:v>0.22384100000000001</c:v>
                </c:pt>
                <c:pt idx="105">
                  <c:v>0.21146599999999999</c:v>
                </c:pt>
                <c:pt idx="106">
                  <c:v>0.19761000000000001</c:v>
                </c:pt>
                <c:pt idx="107">
                  <c:v>0.189583</c:v>
                </c:pt>
                <c:pt idx="108">
                  <c:v>0.17920700000000001</c:v>
                </c:pt>
                <c:pt idx="109">
                  <c:v>0.16972599999999999</c:v>
                </c:pt>
                <c:pt idx="110">
                  <c:v>0.16377900000000001</c:v>
                </c:pt>
                <c:pt idx="111">
                  <c:v>0.156669</c:v>
                </c:pt>
                <c:pt idx="112">
                  <c:v>0.149363</c:v>
                </c:pt>
                <c:pt idx="113">
                  <c:v>0.143484</c:v>
                </c:pt>
                <c:pt idx="114">
                  <c:v>0.137429</c:v>
                </c:pt>
                <c:pt idx="115">
                  <c:v>0.13194600000000001</c:v>
                </c:pt>
                <c:pt idx="116">
                  <c:v>0.12690599999999999</c:v>
                </c:pt>
                <c:pt idx="117">
                  <c:v>0.12432699999999999</c:v>
                </c:pt>
                <c:pt idx="118">
                  <c:v>0.122285</c:v>
                </c:pt>
                <c:pt idx="119">
                  <c:v>0.116441</c:v>
                </c:pt>
                <c:pt idx="120">
                  <c:v>0.11473800000000001</c:v>
                </c:pt>
                <c:pt idx="121">
                  <c:v>0.10990800000000001</c:v>
                </c:pt>
                <c:pt idx="122">
                  <c:v>0.10946500000000001</c:v>
                </c:pt>
                <c:pt idx="123">
                  <c:v>0.105725</c:v>
                </c:pt>
                <c:pt idx="124">
                  <c:v>0.10435899999999999</c:v>
                </c:pt>
                <c:pt idx="125">
                  <c:v>0.101452</c:v>
                </c:pt>
                <c:pt idx="126">
                  <c:v>9.9334000000000006E-2</c:v>
                </c:pt>
                <c:pt idx="127">
                  <c:v>9.7203999999999999E-2</c:v>
                </c:pt>
                <c:pt idx="128">
                  <c:v>9.5385999999999999E-2</c:v>
                </c:pt>
                <c:pt idx="129">
                  <c:v>9.3970999999999999E-2</c:v>
                </c:pt>
                <c:pt idx="130">
                  <c:v>9.3304999999999999E-2</c:v>
                </c:pt>
                <c:pt idx="131">
                  <c:v>9.0449000000000002E-2</c:v>
                </c:pt>
                <c:pt idx="132">
                  <c:v>8.9358000000000007E-2</c:v>
                </c:pt>
                <c:pt idx="133">
                  <c:v>8.9380000000000001E-2</c:v>
                </c:pt>
                <c:pt idx="134">
                  <c:v>8.6567000000000005E-2</c:v>
                </c:pt>
                <c:pt idx="135">
                  <c:v>8.5653000000000007E-2</c:v>
                </c:pt>
                <c:pt idx="136">
                  <c:v>8.4183999999999995E-2</c:v>
                </c:pt>
                <c:pt idx="137">
                  <c:v>8.3371000000000001E-2</c:v>
                </c:pt>
                <c:pt idx="138">
                  <c:v>8.3221000000000003E-2</c:v>
                </c:pt>
                <c:pt idx="139">
                  <c:v>8.0716999999999997E-2</c:v>
                </c:pt>
                <c:pt idx="140">
                  <c:v>7.9751000000000002E-2</c:v>
                </c:pt>
                <c:pt idx="141">
                  <c:v>8.1795999999999994E-2</c:v>
                </c:pt>
                <c:pt idx="142">
                  <c:v>8.0671000000000007E-2</c:v>
                </c:pt>
                <c:pt idx="143">
                  <c:v>7.9576999999999995E-2</c:v>
                </c:pt>
                <c:pt idx="144">
                  <c:v>7.7316999999999997E-2</c:v>
                </c:pt>
                <c:pt idx="145">
                  <c:v>7.7055999999999999E-2</c:v>
                </c:pt>
                <c:pt idx="146">
                  <c:v>7.5843999999999995E-2</c:v>
                </c:pt>
                <c:pt idx="147">
                  <c:v>7.5105000000000005E-2</c:v>
                </c:pt>
                <c:pt idx="148">
                  <c:v>7.6300000000000007E-2</c:v>
                </c:pt>
                <c:pt idx="149">
                  <c:v>7.5503000000000001E-2</c:v>
                </c:pt>
                <c:pt idx="150">
                  <c:v>7.4930999999999998E-2</c:v>
                </c:pt>
                <c:pt idx="151">
                  <c:v>7.4753E-2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RawData!$H$8</c:f>
              <c:strCache>
                <c:ptCount val="1"/>
                <c:pt idx="0">
                  <c:v>A11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RawData!$H$9:$H$189</c:f>
              <c:numCache>
                <c:formatCode>General</c:formatCode>
                <c:ptCount val="181"/>
                <c:pt idx="0">
                  <c:v>1.83E-4</c:v>
                </c:pt>
                <c:pt idx="1">
                  <c:v>8.9495000000000005E-2</c:v>
                </c:pt>
                <c:pt idx="2">
                  <c:v>0.109671</c:v>
                </c:pt>
                <c:pt idx="3">
                  <c:v>0.13875999999999999</c:v>
                </c:pt>
                <c:pt idx="4">
                  <c:v>0.152555</c:v>
                </c:pt>
                <c:pt idx="5">
                  <c:v>0.17352300000000001</c:v>
                </c:pt>
                <c:pt idx="6">
                  <c:v>0.19974900000000001</c:v>
                </c:pt>
                <c:pt idx="7">
                  <c:v>0.22544600000000001</c:v>
                </c:pt>
                <c:pt idx="8">
                  <c:v>0.25982699999999997</c:v>
                </c:pt>
                <c:pt idx="9">
                  <c:v>0.29998399999999997</c:v>
                </c:pt>
                <c:pt idx="10">
                  <c:v>0.34122200000000003</c:v>
                </c:pt>
                <c:pt idx="11">
                  <c:v>0.38122499999999998</c:v>
                </c:pt>
                <c:pt idx="12">
                  <c:v>0.42516199999999998</c:v>
                </c:pt>
                <c:pt idx="13">
                  <c:v>0.46237</c:v>
                </c:pt>
                <c:pt idx="14">
                  <c:v>0.50005999999999995</c:v>
                </c:pt>
                <c:pt idx="15">
                  <c:v>0.54032400000000003</c:v>
                </c:pt>
                <c:pt idx="16">
                  <c:v>0.57616699999999998</c:v>
                </c:pt>
                <c:pt idx="17">
                  <c:v>0.61010500000000001</c:v>
                </c:pt>
                <c:pt idx="18">
                  <c:v>0.64783900000000005</c:v>
                </c:pt>
                <c:pt idx="19">
                  <c:v>0.68551799999999996</c:v>
                </c:pt>
                <c:pt idx="20">
                  <c:v>0.72384800000000005</c:v>
                </c:pt>
                <c:pt idx="21">
                  <c:v>0.76550300000000004</c:v>
                </c:pt>
                <c:pt idx="22">
                  <c:v>0.80113800000000002</c:v>
                </c:pt>
                <c:pt idx="23">
                  <c:v>0.83609800000000001</c:v>
                </c:pt>
                <c:pt idx="24">
                  <c:v>0.870583</c:v>
                </c:pt>
                <c:pt idx="25">
                  <c:v>0.88594499999999998</c:v>
                </c:pt>
                <c:pt idx="26">
                  <c:v>0.89097199999999999</c:v>
                </c:pt>
                <c:pt idx="27">
                  <c:v>0.86432699999999996</c:v>
                </c:pt>
                <c:pt idx="28">
                  <c:v>1.0079009999999999</c:v>
                </c:pt>
                <c:pt idx="29">
                  <c:v>1.030481</c:v>
                </c:pt>
                <c:pt idx="30">
                  <c:v>1.049374</c:v>
                </c:pt>
                <c:pt idx="31">
                  <c:v>1.067715</c:v>
                </c:pt>
                <c:pt idx="32">
                  <c:v>1.0891759999999999</c:v>
                </c:pt>
                <c:pt idx="33">
                  <c:v>1.1137680000000001</c:v>
                </c:pt>
                <c:pt idx="34">
                  <c:v>1.1439060000000001</c:v>
                </c:pt>
                <c:pt idx="35">
                  <c:v>1.1980040000000001</c:v>
                </c:pt>
                <c:pt idx="36">
                  <c:v>1.2384790000000001</c:v>
                </c:pt>
                <c:pt idx="37">
                  <c:v>1.2735289999999999</c:v>
                </c:pt>
                <c:pt idx="38">
                  <c:v>1.303293</c:v>
                </c:pt>
                <c:pt idx="39">
                  <c:v>1.3355319999999999</c:v>
                </c:pt>
                <c:pt idx="40">
                  <c:v>1.3625970000000001</c:v>
                </c:pt>
                <c:pt idx="41">
                  <c:v>1.3867750000000001</c:v>
                </c:pt>
                <c:pt idx="42">
                  <c:v>1.408574</c:v>
                </c:pt>
                <c:pt idx="43">
                  <c:v>1.429899</c:v>
                </c:pt>
                <c:pt idx="44">
                  <c:v>1.45096</c:v>
                </c:pt>
                <c:pt idx="45">
                  <c:v>1.4681420000000001</c:v>
                </c:pt>
                <c:pt idx="46">
                  <c:v>1.5201819999999999</c:v>
                </c:pt>
                <c:pt idx="47">
                  <c:v>1.5603830000000001</c:v>
                </c:pt>
                <c:pt idx="48">
                  <c:v>1.5997870000000001</c:v>
                </c:pt>
                <c:pt idx="49">
                  <c:v>1.6439779999999999</c:v>
                </c:pt>
                <c:pt idx="50">
                  <c:v>1.6946840000000001</c:v>
                </c:pt>
                <c:pt idx="51">
                  <c:v>1.741733</c:v>
                </c:pt>
                <c:pt idx="52">
                  <c:v>1.7760389999999999</c:v>
                </c:pt>
                <c:pt idx="53">
                  <c:v>1.807839</c:v>
                </c:pt>
                <c:pt idx="54">
                  <c:v>1.836452</c:v>
                </c:pt>
                <c:pt idx="55">
                  <c:v>1.85805</c:v>
                </c:pt>
                <c:pt idx="56">
                  <c:v>1.890004</c:v>
                </c:pt>
                <c:pt idx="57">
                  <c:v>1.906158</c:v>
                </c:pt>
                <c:pt idx="58">
                  <c:v>1.9145080000000001</c:v>
                </c:pt>
                <c:pt idx="59">
                  <c:v>1.921448</c:v>
                </c:pt>
                <c:pt idx="60">
                  <c:v>1.9144570000000001</c:v>
                </c:pt>
                <c:pt idx="61">
                  <c:v>1.9029180000000001</c:v>
                </c:pt>
                <c:pt idx="62">
                  <c:v>1.877267</c:v>
                </c:pt>
                <c:pt idx="63">
                  <c:v>1.8422609999999999</c:v>
                </c:pt>
                <c:pt idx="64">
                  <c:v>1.801806</c:v>
                </c:pt>
                <c:pt idx="65">
                  <c:v>1.7670189999999999</c:v>
                </c:pt>
                <c:pt idx="66">
                  <c:v>1.724853</c:v>
                </c:pt>
                <c:pt idx="67">
                  <c:v>1.6700079999999999</c:v>
                </c:pt>
                <c:pt idx="68">
                  <c:v>1.611883</c:v>
                </c:pt>
                <c:pt idx="69">
                  <c:v>1.54332</c:v>
                </c:pt>
                <c:pt idx="70">
                  <c:v>1.4820329999999999</c:v>
                </c:pt>
                <c:pt idx="71">
                  <c:v>1.412631</c:v>
                </c:pt>
                <c:pt idx="72">
                  <c:v>1.351885</c:v>
                </c:pt>
                <c:pt idx="73">
                  <c:v>1.297193</c:v>
                </c:pt>
                <c:pt idx="74">
                  <c:v>1.239792</c:v>
                </c:pt>
                <c:pt idx="75">
                  <c:v>1.186998</c:v>
                </c:pt>
                <c:pt idx="76">
                  <c:v>1.1350229999999999</c:v>
                </c:pt>
                <c:pt idx="77">
                  <c:v>1.088112</c:v>
                </c:pt>
                <c:pt idx="78">
                  <c:v>1.041183</c:v>
                </c:pt>
                <c:pt idx="79">
                  <c:v>0.99667600000000001</c:v>
                </c:pt>
                <c:pt idx="80">
                  <c:v>0.95609200000000005</c:v>
                </c:pt>
                <c:pt idx="81">
                  <c:v>0.91830400000000001</c:v>
                </c:pt>
                <c:pt idx="82">
                  <c:v>0.88080800000000004</c:v>
                </c:pt>
                <c:pt idx="83">
                  <c:v>0.84187999999999996</c:v>
                </c:pt>
                <c:pt idx="84">
                  <c:v>0.80948600000000004</c:v>
                </c:pt>
                <c:pt idx="85">
                  <c:v>0.77144599999999997</c:v>
                </c:pt>
                <c:pt idx="86">
                  <c:v>0.73970800000000003</c:v>
                </c:pt>
                <c:pt idx="87">
                  <c:v>0.70596400000000004</c:v>
                </c:pt>
                <c:pt idx="88">
                  <c:v>0.67322300000000002</c:v>
                </c:pt>
                <c:pt idx="89">
                  <c:v>0.64383699999999999</c:v>
                </c:pt>
                <c:pt idx="90">
                  <c:v>0.60926899999999995</c:v>
                </c:pt>
                <c:pt idx="91">
                  <c:v>0.58160400000000001</c:v>
                </c:pt>
                <c:pt idx="92">
                  <c:v>0.55257599999999996</c:v>
                </c:pt>
                <c:pt idx="93">
                  <c:v>0.52579100000000001</c:v>
                </c:pt>
                <c:pt idx="94">
                  <c:v>0.50053300000000001</c:v>
                </c:pt>
                <c:pt idx="95">
                  <c:v>0.474609</c:v>
                </c:pt>
                <c:pt idx="96">
                  <c:v>0.450187</c:v>
                </c:pt>
                <c:pt idx="97">
                  <c:v>0.43104199999999998</c:v>
                </c:pt>
                <c:pt idx="98">
                  <c:v>0.41116599999999998</c:v>
                </c:pt>
                <c:pt idx="99">
                  <c:v>0.39290799999999998</c:v>
                </c:pt>
                <c:pt idx="100">
                  <c:v>0.37387799999999999</c:v>
                </c:pt>
                <c:pt idx="101">
                  <c:v>0.35685099999999997</c:v>
                </c:pt>
                <c:pt idx="102">
                  <c:v>0.34095599999999998</c:v>
                </c:pt>
                <c:pt idx="103">
                  <c:v>0.32603799999999999</c:v>
                </c:pt>
                <c:pt idx="104">
                  <c:v>0.313191</c:v>
                </c:pt>
                <c:pt idx="105">
                  <c:v>0.29816300000000001</c:v>
                </c:pt>
                <c:pt idx="106">
                  <c:v>0.28768199999999999</c:v>
                </c:pt>
                <c:pt idx="107">
                  <c:v>0.27849099999999999</c:v>
                </c:pt>
                <c:pt idx="108">
                  <c:v>0.26960099999999998</c:v>
                </c:pt>
                <c:pt idx="109">
                  <c:v>0.26137300000000002</c:v>
                </c:pt>
                <c:pt idx="110">
                  <c:v>0.254191</c:v>
                </c:pt>
                <c:pt idx="111">
                  <c:v>0.24531600000000001</c:v>
                </c:pt>
                <c:pt idx="112">
                  <c:v>0.23974200000000001</c:v>
                </c:pt>
                <c:pt idx="113">
                  <c:v>0.23355400000000001</c:v>
                </c:pt>
                <c:pt idx="114">
                  <c:v>0.22659599999999999</c:v>
                </c:pt>
                <c:pt idx="115">
                  <c:v>0.222858</c:v>
                </c:pt>
                <c:pt idx="116">
                  <c:v>0.218283</c:v>
                </c:pt>
                <c:pt idx="117">
                  <c:v>0.213648</c:v>
                </c:pt>
                <c:pt idx="118">
                  <c:v>0.20843500000000001</c:v>
                </c:pt>
                <c:pt idx="119">
                  <c:v>0.206121</c:v>
                </c:pt>
                <c:pt idx="120">
                  <c:v>0.20269899999999999</c:v>
                </c:pt>
                <c:pt idx="121">
                  <c:v>0.19917000000000001</c:v>
                </c:pt>
                <c:pt idx="122">
                  <c:v>0.19662099999999999</c:v>
                </c:pt>
                <c:pt idx="123">
                  <c:v>0.19393299999999999</c:v>
                </c:pt>
                <c:pt idx="124">
                  <c:v>0.19084699999999999</c:v>
                </c:pt>
                <c:pt idx="125">
                  <c:v>0.190025</c:v>
                </c:pt>
                <c:pt idx="126">
                  <c:v>0.186778</c:v>
                </c:pt>
                <c:pt idx="127">
                  <c:v>0.18534100000000001</c:v>
                </c:pt>
                <c:pt idx="128">
                  <c:v>0.18601799999999999</c:v>
                </c:pt>
                <c:pt idx="129">
                  <c:v>0.18156</c:v>
                </c:pt>
                <c:pt idx="130">
                  <c:v>0.17991599999999999</c:v>
                </c:pt>
                <c:pt idx="131">
                  <c:v>0.180669</c:v>
                </c:pt>
                <c:pt idx="132">
                  <c:v>0.177256</c:v>
                </c:pt>
                <c:pt idx="133">
                  <c:v>0.17455200000000001</c:v>
                </c:pt>
                <c:pt idx="134">
                  <c:v>0.174236</c:v>
                </c:pt>
                <c:pt idx="135">
                  <c:v>0.17258799999999999</c:v>
                </c:pt>
                <c:pt idx="136">
                  <c:v>0.17167399999999999</c:v>
                </c:pt>
                <c:pt idx="137">
                  <c:v>0.16995499999999999</c:v>
                </c:pt>
                <c:pt idx="138">
                  <c:v>0.16897599999999999</c:v>
                </c:pt>
                <c:pt idx="139">
                  <c:v>0.16531799999999999</c:v>
                </c:pt>
                <c:pt idx="140">
                  <c:v>0.16666500000000001</c:v>
                </c:pt>
                <c:pt idx="141">
                  <c:v>0.166966</c:v>
                </c:pt>
                <c:pt idx="142">
                  <c:v>0.165072</c:v>
                </c:pt>
                <c:pt idx="143">
                  <c:v>0.16473099999999999</c:v>
                </c:pt>
                <c:pt idx="144">
                  <c:v>0.16334799999999999</c:v>
                </c:pt>
                <c:pt idx="145">
                  <c:v>0.16240299999999999</c:v>
                </c:pt>
                <c:pt idx="146">
                  <c:v>0.16198599999999999</c:v>
                </c:pt>
                <c:pt idx="147">
                  <c:v>0.16202</c:v>
                </c:pt>
                <c:pt idx="148">
                  <c:v>0.161054</c:v>
                </c:pt>
                <c:pt idx="149">
                  <c:v>0.159967</c:v>
                </c:pt>
                <c:pt idx="150">
                  <c:v>0.158223</c:v>
                </c:pt>
                <c:pt idx="151">
                  <c:v>0.158327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RawData!$I$8</c:f>
              <c:strCache>
                <c:ptCount val="1"/>
                <c:pt idx="0">
                  <c:v>H10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RawData!$I$9:$I$189</c:f>
              <c:numCache>
                <c:formatCode>General</c:formatCode>
                <c:ptCount val="181"/>
                <c:pt idx="0">
                  <c:v>1.8600000000000001E-3</c:v>
                </c:pt>
                <c:pt idx="1">
                  <c:v>9.3132999999999994E-2</c:v>
                </c:pt>
                <c:pt idx="2">
                  <c:v>0.12199699999999999</c:v>
                </c:pt>
                <c:pt idx="3">
                  <c:v>0.15295800000000001</c:v>
                </c:pt>
                <c:pt idx="4">
                  <c:v>0.173763</c:v>
                </c:pt>
                <c:pt idx="5">
                  <c:v>0.19694400000000001</c:v>
                </c:pt>
                <c:pt idx="6">
                  <c:v>0.219693</c:v>
                </c:pt>
                <c:pt idx="7">
                  <c:v>0.24840200000000001</c:v>
                </c:pt>
                <c:pt idx="8">
                  <c:v>0.28144999999999998</c:v>
                </c:pt>
                <c:pt idx="9">
                  <c:v>0.32253100000000001</c:v>
                </c:pt>
                <c:pt idx="10">
                  <c:v>0.36834099999999997</c:v>
                </c:pt>
                <c:pt idx="11">
                  <c:v>0.40899799999999997</c:v>
                </c:pt>
                <c:pt idx="12">
                  <c:v>0.44823600000000002</c:v>
                </c:pt>
                <c:pt idx="13">
                  <c:v>0.48776199999999997</c:v>
                </c:pt>
                <c:pt idx="14">
                  <c:v>0.53099200000000002</c:v>
                </c:pt>
                <c:pt idx="15">
                  <c:v>0.56703300000000001</c:v>
                </c:pt>
                <c:pt idx="16">
                  <c:v>0.60249299999999995</c:v>
                </c:pt>
                <c:pt idx="17">
                  <c:v>0.644123</c:v>
                </c:pt>
                <c:pt idx="18">
                  <c:v>0.68156899999999998</c:v>
                </c:pt>
                <c:pt idx="19">
                  <c:v>0.724414</c:v>
                </c:pt>
                <c:pt idx="20">
                  <c:v>0.76415200000000005</c:v>
                </c:pt>
                <c:pt idx="21">
                  <c:v>0.80721200000000004</c:v>
                </c:pt>
                <c:pt idx="22">
                  <c:v>0.84433100000000005</c:v>
                </c:pt>
                <c:pt idx="23">
                  <c:v>0.88680899999999996</c:v>
                </c:pt>
                <c:pt idx="24">
                  <c:v>0.92452900000000005</c:v>
                </c:pt>
                <c:pt idx="25">
                  <c:v>0.94024099999999999</c:v>
                </c:pt>
                <c:pt idx="26">
                  <c:v>0.96136100000000002</c:v>
                </c:pt>
                <c:pt idx="27">
                  <c:v>0.92698400000000003</c:v>
                </c:pt>
                <c:pt idx="28">
                  <c:v>1.1491910000000001</c:v>
                </c:pt>
                <c:pt idx="29">
                  <c:v>1.1795929999999999</c:v>
                </c:pt>
                <c:pt idx="30">
                  <c:v>1.231916</c:v>
                </c:pt>
                <c:pt idx="31">
                  <c:v>1.2436160000000001</c:v>
                </c:pt>
                <c:pt idx="32">
                  <c:v>1.272551</c:v>
                </c:pt>
                <c:pt idx="33">
                  <c:v>1.3074429999999999</c:v>
                </c:pt>
                <c:pt idx="34">
                  <c:v>1.33857</c:v>
                </c:pt>
                <c:pt idx="35">
                  <c:v>1.380336</c:v>
                </c:pt>
                <c:pt idx="36">
                  <c:v>1.417448</c:v>
                </c:pt>
                <c:pt idx="37">
                  <c:v>1.452421</c:v>
                </c:pt>
                <c:pt idx="38">
                  <c:v>1.4911080000000001</c:v>
                </c:pt>
                <c:pt idx="39">
                  <c:v>1.5240689999999999</c:v>
                </c:pt>
                <c:pt idx="40">
                  <c:v>1.5566310000000001</c:v>
                </c:pt>
                <c:pt idx="41">
                  <c:v>1.591426</c:v>
                </c:pt>
                <c:pt idx="42">
                  <c:v>1.6168720000000001</c:v>
                </c:pt>
                <c:pt idx="43">
                  <c:v>1.646328</c:v>
                </c:pt>
                <c:pt idx="44">
                  <c:v>1.668139</c:v>
                </c:pt>
                <c:pt idx="45">
                  <c:v>1.688904</c:v>
                </c:pt>
                <c:pt idx="46">
                  <c:v>1.765336</c:v>
                </c:pt>
                <c:pt idx="47">
                  <c:v>1.82243</c:v>
                </c:pt>
                <c:pt idx="48">
                  <c:v>1.8703590000000001</c:v>
                </c:pt>
                <c:pt idx="49">
                  <c:v>1.931942</c:v>
                </c:pt>
                <c:pt idx="50">
                  <c:v>1.994057</c:v>
                </c:pt>
                <c:pt idx="51">
                  <c:v>2.0557810000000001</c:v>
                </c:pt>
                <c:pt idx="52">
                  <c:v>2.1095069999999998</c:v>
                </c:pt>
                <c:pt idx="53">
                  <c:v>2.1563599999999998</c:v>
                </c:pt>
                <c:pt idx="54">
                  <c:v>2.1817730000000002</c:v>
                </c:pt>
                <c:pt idx="55">
                  <c:v>2.2194259999999999</c:v>
                </c:pt>
                <c:pt idx="56">
                  <c:v>2.2521770000000001</c:v>
                </c:pt>
                <c:pt idx="57">
                  <c:v>2.2901210000000001</c:v>
                </c:pt>
                <c:pt idx="58">
                  <c:v>2.318511</c:v>
                </c:pt>
                <c:pt idx="59">
                  <c:v>2.3309489999999999</c:v>
                </c:pt>
                <c:pt idx="60">
                  <c:v>2.3368030000000002</c:v>
                </c:pt>
                <c:pt idx="61">
                  <c:v>2.315515</c:v>
                </c:pt>
                <c:pt idx="62">
                  <c:v>2.291757</c:v>
                </c:pt>
                <c:pt idx="63">
                  <c:v>2.2608570000000001</c:v>
                </c:pt>
                <c:pt idx="64">
                  <c:v>2.2154029999999998</c:v>
                </c:pt>
                <c:pt idx="65">
                  <c:v>2.1694629999999999</c:v>
                </c:pt>
                <c:pt idx="66">
                  <c:v>2.114487</c:v>
                </c:pt>
                <c:pt idx="67">
                  <c:v>2.0582569999999998</c:v>
                </c:pt>
                <c:pt idx="68">
                  <c:v>1.9839549999999999</c:v>
                </c:pt>
                <c:pt idx="69">
                  <c:v>1.9070450000000001</c:v>
                </c:pt>
                <c:pt idx="70">
                  <c:v>1.8309690000000001</c:v>
                </c:pt>
                <c:pt idx="71">
                  <c:v>1.7449539999999999</c:v>
                </c:pt>
                <c:pt idx="72">
                  <c:v>1.6675530000000001</c:v>
                </c:pt>
                <c:pt idx="73">
                  <c:v>1.587021</c:v>
                </c:pt>
                <c:pt idx="74">
                  <c:v>1.506829</c:v>
                </c:pt>
                <c:pt idx="75">
                  <c:v>1.4257059999999999</c:v>
                </c:pt>
                <c:pt idx="76">
                  <c:v>1.3506629999999999</c:v>
                </c:pt>
                <c:pt idx="77">
                  <c:v>1.2779769999999999</c:v>
                </c:pt>
                <c:pt idx="78">
                  <c:v>1.2150589999999999</c:v>
                </c:pt>
                <c:pt idx="79">
                  <c:v>1.151678</c:v>
                </c:pt>
                <c:pt idx="80">
                  <c:v>1.088165</c:v>
                </c:pt>
                <c:pt idx="81">
                  <c:v>1.032098</c:v>
                </c:pt>
                <c:pt idx="82">
                  <c:v>0.97387299999999999</c:v>
                </c:pt>
                <c:pt idx="83">
                  <c:v>0.91662299999999997</c:v>
                </c:pt>
                <c:pt idx="84">
                  <c:v>0.85705200000000004</c:v>
                </c:pt>
                <c:pt idx="85">
                  <c:v>0.80335000000000001</c:v>
                </c:pt>
                <c:pt idx="86">
                  <c:v>0.75327699999999997</c:v>
                </c:pt>
                <c:pt idx="87">
                  <c:v>0.70446299999999995</c:v>
                </c:pt>
                <c:pt idx="88">
                  <c:v>0.65412199999999998</c:v>
                </c:pt>
                <c:pt idx="89">
                  <c:v>0.61146999999999996</c:v>
                </c:pt>
                <c:pt idx="90">
                  <c:v>0.56972999999999996</c:v>
                </c:pt>
                <c:pt idx="91">
                  <c:v>0.53252500000000003</c:v>
                </c:pt>
                <c:pt idx="92">
                  <c:v>0.49685499999999999</c:v>
                </c:pt>
                <c:pt idx="93">
                  <c:v>0.46388499999999999</c:v>
                </c:pt>
                <c:pt idx="94">
                  <c:v>0.430087</c:v>
                </c:pt>
                <c:pt idx="95">
                  <c:v>0.40016400000000002</c:v>
                </c:pt>
                <c:pt idx="96">
                  <c:v>0.37318099999999998</c:v>
                </c:pt>
                <c:pt idx="97">
                  <c:v>0.344995</c:v>
                </c:pt>
                <c:pt idx="98">
                  <c:v>0.31865500000000002</c:v>
                </c:pt>
                <c:pt idx="99">
                  <c:v>0.29370400000000002</c:v>
                </c:pt>
                <c:pt idx="100">
                  <c:v>0.27048100000000003</c:v>
                </c:pt>
                <c:pt idx="101">
                  <c:v>0.24987500000000001</c:v>
                </c:pt>
                <c:pt idx="102">
                  <c:v>0.23097599999999999</c:v>
                </c:pt>
                <c:pt idx="103">
                  <c:v>0.21419299999999999</c:v>
                </c:pt>
                <c:pt idx="104">
                  <c:v>0.19825100000000001</c:v>
                </c:pt>
                <c:pt idx="105">
                  <c:v>0.18646499999999999</c:v>
                </c:pt>
                <c:pt idx="106">
                  <c:v>0.17208799999999999</c:v>
                </c:pt>
                <c:pt idx="107">
                  <c:v>0.15893599999999999</c:v>
                </c:pt>
                <c:pt idx="108">
                  <c:v>0.147762</c:v>
                </c:pt>
                <c:pt idx="109">
                  <c:v>0.13647200000000001</c:v>
                </c:pt>
                <c:pt idx="110">
                  <c:v>0.124713</c:v>
                </c:pt>
                <c:pt idx="111">
                  <c:v>0.11931</c:v>
                </c:pt>
                <c:pt idx="112">
                  <c:v>0.109366</c:v>
                </c:pt>
                <c:pt idx="113">
                  <c:v>0.10341599999999999</c:v>
                </c:pt>
                <c:pt idx="114">
                  <c:v>9.5847000000000002E-2</c:v>
                </c:pt>
                <c:pt idx="115">
                  <c:v>9.0759999999999993E-2</c:v>
                </c:pt>
                <c:pt idx="116">
                  <c:v>8.2434999999999994E-2</c:v>
                </c:pt>
                <c:pt idx="117">
                  <c:v>7.8051999999999996E-2</c:v>
                </c:pt>
                <c:pt idx="118">
                  <c:v>7.4775999999999995E-2</c:v>
                </c:pt>
                <c:pt idx="119">
                  <c:v>6.7002000000000006E-2</c:v>
                </c:pt>
                <c:pt idx="120">
                  <c:v>6.4246999999999999E-2</c:v>
                </c:pt>
                <c:pt idx="121">
                  <c:v>6.0046000000000002E-2</c:v>
                </c:pt>
                <c:pt idx="122">
                  <c:v>5.6641999999999998E-2</c:v>
                </c:pt>
                <c:pt idx="123">
                  <c:v>5.3011000000000003E-2</c:v>
                </c:pt>
                <c:pt idx="124">
                  <c:v>5.0139999999999997E-2</c:v>
                </c:pt>
                <c:pt idx="125">
                  <c:v>4.8197999999999998E-2</c:v>
                </c:pt>
                <c:pt idx="126">
                  <c:v>4.3692000000000002E-2</c:v>
                </c:pt>
                <c:pt idx="127">
                  <c:v>4.2140999999999998E-2</c:v>
                </c:pt>
                <c:pt idx="128">
                  <c:v>3.8668000000000001E-2</c:v>
                </c:pt>
                <c:pt idx="129">
                  <c:v>3.6450999999999997E-2</c:v>
                </c:pt>
                <c:pt idx="130">
                  <c:v>3.3093999999999998E-2</c:v>
                </c:pt>
                <c:pt idx="131">
                  <c:v>3.0349999999999999E-2</c:v>
                </c:pt>
                <c:pt idx="132">
                  <c:v>2.9003999999999999E-2</c:v>
                </c:pt>
                <c:pt idx="133">
                  <c:v>2.5947999999999999E-2</c:v>
                </c:pt>
                <c:pt idx="134">
                  <c:v>2.4077000000000001E-2</c:v>
                </c:pt>
                <c:pt idx="135">
                  <c:v>2.1905000000000001E-2</c:v>
                </c:pt>
                <c:pt idx="136">
                  <c:v>1.9918999999999999E-2</c:v>
                </c:pt>
                <c:pt idx="137">
                  <c:v>1.6951000000000001E-2</c:v>
                </c:pt>
                <c:pt idx="138">
                  <c:v>1.5946999999999999E-2</c:v>
                </c:pt>
                <c:pt idx="139">
                  <c:v>1.3514999999999999E-2</c:v>
                </c:pt>
                <c:pt idx="140">
                  <c:v>1.1946999999999999E-2</c:v>
                </c:pt>
                <c:pt idx="141">
                  <c:v>1.2553999999999999E-2</c:v>
                </c:pt>
                <c:pt idx="142">
                  <c:v>9.1179999999999994E-3</c:v>
                </c:pt>
                <c:pt idx="143">
                  <c:v>7.5139999999999998E-3</c:v>
                </c:pt>
                <c:pt idx="144">
                  <c:v>5.2269999999999999E-3</c:v>
                </c:pt>
                <c:pt idx="145">
                  <c:v>4.7359999999999998E-3</c:v>
                </c:pt>
                <c:pt idx="146">
                  <c:v>3.8119999999999999E-3</c:v>
                </c:pt>
                <c:pt idx="147">
                  <c:v>1.403E-3</c:v>
                </c:pt>
                <c:pt idx="148">
                  <c:v>-1.1360000000000001E-3</c:v>
                </c:pt>
                <c:pt idx="149">
                  <c:v>-2.7130000000000001E-3</c:v>
                </c:pt>
                <c:pt idx="150">
                  <c:v>-4.2640000000000004E-3</c:v>
                </c:pt>
                <c:pt idx="151">
                  <c:v>-5.2969999999999996E-3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RawData!$J$8</c:f>
              <c:strCache>
                <c:ptCount val="1"/>
                <c:pt idx="0">
                  <c:v>H11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RawData!$J$9:$J$189</c:f>
              <c:numCache>
                <c:formatCode>General</c:formatCode>
                <c:ptCount val="181"/>
                <c:pt idx="0">
                  <c:v>-1.676E-3</c:v>
                </c:pt>
                <c:pt idx="1">
                  <c:v>9.1744999999999993E-2</c:v>
                </c:pt>
                <c:pt idx="2">
                  <c:v>0.118649</c:v>
                </c:pt>
                <c:pt idx="3">
                  <c:v>0.14957200000000001</c:v>
                </c:pt>
                <c:pt idx="4">
                  <c:v>0.17105000000000001</c:v>
                </c:pt>
                <c:pt idx="5">
                  <c:v>0.194245</c:v>
                </c:pt>
                <c:pt idx="6">
                  <c:v>0.21998300000000001</c:v>
                </c:pt>
                <c:pt idx="7">
                  <c:v>0.25018099999999999</c:v>
                </c:pt>
                <c:pt idx="8">
                  <c:v>0.28867799999999999</c:v>
                </c:pt>
                <c:pt idx="9">
                  <c:v>0.33062000000000002</c:v>
                </c:pt>
                <c:pt idx="10">
                  <c:v>0.37323800000000001</c:v>
                </c:pt>
                <c:pt idx="11">
                  <c:v>0.418935</c:v>
                </c:pt>
                <c:pt idx="12">
                  <c:v>0.462177</c:v>
                </c:pt>
                <c:pt idx="13">
                  <c:v>0.50658899999999996</c:v>
                </c:pt>
                <c:pt idx="14">
                  <c:v>0.54894600000000005</c:v>
                </c:pt>
                <c:pt idx="15">
                  <c:v>0.58548299999999998</c:v>
                </c:pt>
                <c:pt idx="16">
                  <c:v>0.61799599999999999</c:v>
                </c:pt>
                <c:pt idx="17">
                  <c:v>0.65543300000000004</c:v>
                </c:pt>
                <c:pt idx="18">
                  <c:v>0.69496599999999997</c:v>
                </c:pt>
                <c:pt idx="19">
                  <c:v>0.73496700000000004</c:v>
                </c:pt>
                <c:pt idx="20">
                  <c:v>0.77695000000000003</c:v>
                </c:pt>
                <c:pt idx="21">
                  <c:v>0.81843600000000005</c:v>
                </c:pt>
                <c:pt idx="22">
                  <c:v>0.85752899999999999</c:v>
                </c:pt>
                <c:pt idx="23">
                  <c:v>0.89310999999999996</c:v>
                </c:pt>
                <c:pt idx="24">
                  <c:v>0.93249300000000002</c:v>
                </c:pt>
                <c:pt idx="25">
                  <c:v>0.947245</c:v>
                </c:pt>
                <c:pt idx="26">
                  <c:v>0.95376499999999997</c:v>
                </c:pt>
                <c:pt idx="27">
                  <c:v>0.92710999999999999</c:v>
                </c:pt>
                <c:pt idx="28">
                  <c:v>0.94122600000000001</c:v>
                </c:pt>
                <c:pt idx="29">
                  <c:v>0.96916999999999998</c:v>
                </c:pt>
                <c:pt idx="30">
                  <c:v>0.99517999999999995</c:v>
                </c:pt>
                <c:pt idx="31">
                  <c:v>1.0110459999999999</c:v>
                </c:pt>
                <c:pt idx="32">
                  <c:v>1.0330969999999999</c:v>
                </c:pt>
                <c:pt idx="33">
                  <c:v>1.070454</c:v>
                </c:pt>
                <c:pt idx="34">
                  <c:v>1.10036</c:v>
                </c:pt>
                <c:pt idx="35">
                  <c:v>1.1316360000000001</c:v>
                </c:pt>
                <c:pt idx="36">
                  <c:v>1.1607229999999999</c:v>
                </c:pt>
                <c:pt idx="37">
                  <c:v>1.1862269999999999</c:v>
                </c:pt>
                <c:pt idx="38">
                  <c:v>1.2065109999999999</c:v>
                </c:pt>
                <c:pt idx="39">
                  <c:v>1.2342249999999999</c:v>
                </c:pt>
                <c:pt idx="40">
                  <c:v>1.2555529999999999</c:v>
                </c:pt>
                <c:pt idx="41">
                  <c:v>1.276159</c:v>
                </c:pt>
                <c:pt idx="42">
                  <c:v>1.295113</c:v>
                </c:pt>
                <c:pt idx="43">
                  <c:v>1.315053</c:v>
                </c:pt>
                <c:pt idx="44">
                  <c:v>1.334184</c:v>
                </c:pt>
                <c:pt idx="45">
                  <c:v>1.3515740000000001</c:v>
                </c:pt>
                <c:pt idx="46">
                  <c:v>1.4026719999999999</c:v>
                </c:pt>
                <c:pt idx="47">
                  <c:v>1.4456500000000001</c:v>
                </c:pt>
                <c:pt idx="48">
                  <c:v>1.482586</c:v>
                </c:pt>
                <c:pt idx="49">
                  <c:v>1.5267660000000001</c:v>
                </c:pt>
                <c:pt idx="50">
                  <c:v>1.5664769999999999</c:v>
                </c:pt>
                <c:pt idx="51">
                  <c:v>1.608627</c:v>
                </c:pt>
                <c:pt idx="52">
                  <c:v>1.6439429999999999</c:v>
                </c:pt>
                <c:pt idx="53">
                  <c:v>1.674202</c:v>
                </c:pt>
                <c:pt idx="54">
                  <c:v>1.7016420000000001</c:v>
                </c:pt>
                <c:pt idx="55">
                  <c:v>1.7228209999999999</c:v>
                </c:pt>
                <c:pt idx="56">
                  <c:v>1.7438560000000001</c:v>
                </c:pt>
                <c:pt idx="57">
                  <c:v>1.766967</c:v>
                </c:pt>
                <c:pt idx="58">
                  <c:v>1.7767360000000001</c:v>
                </c:pt>
                <c:pt idx="59">
                  <c:v>1.7750459999999999</c:v>
                </c:pt>
                <c:pt idx="60">
                  <c:v>1.7747889999999999</c:v>
                </c:pt>
                <c:pt idx="61">
                  <c:v>1.7614380000000001</c:v>
                </c:pt>
                <c:pt idx="62">
                  <c:v>1.7322390000000001</c:v>
                </c:pt>
                <c:pt idx="63">
                  <c:v>1.700823</c:v>
                </c:pt>
                <c:pt idx="64">
                  <c:v>1.667643</c:v>
                </c:pt>
                <c:pt idx="65">
                  <c:v>1.6205290000000001</c:v>
                </c:pt>
                <c:pt idx="66">
                  <c:v>1.58053</c:v>
                </c:pt>
                <c:pt idx="67">
                  <c:v>1.5408329999999999</c:v>
                </c:pt>
                <c:pt idx="68">
                  <c:v>1.4943489999999999</c:v>
                </c:pt>
                <c:pt idx="69">
                  <c:v>1.4466110000000001</c:v>
                </c:pt>
                <c:pt idx="70">
                  <c:v>1.3918520000000001</c:v>
                </c:pt>
                <c:pt idx="71">
                  <c:v>1.3365480000000001</c:v>
                </c:pt>
                <c:pt idx="72">
                  <c:v>1.2844770000000001</c:v>
                </c:pt>
                <c:pt idx="73">
                  <c:v>1.232969</c:v>
                </c:pt>
                <c:pt idx="74">
                  <c:v>1.1796720000000001</c:v>
                </c:pt>
                <c:pt idx="75">
                  <c:v>1.12764</c:v>
                </c:pt>
                <c:pt idx="76">
                  <c:v>1.0759540000000001</c:v>
                </c:pt>
                <c:pt idx="77">
                  <c:v>1.0299849999999999</c:v>
                </c:pt>
                <c:pt idx="78">
                  <c:v>0.988124</c:v>
                </c:pt>
                <c:pt idx="79">
                  <c:v>0.94508999999999999</c:v>
                </c:pt>
                <c:pt idx="80">
                  <c:v>0.90947199999999995</c:v>
                </c:pt>
                <c:pt idx="81">
                  <c:v>0.86804400000000004</c:v>
                </c:pt>
                <c:pt idx="82">
                  <c:v>0.82808499999999996</c:v>
                </c:pt>
                <c:pt idx="83">
                  <c:v>0.79318599999999995</c:v>
                </c:pt>
                <c:pt idx="84">
                  <c:v>0.75592499999999996</c:v>
                </c:pt>
                <c:pt idx="85">
                  <c:v>0.71976300000000004</c:v>
                </c:pt>
                <c:pt idx="86">
                  <c:v>0.68108599999999997</c:v>
                </c:pt>
                <c:pt idx="87">
                  <c:v>0.64631300000000003</c:v>
                </c:pt>
                <c:pt idx="88">
                  <c:v>0.61256999999999995</c:v>
                </c:pt>
                <c:pt idx="89">
                  <c:v>0.57883300000000004</c:v>
                </c:pt>
                <c:pt idx="90">
                  <c:v>0.55182799999999999</c:v>
                </c:pt>
                <c:pt idx="91">
                  <c:v>0.52523900000000001</c:v>
                </c:pt>
                <c:pt idx="92">
                  <c:v>0.49405300000000002</c:v>
                </c:pt>
                <c:pt idx="93">
                  <c:v>0.46650000000000003</c:v>
                </c:pt>
                <c:pt idx="94">
                  <c:v>0.43951099999999999</c:v>
                </c:pt>
                <c:pt idx="95">
                  <c:v>0.41526299999999999</c:v>
                </c:pt>
                <c:pt idx="96">
                  <c:v>0.39210499999999998</c:v>
                </c:pt>
                <c:pt idx="97">
                  <c:v>0.371365</c:v>
                </c:pt>
                <c:pt idx="98">
                  <c:v>0.35190900000000003</c:v>
                </c:pt>
                <c:pt idx="99">
                  <c:v>0.33023000000000002</c:v>
                </c:pt>
                <c:pt idx="100">
                  <c:v>0.31075599999999998</c:v>
                </c:pt>
                <c:pt idx="101">
                  <c:v>0.292043</c:v>
                </c:pt>
                <c:pt idx="102">
                  <c:v>0.27634900000000001</c:v>
                </c:pt>
                <c:pt idx="103">
                  <c:v>0.26303500000000002</c:v>
                </c:pt>
                <c:pt idx="104">
                  <c:v>0.24979100000000001</c:v>
                </c:pt>
                <c:pt idx="105">
                  <c:v>0.236815</c:v>
                </c:pt>
                <c:pt idx="106">
                  <c:v>0.22463</c:v>
                </c:pt>
                <c:pt idx="107">
                  <c:v>0.21434900000000001</c:v>
                </c:pt>
                <c:pt idx="108">
                  <c:v>0.20533599999999999</c:v>
                </c:pt>
                <c:pt idx="109">
                  <c:v>0.19508500000000001</c:v>
                </c:pt>
                <c:pt idx="110">
                  <c:v>0.189442</c:v>
                </c:pt>
                <c:pt idx="111">
                  <c:v>0.18209400000000001</c:v>
                </c:pt>
                <c:pt idx="112">
                  <c:v>0.17408000000000001</c:v>
                </c:pt>
                <c:pt idx="113">
                  <c:v>0.16731399999999999</c:v>
                </c:pt>
                <c:pt idx="114">
                  <c:v>0.16351199999999999</c:v>
                </c:pt>
                <c:pt idx="115">
                  <c:v>0.156416</c:v>
                </c:pt>
                <c:pt idx="116">
                  <c:v>0.15376400000000001</c:v>
                </c:pt>
                <c:pt idx="117">
                  <c:v>0.14802899999999999</c:v>
                </c:pt>
                <c:pt idx="118">
                  <c:v>0.14611499999999999</c:v>
                </c:pt>
                <c:pt idx="119">
                  <c:v>0.14189499999999999</c:v>
                </c:pt>
                <c:pt idx="120">
                  <c:v>0.13820499999999999</c:v>
                </c:pt>
                <c:pt idx="121">
                  <c:v>0.13523299999999999</c:v>
                </c:pt>
                <c:pt idx="122">
                  <c:v>0.132323</c:v>
                </c:pt>
                <c:pt idx="123">
                  <c:v>0.12967600000000001</c:v>
                </c:pt>
                <c:pt idx="124">
                  <c:v>0.12856799999999999</c:v>
                </c:pt>
                <c:pt idx="125">
                  <c:v>0.126501</c:v>
                </c:pt>
                <c:pt idx="126">
                  <c:v>0.12202</c:v>
                </c:pt>
                <c:pt idx="127">
                  <c:v>0.12220300000000001</c:v>
                </c:pt>
                <c:pt idx="128">
                  <c:v>0.11933100000000001</c:v>
                </c:pt>
                <c:pt idx="129">
                  <c:v>0.117912</c:v>
                </c:pt>
                <c:pt idx="130">
                  <c:v>0.11486300000000001</c:v>
                </c:pt>
                <c:pt idx="131">
                  <c:v>0.114867</c:v>
                </c:pt>
                <c:pt idx="132">
                  <c:v>0.113427</c:v>
                </c:pt>
                <c:pt idx="133">
                  <c:v>0.11221399999999999</c:v>
                </c:pt>
                <c:pt idx="134">
                  <c:v>0.110565</c:v>
                </c:pt>
                <c:pt idx="135">
                  <c:v>0.109013</c:v>
                </c:pt>
                <c:pt idx="136">
                  <c:v>0.10648000000000001</c:v>
                </c:pt>
                <c:pt idx="137">
                  <c:v>0.108122</c:v>
                </c:pt>
                <c:pt idx="138">
                  <c:v>0.104821</c:v>
                </c:pt>
                <c:pt idx="139">
                  <c:v>0.10378999999999999</c:v>
                </c:pt>
                <c:pt idx="140">
                  <c:v>0.10126300000000001</c:v>
                </c:pt>
                <c:pt idx="141">
                  <c:v>0.10112</c:v>
                </c:pt>
                <c:pt idx="142">
                  <c:v>9.9556000000000006E-2</c:v>
                </c:pt>
                <c:pt idx="143">
                  <c:v>9.8211999999999994E-2</c:v>
                </c:pt>
                <c:pt idx="144">
                  <c:v>9.8918000000000006E-2</c:v>
                </c:pt>
                <c:pt idx="145">
                  <c:v>9.8183000000000006E-2</c:v>
                </c:pt>
                <c:pt idx="146">
                  <c:v>9.6144999999999994E-2</c:v>
                </c:pt>
                <c:pt idx="147">
                  <c:v>9.5065999999999998E-2</c:v>
                </c:pt>
                <c:pt idx="148">
                  <c:v>9.4200999999999993E-2</c:v>
                </c:pt>
                <c:pt idx="149">
                  <c:v>9.3882999999999994E-2</c:v>
                </c:pt>
                <c:pt idx="150">
                  <c:v>9.2480999999999994E-2</c:v>
                </c:pt>
                <c:pt idx="151">
                  <c:v>9.1814000000000007E-2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RawData!$K$8</c:f>
              <c:strCache>
                <c:ptCount val="1"/>
                <c:pt idx="0">
                  <c:v>B10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RawData!$K$9:$K$189</c:f>
              <c:numCache>
                <c:formatCode>General</c:formatCode>
                <c:ptCount val="181"/>
                <c:pt idx="0">
                  <c:v>2.0240000000000002E-3</c:v>
                </c:pt>
                <c:pt idx="1">
                  <c:v>9.1936000000000004E-2</c:v>
                </c:pt>
                <c:pt idx="2">
                  <c:v>0.116035</c:v>
                </c:pt>
                <c:pt idx="3">
                  <c:v>0.13799700000000001</c:v>
                </c:pt>
                <c:pt idx="4">
                  <c:v>0.154803</c:v>
                </c:pt>
                <c:pt idx="5">
                  <c:v>0.17172699999999999</c:v>
                </c:pt>
                <c:pt idx="6">
                  <c:v>0.19282099999999999</c:v>
                </c:pt>
                <c:pt idx="7">
                  <c:v>0.217691</c:v>
                </c:pt>
                <c:pt idx="8">
                  <c:v>0.25253799999999998</c:v>
                </c:pt>
                <c:pt idx="9">
                  <c:v>0.28968699999999997</c:v>
                </c:pt>
                <c:pt idx="10">
                  <c:v>0.33250200000000002</c:v>
                </c:pt>
                <c:pt idx="11">
                  <c:v>0.37134499999999998</c:v>
                </c:pt>
                <c:pt idx="12">
                  <c:v>0.41215000000000002</c:v>
                </c:pt>
                <c:pt idx="13">
                  <c:v>0.45375599999999999</c:v>
                </c:pt>
                <c:pt idx="14">
                  <c:v>0.48474499999999998</c:v>
                </c:pt>
                <c:pt idx="15">
                  <c:v>0.51976800000000001</c:v>
                </c:pt>
                <c:pt idx="16">
                  <c:v>0.55940100000000004</c:v>
                </c:pt>
                <c:pt idx="17">
                  <c:v>0.59456799999999999</c:v>
                </c:pt>
                <c:pt idx="18">
                  <c:v>0.63151800000000002</c:v>
                </c:pt>
                <c:pt idx="19">
                  <c:v>0.66851499999999997</c:v>
                </c:pt>
                <c:pt idx="20">
                  <c:v>0.71287699999999998</c:v>
                </c:pt>
                <c:pt idx="21">
                  <c:v>0.74830099999999999</c:v>
                </c:pt>
                <c:pt idx="22">
                  <c:v>0.79533799999999999</c:v>
                </c:pt>
                <c:pt idx="23">
                  <c:v>0.83528899999999995</c:v>
                </c:pt>
                <c:pt idx="24">
                  <c:v>0.87684499999999999</c:v>
                </c:pt>
                <c:pt idx="25">
                  <c:v>0.89618100000000001</c:v>
                </c:pt>
                <c:pt idx="26">
                  <c:v>0.88583100000000004</c:v>
                </c:pt>
                <c:pt idx="27">
                  <c:v>0.90610299999999999</c:v>
                </c:pt>
                <c:pt idx="28">
                  <c:v>0.99684399999999995</c:v>
                </c:pt>
                <c:pt idx="29">
                  <c:v>0.96935800000000005</c:v>
                </c:pt>
                <c:pt idx="30">
                  <c:v>0.98980599999999996</c:v>
                </c:pt>
                <c:pt idx="31">
                  <c:v>1.0018959999999999</c:v>
                </c:pt>
                <c:pt idx="32">
                  <c:v>0.99700200000000005</c:v>
                </c:pt>
                <c:pt idx="33">
                  <c:v>0.99981799999999998</c:v>
                </c:pt>
                <c:pt idx="34">
                  <c:v>1.012913</c:v>
                </c:pt>
                <c:pt idx="35">
                  <c:v>1.0214399999999999</c:v>
                </c:pt>
                <c:pt idx="36">
                  <c:v>1.035169</c:v>
                </c:pt>
                <c:pt idx="37">
                  <c:v>1.048443</c:v>
                </c:pt>
                <c:pt idx="38">
                  <c:v>1.059941</c:v>
                </c:pt>
                <c:pt idx="39">
                  <c:v>1.073221</c:v>
                </c:pt>
                <c:pt idx="40">
                  <c:v>1.083742</c:v>
                </c:pt>
                <c:pt idx="41">
                  <c:v>1.091928</c:v>
                </c:pt>
                <c:pt idx="42">
                  <c:v>1.1023849999999999</c:v>
                </c:pt>
                <c:pt idx="43">
                  <c:v>1.110033</c:v>
                </c:pt>
                <c:pt idx="44">
                  <c:v>1.11921</c:v>
                </c:pt>
                <c:pt idx="45">
                  <c:v>1.1292199999999999</c:v>
                </c:pt>
                <c:pt idx="46">
                  <c:v>1.148517</c:v>
                </c:pt>
                <c:pt idx="47">
                  <c:v>1.1706209999999999</c:v>
                </c:pt>
                <c:pt idx="48">
                  <c:v>1.1932320000000001</c:v>
                </c:pt>
                <c:pt idx="49">
                  <c:v>1.218977</c:v>
                </c:pt>
                <c:pt idx="50">
                  <c:v>1.245288</c:v>
                </c:pt>
                <c:pt idx="51">
                  <c:v>1.270977</c:v>
                </c:pt>
                <c:pt idx="52">
                  <c:v>1.2909949999999999</c:v>
                </c:pt>
                <c:pt idx="53">
                  <c:v>1.3116460000000001</c:v>
                </c:pt>
                <c:pt idx="54">
                  <c:v>1.3329519999999999</c:v>
                </c:pt>
                <c:pt idx="55">
                  <c:v>1.3603289999999999</c:v>
                </c:pt>
                <c:pt idx="56">
                  <c:v>1.385785</c:v>
                </c:pt>
                <c:pt idx="57">
                  <c:v>1.4125319999999999</c:v>
                </c:pt>
                <c:pt idx="58">
                  <c:v>1.432175</c:v>
                </c:pt>
                <c:pt idx="59">
                  <c:v>1.449505</c:v>
                </c:pt>
                <c:pt idx="60">
                  <c:v>1.4821629999999999</c:v>
                </c:pt>
                <c:pt idx="61">
                  <c:v>1.508937</c:v>
                </c:pt>
                <c:pt idx="62">
                  <c:v>1.5354140000000001</c:v>
                </c:pt>
                <c:pt idx="63">
                  <c:v>1.5658190000000001</c:v>
                </c:pt>
                <c:pt idx="64">
                  <c:v>1.590624</c:v>
                </c:pt>
                <c:pt idx="65">
                  <c:v>1.603445</c:v>
                </c:pt>
                <c:pt idx="66">
                  <c:v>1.632728</c:v>
                </c:pt>
                <c:pt idx="67">
                  <c:v>1.649726</c:v>
                </c:pt>
                <c:pt idx="68">
                  <c:v>1.6858420000000001</c:v>
                </c:pt>
                <c:pt idx="69">
                  <c:v>1.7060850000000001</c:v>
                </c:pt>
                <c:pt idx="70">
                  <c:v>1.7225429999999999</c:v>
                </c:pt>
                <c:pt idx="71">
                  <c:v>1.748907</c:v>
                </c:pt>
                <c:pt idx="72">
                  <c:v>1.7751619999999999</c:v>
                </c:pt>
                <c:pt idx="73">
                  <c:v>1.7959270000000001</c:v>
                </c:pt>
                <c:pt idx="74">
                  <c:v>1.8183210000000001</c:v>
                </c:pt>
                <c:pt idx="75">
                  <c:v>1.839742</c:v>
                </c:pt>
                <c:pt idx="76">
                  <c:v>1.8560570000000001</c:v>
                </c:pt>
                <c:pt idx="77">
                  <c:v>1.8789499999999999</c:v>
                </c:pt>
                <c:pt idx="78">
                  <c:v>1.902901</c:v>
                </c:pt>
                <c:pt idx="79">
                  <c:v>1.927924</c:v>
                </c:pt>
                <c:pt idx="80">
                  <c:v>1.950653</c:v>
                </c:pt>
                <c:pt idx="81">
                  <c:v>1.986227</c:v>
                </c:pt>
                <c:pt idx="82">
                  <c:v>2.0177969999999998</c:v>
                </c:pt>
                <c:pt idx="83">
                  <c:v>2.0375000000000001</c:v>
                </c:pt>
                <c:pt idx="84">
                  <c:v>2.0825770000000001</c:v>
                </c:pt>
                <c:pt idx="85">
                  <c:v>2.0938300000000001</c:v>
                </c:pt>
                <c:pt idx="86">
                  <c:v>2.1238860000000002</c:v>
                </c:pt>
                <c:pt idx="87">
                  <c:v>2.1452619999999998</c:v>
                </c:pt>
                <c:pt idx="88">
                  <c:v>2.1649759999999998</c:v>
                </c:pt>
                <c:pt idx="89">
                  <c:v>2.1877789999999999</c:v>
                </c:pt>
                <c:pt idx="90">
                  <c:v>2.2026020000000002</c:v>
                </c:pt>
                <c:pt idx="91">
                  <c:v>2.2148089999999998</c:v>
                </c:pt>
                <c:pt idx="92">
                  <c:v>2.2489479999999999</c:v>
                </c:pt>
                <c:pt idx="93">
                  <c:v>2.2738290000000001</c:v>
                </c:pt>
                <c:pt idx="94">
                  <c:v>2.2945389999999999</c:v>
                </c:pt>
                <c:pt idx="95">
                  <c:v>2.3118889999999999</c:v>
                </c:pt>
                <c:pt idx="96">
                  <c:v>2.3329849999999999</c:v>
                </c:pt>
                <c:pt idx="97">
                  <c:v>2.363029</c:v>
                </c:pt>
                <c:pt idx="98">
                  <c:v>2.3926769999999999</c:v>
                </c:pt>
                <c:pt idx="99">
                  <c:v>2.413878</c:v>
                </c:pt>
                <c:pt idx="100">
                  <c:v>2.4335049999999998</c:v>
                </c:pt>
                <c:pt idx="101">
                  <c:v>2.4585210000000002</c:v>
                </c:pt>
                <c:pt idx="102">
                  <c:v>2.487606</c:v>
                </c:pt>
                <c:pt idx="103">
                  <c:v>2.5149210000000002</c:v>
                </c:pt>
                <c:pt idx="104">
                  <c:v>2.5339909999999999</c:v>
                </c:pt>
                <c:pt idx="105">
                  <c:v>2.5622929999999999</c:v>
                </c:pt>
                <c:pt idx="106">
                  <c:v>2.5782639999999999</c:v>
                </c:pt>
                <c:pt idx="107">
                  <c:v>2.6184880000000001</c:v>
                </c:pt>
                <c:pt idx="108">
                  <c:v>2.6544289999999999</c:v>
                </c:pt>
                <c:pt idx="109">
                  <c:v>2.6865510000000001</c:v>
                </c:pt>
                <c:pt idx="110">
                  <c:v>2.702413</c:v>
                </c:pt>
                <c:pt idx="111">
                  <c:v>2.7345510000000002</c:v>
                </c:pt>
                <c:pt idx="112">
                  <c:v>2.7587540000000002</c:v>
                </c:pt>
                <c:pt idx="113">
                  <c:v>2.796805</c:v>
                </c:pt>
                <c:pt idx="114">
                  <c:v>2.8218549999999998</c:v>
                </c:pt>
                <c:pt idx="115">
                  <c:v>2.84111</c:v>
                </c:pt>
                <c:pt idx="116">
                  <c:v>2.8747129999999999</c:v>
                </c:pt>
                <c:pt idx="117">
                  <c:v>2.9012449999999999</c:v>
                </c:pt>
                <c:pt idx="118">
                  <c:v>2.9172250000000002</c:v>
                </c:pt>
                <c:pt idx="119">
                  <c:v>2.9263240000000001</c:v>
                </c:pt>
                <c:pt idx="120">
                  <c:v>2.9708489999999999</c:v>
                </c:pt>
                <c:pt idx="121">
                  <c:v>2.9830190000000001</c:v>
                </c:pt>
                <c:pt idx="122">
                  <c:v>3.0078279999999999</c:v>
                </c:pt>
                <c:pt idx="123">
                  <c:v>3.0355370000000002</c:v>
                </c:pt>
                <c:pt idx="124">
                  <c:v>3.061528</c:v>
                </c:pt>
                <c:pt idx="125">
                  <c:v>3.0827900000000001</c:v>
                </c:pt>
                <c:pt idx="126">
                  <c:v>3.1100500000000002</c:v>
                </c:pt>
                <c:pt idx="127">
                  <c:v>3.1309429999999998</c:v>
                </c:pt>
                <c:pt idx="128">
                  <c:v>3.1598480000000002</c:v>
                </c:pt>
                <c:pt idx="129">
                  <c:v>3.1838139999999999</c:v>
                </c:pt>
                <c:pt idx="130">
                  <c:v>3.2155689999999999</c:v>
                </c:pt>
                <c:pt idx="131">
                  <c:v>3.2404570000000001</c:v>
                </c:pt>
                <c:pt idx="132">
                  <c:v>3.2801490000000002</c:v>
                </c:pt>
                <c:pt idx="133">
                  <c:v>3.3069660000000001</c:v>
                </c:pt>
                <c:pt idx="134">
                  <c:v>3.3504649999999998</c:v>
                </c:pt>
                <c:pt idx="135">
                  <c:v>3.3724219999999998</c:v>
                </c:pt>
                <c:pt idx="136">
                  <c:v>3.408728</c:v>
                </c:pt>
                <c:pt idx="137">
                  <c:v>3.4241549999999998</c:v>
                </c:pt>
                <c:pt idx="138">
                  <c:v>3.4530080000000001</c:v>
                </c:pt>
                <c:pt idx="139">
                  <c:v>3.4688729999999999</c:v>
                </c:pt>
                <c:pt idx="140">
                  <c:v>3.514014</c:v>
                </c:pt>
                <c:pt idx="141">
                  <c:v>3.5452499999999998</c:v>
                </c:pt>
                <c:pt idx="142">
                  <c:v>3.5670549999999999</c:v>
                </c:pt>
                <c:pt idx="143">
                  <c:v>3.5945149999999999</c:v>
                </c:pt>
                <c:pt idx="144">
                  <c:v>3.6064600000000002</c:v>
                </c:pt>
                <c:pt idx="145">
                  <c:v>3.6339929999999998</c:v>
                </c:pt>
                <c:pt idx="146">
                  <c:v>3.6650770000000001</c:v>
                </c:pt>
                <c:pt idx="147">
                  <c:v>3.6923659999999998</c:v>
                </c:pt>
                <c:pt idx="148">
                  <c:v>3.7148240000000001</c:v>
                </c:pt>
                <c:pt idx="149">
                  <c:v>3.7282329999999999</c:v>
                </c:pt>
                <c:pt idx="150">
                  <c:v>3.7678449999999999</c:v>
                </c:pt>
                <c:pt idx="151">
                  <c:v>3.7982900000000002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RawData!$L$8</c:f>
              <c:strCache>
                <c:ptCount val="1"/>
                <c:pt idx="0">
                  <c:v>B11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RawData!$L$9:$L$189</c:f>
              <c:numCache>
                <c:formatCode>General</c:formatCode>
                <c:ptCount val="181"/>
                <c:pt idx="0">
                  <c:v>3.0300000000000001E-3</c:v>
                </c:pt>
                <c:pt idx="1">
                  <c:v>8.9723999999999998E-2</c:v>
                </c:pt>
                <c:pt idx="2">
                  <c:v>0.13206699999999999</c:v>
                </c:pt>
                <c:pt idx="3">
                  <c:v>0.16353400000000001</c:v>
                </c:pt>
                <c:pt idx="4">
                  <c:v>0.18296999999999999</c:v>
                </c:pt>
                <c:pt idx="5">
                  <c:v>0.20077200000000001</c:v>
                </c:pt>
                <c:pt idx="6">
                  <c:v>0.223804</c:v>
                </c:pt>
                <c:pt idx="7">
                  <c:v>0.24987699999999999</c:v>
                </c:pt>
                <c:pt idx="8">
                  <c:v>0.28285199999999999</c:v>
                </c:pt>
                <c:pt idx="9">
                  <c:v>0.32058900000000001</c:v>
                </c:pt>
                <c:pt idx="10">
                  <c:v>0.36318499999999998</c:v>
                </c:pt>
                <c:pt idx="11">
                  <c:v>0.40342800000000001</c:v>
                </c:pt>
                <c:pt idx="12">
                  <c:v>0.44588100000000003</c:v>
                </c:pt>
                <c:pt idx="13">
                  <c:v>0.48633999999999999</c:v>
                </c:pt>
                <c:pt idx="14">
                  <c:v>0.52416499999999999</c:v>
                </c:pt>
                <c:pt idx="15">
                  <c:v>0.56072699999999998</c:v>
                </c:pt>
                <c:pt idx="16">
                  <c:v>0.60363100000000003</c:v>
                </c:pt>
                <c:pt idx="17">
                  <c:v>0.64031199999999999</c:v>
                </c:pt>
                <c:pt idx="18">
                  <c:v>0.67600400000000005</c:v>
                </c:pt>
                <c:pt idx="19">
                  <c:v>0.71904999999999997</c:v>
                </c:pt>
                <c:pt idx="20">
                  <c:v>0.75502199999999997</c:v>
                </c:pt>
                <c:pt idx="21">
                  <c:v>0.79837100000000005</c:v>
                </c:pt>
                <c:pt idx="22">
                  <c:v>0.835453</c:v>
                </c:pt>
                <c:pt idx="23">
                  <c:v>0.88006200000000001</c:v>
                </c:pt>
                <c:pt idx="24">
                  <c:v>0.919493</c:v>
                </c:pt>
                <c:pt idx="25">
                  <c:v>0.93614600000000003</c:v>
                </c:pt>
                <c:pt idx="26">
                  <c:v>0.92551799999999995</c:v>
                </c:pt>
                <c:pt idx="27">
                  <c:v>0.93363499999999999</c:v>
                </c:pt>
                <c:pt idx="28">
                  <c:v>1.1231279999999999</c:v>
                </c:pt>
                <c:pt idx="29">
                  <c:v>1.091968</c:v>
                </c:pt>
                <c:pt idx="30">
                  <c:v>1.114803</c:v>
                </c:pt>
                <c:pt idx="31">
                  <c:v>1.116185</c:v>
                </c:pt>
                <c:pt idx="32">
                  <c:v>1.1100540000000001</c:v>
                </c:pt>
                <c:pt idx="33">
                  <c:v>1.1198630000000001</c:v>
                </c:pt>
                <c:pt idx="34">
                  <c:v>1.1255200000000001</c:v>
                </c:pt>
                <c:pt idx="35">
                  <c:v>1.138485</c:v>
                </c:pt>
                <c:pt idx="36">
                  <c:v>1.1500999999999999</c:v>
                </c:pt>
                <c:pt idx="37">
                  <c:v>1.163243</c:v>
                </c:pt>
                <c:pt idx="38">
                  <c:v>1.181181</c:v>
                </c:pt>
                <c:pt idx="39">
                  <c:v>1.1911449999999999</c:v>
                </c:pt>
                <c:pt idx="40">
                  <c:v>1.202691</c:v>
                </c:pt>
                <c:pt idx="41">
                  <c:v>1.2122109999999999</c:v>
                </c:pt>
                <c:pt idx="42">
                  <c:v>1.2217180000000001</c:v>
                </c:pt>
                <c:pt idx="43">
                  <c:v>1.230245</c:v>
                </c:pt>
                <c:pt idx="44">
                  <c:v>1.241733</c:v>
                </c:pt>
                <c:pt idx="45">
                  <c:v>1.242791</c:v>
                </c:pt>
                <c:pt idx="46">
                  <c:v>1.2705979999999999</c:v>
                </c:pt>
                <c:pt idx="47">
                  <c:v>1.2922400000000001</c:v>
                </c:pt>
                <c:pt idx="48">
                  <c:v>1.319726</c:v>
                </c:pt>
                <c:pt idx="49">
                  <c:v>1.342849</c:v>
                </c:pt>
                <c:pt idx="50">
                  <c:v>1.368309</c:v>
                </c:pt>
                <c:pt idx="51">
                  <c:v>1.400622</c:v>
                </c:pt>
                <c:pt idx="52">
                  <c:v>1.4184760000000001</c:v>
                </c:pt>
                <c:pt idx="53">
                  <c:v>1.4510970000000001</c:v>
                </c:pt>
                <c:pt idx="54">
                  <c:v>1.4689449999999999</c:v>
                </c:pt>
                <c:pt idx="55">
                  <c:v>1.490613</c:v>
                </c:pt>
                <c:pt idx="56">
                  <c:v>1.5220750000000001</c:v>
                </c:pt>
                <c:pt idx="57">
                  <c:v>1.5402180000000001</c:v>
                </c:pt>
                <c:pt idx="58">
                  <c:v>1.5572680000000001</c:v>
                </c:pt>
                <c:pt idx="59">
                  <c:v>1.5794239999999999</c:v>
                </c:pt>
                <c:pt idx="60">
                  <c:v>1.6069789999999999</c:v>
                </c:pt>
                <c:pt idx="61">
                  <c:v>1.6326350000000001</c:v>
                </c:pt>
                <c:pt idx="62">
                  <c:v>1.653484</c:v>
                </c:pt>
                <c:pt idx="63">
                  <c:v>1.669413</c:v>
                </c:pt>
                <c:pt idx="64">
                  <c:v>1.6873210000000001</c:v>
                </c:pt>
                <c:pt idx="65">
                  <c:v>1.7229989999999999</c:v>
                </c:pt>
                <c:pt idx="66">
                  <c:v>1.7374210000000001</c:v>
                </c:pt>
                <c:pt idx="67">
                  <c:v>1.7683120000000001</c:v>
                </c:pt>
                <c:pt idx="68">
                  <c:v>1.7851140000000001</c:v>
                </c:pt>
                <c:pt idx="69">
                  <c:v>1.8057209999999999</c:v>
                </c:pt>
                <c:pt idx="70">
                  <c:v>1.8209</c:v>
                </c:pt>
                <c:pt idx="71">
                  <c:v>1.8424309999999999</c:v>
                </c:pt>
                <c:pt idx="72">
                  <c:v>1.8664590000000001</c:v>
                </c:pt>
                <c:pt idx="73">
                  <c:v>1.8837360000000001</c:v>
                </c:pt>
                <c:pt idx="74">
                  <c:v>1.9111370000000001</c:v>
                </c:pt>
                <c:pt idx="75">
                  <c:v>1.937881</c:v>
                </c:pt>
                <c:pt idx="76">
                  <c:v>1.959991</c:v>
                </c:pt>
                <c:pt idx="77">
                  <c:v>1.9855560000000001</c:v>
                </c:pt>
                <c:pt idx="78">
                  <c:v>2.0103149999999999</c:v>
                </c:pt>
                <c:pt idx="79">
                  <c:v>2.03687</c:v>
                </c:pt>
                <c:pt idx="80">
                  <c:v>2.0527489999999999</c:v>
                </c:pt>
                <c:pt idx="81">
                  <c:v>2.0798899999999998</c:v>
                </c:pt>
                <c:pt idx="82">
                  <c:v>2.0949629999999999</c:v>
                </c:pt>
                <c:pt idx="83">
                  <c:v>2.1356359999999999</c:v>
                </c:pt>
                <c:pt idx="84">
                  <c:v>2.147885</c:v>
                </c:pt>
                <c:pt idx="85">
                  <c:v>2.1818559999999998</c:v>
                </c:pt>
                <c:pt idx="86">
                  <c:v>2.2056230000000001</c:v>
                </c:pt>
                <c:pt idx="87">
                  <c:v>2.2337769999999999</c:v>
                </c:pt>
                <c:pt idx="88">
                  <c:v>2.2532429999999999</c:v>
                </c:pt>
                <c:pt idx="89">
                  <c:v>2.2780149999999999</c:v>
                </c:pt>
                <c:pt idx="90">
                  <c:v>2.2977780000000001</c:v>
                </c:pt>
                <c:pt idx="91">
                  <c:v>2.3274159999999999</c:v>
                </c:pt>
                <c:pt idx="92">
                  <c:v>2.3517999999999999</c:v>
                </c:pt>
                <c:pt idx="93">
                  <c:v>2.3615349999999999</c:v>
                </c:pt>
                <c:pt idx="94">
                  <c:v>2.3932760000000002</c:v>
                </c:pt>
                <c:pt idx="95">
                  <c:v>2.4163939999999999</c:v>
                </c:pt>
                <c:pt idx="96">
                  <c:v>2.4290280000000002</c:v>
                </c:pt>
                <c:pt idx="97">
                  <c:v>2.4517009999999999</c:v>
                </c:pt>
                <c:pt idx="98">
                  <c:v>2.4877440000000002</c:v>
                </c:pt>
                <c:pt idx="99">
                  <c:v>2.5154260000000002</c:v>
                </c:pt>
                <c:pt idx="100">
                  <c:v>2.5436580000000002</c:v>
                </c:pt>
                <c:pt idx="101">
                  <c:v>2.5729299999999999</c:v>
                </c:pt>
                <c:pt idx="102">
                  <c:v>2.5901740000000002</c:v>
                </c:pt>
                <c:pt idx="103">
                  <c:v>2.6062880000000002</c:v>
                </c:pt>
                <c:pt idx="104">
                  <c:v>2.6248309999999999</c:v>
                </c:pt>
                <c:pt idx="105">
                  <c:v>2.6477719999999998</c:v>
                </c:pt>
                <c:pt idx="106">
                  <c:v>2.6677620000000002</c:v>
                </c:pt>
                <c:pt idx="107">
                  <c:v>2.689343</c:v>
                </c:pt>
                <c:pt idx="108">
                  <c:v>2.7214369999999999</c:v>
                </c:pt>
                <c:pt idx="109">
                  <c:v>2.7453880000000002</c:v>
                </c:pt>
                <c:pt idx="110">
                  <c:v>2.7750810000000001</c:v>
                </c:pt>
                <c:pt idx="111">
                  <c:v>2.7955410000000001</c:v>
                </c:pt>
                <c:pt idx="112">
                  <c:v>2.8087230000000001</c:v>
                </c:pt>
                <c:pt idx="113">
                  <c:v>2.8397990000000002</c:v>
                </c:pt>
                <c:pt idx="114">
                  <c:v>2.858698</c:v>
                </c:pt>
                <c:pt idx="115">
                  <c:v>2.896226</c:v>
                </c:pt>
                <c:pt idx="116">
                  <c:v>2.9187820000000002</c:v>
                </c:pt>
                <c:pt idx="117">
                  <c:v>2.9436040000000001</c:v>
                </c:pt>
                <c:pt idx="118">
                  <c:v>2.9576319999999998</c:v>
                </c:pt>
                <c:pt idx="119">
                  <c:v>2.9824090000000001</c:v>
                </c:pt>
                <c:pt idx="120">
                  <c:v>3.0227050000000002</c:v>
                </c:pt>
                <c:pt idx="121">
                  <c:v>3.0516679999999998</c:v>
                </c:pt>
                <c:pt idx="122">
                  <c:v>3.0720290000000001</c:v>
                </c:pt>
                <c:pt idx="123">
                  <c:v>3.0858029999999999</c:v>
                </c:pt>
                <c:pt idx="124">
                  <c:v>3.0998579999999998</c:v>
                </c:pt>
                <c:pt idx="125">
                  <c:v>3.1340949999999999</c:v>
                </c:pt>
                <c:pt idx="126">
                  <c:v>3.1597219999999999</c:v>
                </c:pt>
                <c:pt idx="127">
                  <c:v>3.1810459999999998</c:v>
                </c:pt>
                <c:pt idx="128">
                  <c:v>3.2088230000000002</c:v>
                </c:pt>
                <c:pt idx="129">
                  <c:v>3.2429610000000002</c:v>
                </c:pt>
                <c:pt idx="130">
                  <c:v>3.2711320000000002</c:v>
                </c:pt>
                <c:pt idx="131">
                  <c:v>3.298057</c:v>
                </c:pt>
                <c:pt idx="132">
                  <c:v>3.3301400000000001</c:v>
                </c:pt>
                <c:pt idx="133">
                  <c:v>3.358222</c:v>
                </c:pt>
                <c:pt idx="134">
                  <c:v>3.384039</c:v>
                </c:pt>
                <c:pt idx="135">
                  <c:v>3.4039100000000002</c:v>
                </c:pt>
                <c:pt idx="136">
                  <c:v>3.420226</c:v>
                </c:pt>
                <c:pt idx="137">
                  <c:v>3.4417</c:v>
                </c:pt>
                <c:pt idx="138">
                  <c:v>3.4740090000000001</c:v>
                </c:pt>
                <c:pt idx="139">
                  <c:v>3.4970150000000002</c:v>
                </c:pt>
                <c:pt idx="140">
                  <c:v>3.5187539999999999</c:v>
                </c:pt>
                <c:pt idx="141">
                  <c:v>3.5413220000000001</c:v>
                </c:pt>
                <c:pt idx="142">
                  <c:v>3.5626370000000001</c:v>
                </c:pt>
                <c:pt idx="143">
                  <c:v>3.5881850000000002</c:v>
                </c:pt>
                <c:pt idx="144">
                  <c:v>3.6213069999999998</c:v>
                </c:pt>
                <c:pt idx="145">
                  <c:v>3.6413090000000001</c:v>
                </c:pt>
                <c:pt idx="146">
                  <c:v>3.664641</c:v>
                </c:pt>
                <c:pt idx="147">
                  <c:v>3.7032600000000002</c:v>
                </c:pt>
                <c:pt idx="148">
                  <c:v>3.711379</c:v>
                </c:pt>
                <c:pt idx="149">
                  <c:v>3.758238</c:v>
                </c:pt>
                <c:pt idx="150">
                  <c:v>3.7809110000000001</c:v>
                </c:pt>
                <c:pt idx="151">
                  <c:v>3.7983410000000002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RawData!$M$8</c:f>
              <c:strCache>
                <c:ptCount val="1"/>
                <c:pt idx="0">
                  <c:v>C10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RawData!$M$9:$M$189</c:f>
              <c:numCache>
                <c:formatCode>General</c:formatCode>
                <c:ptCount val="181"/>
                <c:pt idx="0">
                  <c:v>-1.3780000000000001E-3</c:v>
                </c:pt>
                <c:pt idx="1">
                  <c:v>9.2755000000000004E-2</c:v>
                </c:pt>
                <c:pt idx="2">
                  <c:v>0.129193</c:v>
                </c:pt>
                <c:pt idx="3">
                  <c:v>0.14577899999999999</c:v>
                </c:pt>
                <c:pt idx="4">
                  <c:v>0.16298599999999999</c:v>
                </c:pt>
                <c:pt idx="5">
                  <c:v>0.17772199999999999</c:v>
                </c:pt>
                <c:pt idx="6">
                  <c:v>0.19791700000000001</c:v>
                </c:pt>
                <c:pt idx="7">
                  <c:v>0.22534599999999999</c:v>
                </c:pt>
                <c:pt idx="8">
                  <c:v>0.25514500000000001</c:v>
                </c:pt>
                <c:pt idx="9">
                  <c:v>0.29056999999999999</c:v>
                </c:pt>
                <c:pt idx="10">
                  <c:v>0.328401</c:v>
                </c:pt>
                <c:pt idx="11">
                  <c:v>0.36829800000000001</c:v>
                </c:pt>
                <c:pt idx="12">
                  <c:v>0.41101599999999999</c:v>
                </c:pt>
                <c:pt idx="13">
                  <c:v>0.44640099999999999</c:v>
                </c:pt>
                <c:pt idx="14">
                  <c:v>0.47691299999999998</c:v>
                </c:pt>
                <c:pt idx="15">
                  <c:v>0.51610199999999995</c:v>
                </c:pt>
                <c:pt idx="16">
                  <c:v>0.54685099999999998</c:v>
                </c:pt>
                <c:pt idx="17">
                  <c:v>0.58796800000000005</c:v>
                </c:pt>
                <c:pt idx="18">
                  <c:v>0.62941899999999995</c:v>
                </c:pt>
                <c:pt idx="19">
                  <c:v>0.66599200000000003</c:v>
                </c:pt>
                <c:pt idx="20">
                  <c:v>0.71180200000000005</c:v>
                </c:pt>
                <c:pt idx="21">
                  <c:v>0.75892000000000004</c:v>
                </c:pt>
                <c:pt idx="22">
                  <c:v>0.80475600000000003</c:v>
                </c:pt>
                <c:pt idx="23">
                  <c:v>0.84879300000000002</c:v>
                </c:pt>
                <c:pt idx="24">
                  <c:v>0.88863000000000003</c:v>
                </c:pt>
                <c:pt idx="25">
                  <c:v>0.90698599999999996</c:v>
                </c:pt>
                <c:pt idx="26">
                  <c:v>0.89215699999999998</c:v>
                </c:pt>
                <c:pt idx="27">
                  <c:v>0.92474999999999996</c:v>
                </c:pt>
                <c:pt idx="28">
                  <c:v>0.92521299999999995</c:v>
                </c:pt>
                <c:pt idx="29">
                  <c:v>0.90000899999999995</c:v>
                </c:pt>
                <c:pt idx="30">
                  <c:v>0.903115</c:v>
                </c:pt>
                <c:pt idx="31">
                  <c:v>0.90871199999999996</c:v>
                </c:pt>
                <c:pt idx="32">
                  <c:v>0.90007000000000004</c:v>
                </c:pt>
                <c:pt idx="33">
                  <c:v>0.89906699999999995</c:v>
                </c:pt>
                <c:pt idx="34">
                  <c:v>0.902443</c:v>
                </c:pt>
                <c:pt idx="35">
                  <c:v>0.903505</c:v>
                </c:pt>
                <c:pt idx="36">
                  <c:v>0.90829099999999996</c:v>
                </c:pt>
                <c:pt idx="37">
                  <c:v>0.91442900000000005</c:v>
                </c:pt>
                <c:pt idx="38">
                  <c:v>0.92699200000000004</c:v>
                </c:pt>
                <c:pt idx="39">
                  <c:v>0.93302399999999996</c:v>
                </c:pt>
                <c:pt idx="40">
                  <c:v>0.94216699999999998</c:v>
                </c:pt>
                <c:pt idx="41">
                  <c:v>0.95479199999999997</c:v>
                </c:pt>
                <c:pt idx="42">
                  <c:v>0.96800200000000003</c:v>
                </c:pt>
                <c:pt idx="43">
                  <c:v>0.98123199999999999</c:v>
                </c:pt>
                <c:pt idx="44">
                  <c:v>0.99941500000000005</c:v>
                </c:pt>
                <c:pt idx="45">
                  <c:v>1.0148550000000001</c:v>
                </c:pt>
                <c:pt idx="46">
                  <c:v>1.0506759999999999</c:v>
                </c:pt>
                <c:pt idx="47">
                  <c:v>1.067488</c:v>
                </c:pt>
                <c:pt idx="48">
                  <c:v>1.0961380000000001</c:v>
                </c:pt>
                <c:pt idx="49">
                  <c:v>1.1166910000000001</c:v>
                </c:pt>
                <c:pt idx="50">
                  <c:v>1.1481110000000001</c:v>
                </c:pt>
                <c:pt idx="51">
                  <c:v>1.1784680000000001</c:v>
                </c:pt>
                <c:pt idx="52">
                  <c:v>1.2145550000000001</c:v>
                </c:pt>
                <c:pt idx="53">
                  <c:v>1.2484900000000001</c:v>
                </c:pt>
                <c:pt idx="54">
                  <c:v>1.2857270000000001</c:v>
                </c:pt>
                <c:pt idx="55">
                  <c:v>1.3147409999999999</c:v>
                </c:pt>
                <c:pt idx="56">
                  <c:v>1.3336030000000001</c:v>
                </c:pt>
                <c:pt idx="57">
                  <c:v>1.358573</c:v>
                </c:pt>
                <c:pt idx="58">
                  <c:v>1.376647</c:v>
                </c:pt>
                <c:pt idx="59">
                  <c:v>1.3986670000000001</c:v>
                </c:pt>
                <c:pt idx="60">
                  <c:v>1.4252199999999999</c:v>
                </c:pt>
                <c:pt idx="61">
                  <c:v>1.4511639999999999</c:v>
                </c:pt>
                <c:pt idx="62">
                  <c:v>1.482124</c:v>
                </c:pt>
                <c:pt idx="63">
                  <c:v>1.5078929999999999</c:v>
                </c:pt>
                <c:pt idx="64">
                  <c:v>1.531474</c:v>
                </c:pt>
                <c:pt idx="65">
                  <c:v>1.553579</c:v>
                </c:pt>
                <c:pt idx="66">
                  <c:v>1.5799909999999999</c:v>
                </c:pt>
                <c:pt idx="67">
                  <c:v>1.600849</c:v>
                </c:pt>
                <c:pt idx="68">
                  <c:v>1.6233070000000001</c:v>
                </c:pt>
                <c:pt idx="69">
                  <c:v>1.652622</c:v>
                </c:pt>
                <c:pt idx="70">
                  <c:v>1.6809480000000001</c:v>
                </c:pt>
                <c:pt idx="71">
                  <c:v>1.7115039999999999</c:v>
                </c:pt>
                <c:pt idx="72">
                  <c:v>1.7378389999999999</c:v>
                </c:pt>
                <c:pt idx="73">
                  <c:v>1.7619610000000001</c:v>
                </c:pt>
                <c:pt idx="74">
                  <c:v>1.7975049999999999</c:v>
                </c:pt>
                <c:pt idx="75">
                  <c:v>1.8224070000000001</c:v>
                </c:pt>
                <c:pt idx="76">
                  <c:v>1.8556079999999999</c:v>
                </c:pt>
                <c:pt idx="77">
                  <c:v>1.881524</c:v>
                </c:pt>
                <c:pt idx="78">
                  <c:v>1.9122189999999999</c:v>
                </c:pt>
                <c:pt idx="79">
                  <c:v>1.930715</c:v>
                </c:pt>
                <c:pt idx="80">
                  <c:v>1.9536020000000001</c:v>
                </c:pt>
                <c:pt idx="81">
                  <c:v>1.962674</c:v>
                </c:pt>
                <c:pt idx="82">
                  <c:v>1.988958</c:v>
                </c:pt>
                <c:pt idx="83">
                  <c:v>2.024953</c:v>
                </c:pt>
                <c:pt idx="84">
                  <c:v>2.0586329999999999</c:v>
                </c:pt>
                <c:pt idx="85">
                  <c:v>2.0737000000000001</c:v>
                </c:pt>
                <c:pt idx="86">
                  <c:v>2.108803</c:v>
                </c:pt>
                <c:pt idx="87">
                  <c:v>2.1301570000000001</c:v>
                </c:pt>
                <c:pt idx="88">
                  <c:v>2.1521370000000002</c:v>
                </c:pt>
                <c:pt idx="89">
                  <c:v>2.1911839999999998</c:v>
                </c:pt>
                <c:pt idx="90">
                  <c:v>2.2040600000000001</c:v>
                </c:pt>
                <c:pt idx="91">
                  <c:v>2.2376320000000001</c:v>
                </c:pt>
                <c:pt idx="92">
                  <c:v>2.2662779999999998</c:v>
                </c:pt>
                <c:pt idx="93">
                  <c:v>2.2990689999999998</c:v>
                </c:pt>
                <c:pt idx="94">
                  <c:v>2.3274949999999999</c:v>
                </c:pt>
                <c:pt idx="95">
                  <c:v>2.3537089999999998</c:v>
                </c:pt>
                <c:pt idx="96">
                  <c:v>2.3724020000000001</c:v>
                </c:pt>
                <c:pt idx="97">
                  <c:v>2.3925969999999999</c:v>
                </c:pt>
                <c:pt idx="98">
                  <c:v>2.4275519999999999</c:v>
                </c:pt>
                <c:pt idx="99">
                  <c:v>2.4445290000000002</c:v>
                </c:pt>
                <c:pt idx="100">
                  <c:v>2.4594369999999999</c:v>
                </c:pt>
                <c:pt idx="101">
                  <c:v>2.4831150000000002</c:v>
                </c:pt>
                <c:pt idx="102">
                  <c:v>2.5156830000000001</c:v>
                </c:pt>
                <c:pt idx="103">
                  <c:v>2.5600700000000001</c:v>
                </c:pt>
                <c:pt idx="104">
                  <c:v>2.580028</c:v>
                </c:pt>
                <c:pt idx="105">
                  <c:v>2.6115900000000001</c:v>
                </c:pt>
                <c:pt idx="106">
                  <c:v>2.652577</c:v>
                </c:pt>
                <c:pt idx="107">
                  <c:v>2.669737</c:v>
                </c:pt>
                <c:pt idx="108">
                  <c:v>2.6875390000000001</c:v>
                </c:pt>
                <c:pt idx="109">
                  <c:v>2.7282000000000002</c:v>
                </c:pt>
                <c:pt idx="110">
                  <c:v>2.7538239999999998</c:v>
                </c:pt>
                <c:pt idx="111">
                  <c:v>2.7807019999999998</c:v>
                </c:pt>
                <c:pt idx="112">
                  <c:v>2.8116099999999999</c:v>
                </c:pt>
                <c:pt idx="113">
                  <c:v>2.8322579999999999</c:v>
                </c:pt>
                <c:pt idx="114">
                  <c:v>2.8643139999999998</c:v>
                </c:pt>
                <c:pt idx="115">
                  <c:v>2.892004</c:v>
                </c:pt>
                <c:pt idx="116">
                  <c:v>2.910577</c:v>
                </c:pt>
                <c:pt idx="117">
                  <c:v>2.9420389999999998</c:v>
                </c:pt>
                <c:pt idx="118">
                  <c:v>2.9719880000000001</c:v>
                </c:pt>
                <c:pt idx="119">
                  <c:v>3.0127039999999998</c:v>
                </c:pt>
                <c:pt idx="120">
                  <c:v>3.0366200000000001</c:v>
                </c:pt>
                <c:pt idx="121">
                  <c:v>3.0760909999999999</c:v>
                </c:pt>
                <c:pt idx="122">
                  <c:v>3.1094499999999998</c:v>
                </c:pt>
                <c:pt idx="123">
                  <c:v>3.131974</c:v>
                </c:pt>
                <c:pt idx="124">
                  <c:v>3.1743260000000002</c:v>
                </c:pt>
                <c:pt idx="125">
                  <c:v>3.192688</c:v>
                </c:pt>
                <c:pt idx="126">
                  <c:v>3.2082419999999998</c:v>
                </c:pt>
                <c:pt idx="127">
                  <c:v>3.2460100000000001</c:v>
                </c:pt>
                <c:pt idx="128">
                  <c:v>3.2722859999999998</c:v>
                </c:pt>
                <c:pt idx="129">
                  <c:v>3.2932809999999999</c:v>
                </c:pt>
                <c:pt idx="130">
                  <c:v>3.3183539999999998</c:v>
                </c:pt>
                <c:pt idx="131">
                  <c:v>3.344681</c:v>
                </c:pt>
                <c:pt idx="132">
                  <c:v>3.3779789999999998</c:v>
                </c:pt>
                <c:pt idx="133">
                  <c:v>3.3929909999999999</c:v>
                </c:pt>
                <c:pt idx="134">
                  <c:v>3.43282</c:v>
                </c:pt>
                <c:pt idx="135">
                  <c:v>3.4696340000000001</c:v>
                </c:pt>
                <c:pt idx="136">
                  <c:v>3.5064630000000001</c:v>
                </c:pt>
                <c:pt idx="137">
                  <c:v>3.5338129999999999</c:v>
                </c:pt>
                <c:pt idx="138">
                  <c:v>3.5586350000000002</c:v>
                </c:pt>
                <c:pt idx="139">
                  <c:v>3.586182</c:v>
                </c:pt>
                <c:pt idx="140">
                  <c:v>3.6131660000000001</c:v>
                </c:pt>
                <c:pt idx="141">
                  <c:v>3.6348099999999999</c:v>
                </c:pt>
                <c:pt idx="142">
                  <c:v>3.6611899999999999</c:v>
                </c:pt>
                <c:pt idx="143">
                  <c:v>3.7134550000000002</c:v>
                </c:pt>
                <c:pt idx="144">
                  <c:v>3.7437049999999998</c:v>
                </c:pt>
                <c:pt idx="145">
                  <c:v>3.7705869999999999</c:v>
                </c:pt>
                <c:pt idx="146">
                  <c:v>3.7857129999999999</c:v>
                </c:pt>
                <c:pt idx="147">
                  <c:v>3.8209680000000001</c:v>
                </c:pt>
                <c:pt idx="148">
                  <c:v>3.8471199999999999</c:v>
                </c:pt>
                <c:pt idx="149">
                  <c:v>3.8851279999999999</c:v>
                </c:pt>
                <c:pt idx="150">
                  <c:v>3.8900229999999998</c:v>
                </c:pt>
                <c:pt idx="151">
                  <c:v>3.90265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RawData!$N$8</c:f>
              <c:strCache>
                <c:ptCount val="1"/>
                <c:pt idx="0">
                  <c:v>C11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2.1575</c:v>
                </c:pt>
                <c:pt idx="2">
                  <c:v>3.156944</c:v>
                </c:pt>
                <c:pt idx="3">
                  <c:v>4.155833</c:v>
                </c:pt>
                <c:pt idx="4">
                  <c:v>5.153889</c:v>
                </c:pt>
                <c:pt idx="5">
                  <c:v>6.155556</c:v>
                </c:pt>
                <c:pt idx="6">
                  <c:v>7.155278</c:v>
                </c:pt>
                <c:pt idx="7">
                  <c:v>8.153889</c:v>
                </c:pt>
                <c:pt idx="8">
                  <c:v>9.151111</c:v>
                </c:pt>
                <c:pt idx="9">
                  <c:v>10.149444</c:v>
                </c:pt>
                <c:pt idx="10">
                  <c:v>11.148056</c:v>
                </c:pt>
                <c:pt idx="11">
                  <c:v>12.146111</c:v>
                </c:pt>
                <c:pt idx="12">
                  <c:v>13.145833</c:v>
                </c:pt>
                <c:pt idx="13">
                  <c:v>14.144444</c:v>
                </c:pt>
                <c:pt idx="14">
                  <c:v>15.142778</c:v>
                </c:pt>
                <c:pt idx="15">
                  <c:v>16.141389</c:v>
                </c:pt>
                <c:pt idx="16">
                  <c:v>17.14</c:v>
                </c:pt>
                <c:pt idx="17">
                  <c:v>18.138889</c:v>
                </c:pt>
                <c:pt idx="18">
                  <c:v>19.138611</c:v>
                </c:pt>
                <c:pt idx="19">
                  <c:v>20.138611</c:v>
                </c:pt>
                <c:pt idx="20">
                  <c:v>21.138611</c:v>
                </c:pt>
                <c:pt idx="21">
                  <c:v>22.138611</c:v>
                </c:pt>
                <c:pt idx="22">
                  <c:v>23.138611</c:v>
                </c:pt>
                <c:pt idx="23">
                  <c:v>24.138889</c:v>
                </c:pt>
                <c:pt idx="24">
                  <c:v>25.138889</c:v>
                </c:pt>
                <c:pt idx="25">
                  <c:v>25.562222</c:v>
                </c:pt>
                <c:pt idx="26">
                  <c:v>25.658056</c:v>
                </c:pt>
                <c:pt idx="27">
                  <c:v>25.908056</c:v>
                </c:pt>
                <c:pt idx="28">
                  <c:v>26.199167</c:v>
                </c:pt>
                <c:pt idx="29">
                  <c:v>26.449444</c:v>
                </c:pt>
                <c:pt idx="30">
                  <c:v>26.699444</c:v>
                </c:pt>
                <c:pt idx="31">
                  <c:v>26.949444</c:v>
                </c:pt>
                <c:pt idx="32">
                  <c:v>27.199444</c:v>
                </c:pt>
                <c:pt idx="33">
                  <c:v>27.449444</c:v>
                </c:pt>
                <c:pt idx="34">
                  <c:v>27.699444</c:v>
                </c:pt>
                <c:pt idx="35">
                  <c:v>27.949444</c:v>
                </c:pt>
                <c:pt idx="36">
                  <c:v>28.199722</c:v>
                </c:pt>
                <c:pt idx="37">
                  <c:v>28.449722</c:v>
                </c:pt>
                <c:pt idx="38">
                  <c:v>28.7</c:v>
                </c:pt>
                <c:pt idx="39">
                  <c:v>28.95</c:v>
                </c:pt>
                <c:pt idx="40">
                  <c:v>29.2</c:v>
                </c:pt>
                <c:pt idx="41">
                  <c:v>29.45</c:v>
                </c:pt>
                <c:pt idx="42">
                  <c:v>29.700278</c:v>
                </c:pt>
                <c:pt idx="43">
                  <c:v>29.950278</c:v>
                </c:pt>
                <c:pt idx="44">
                  <c:v>30.200278</c:v>
                </c:pt>
                <c:pt idx="45">
                  <c:v>30.450278</c:v>
                </c:pt>
                <c:pt idx="46">
                  <c:v>31.453056</c:v>
                </c:pt>
                <c:pt idx="47">
                  <c:v>32.453056</c:v>
                </c:pt>
                <c:pt idx="48">
                  <c:v>33.453333</c:v>
                </c:pt>
                <c:pt idx="49">
                  <c:v>34.453611</c:v>
                </c:pt>
                <c:pt idx="50">
                  <c:v>35.453611</c:v>
                </c:pt>
                <c:pt idx="51">
                  <c:v>36.453889</c:v>
                </c:pt>
                <c:pt idx="52">
                  <c:v>37.454444</c:v>
                </c:pt>
                <c:pt idx="53">
                  <c:v>38.454444</c:v>
                </c:pt>
                <c:pt idx="54">
                  <c:v>39.454444</c:v>
                </c:pt>
                <c:pt idx="55">
                  <c:v>40.454444</c:v>
                </c:pt>
                <c:pt idx="56">
                  <c:v>41.454444</c:v>
                </c:pt>
                <c:pt idx="57">
                  <c:v>42.454722</c:v>
                </c:pt>
                <c:pt idx="58">
                  <c:v>43.457778</c:v>
                </c:pt>
                <c:pt idx="59">
                  <c:v>44.458056</c:v>
                </c:pt>
                <c:pt idx="60">
                  <c:v>45.458611</c:v>
                </c:pt>
                <c:pt idx="61">
                  <c:v>46.458889</c:v>
                </c:pt>
                <c:pt idx="62">
                  <c:v>47.458889</c:v>
                </c:pt>
                <c:pt idx="63">
                  <c:v>48.458889</c:v>
                </c:pt>
                <c:pt idx="64">
                  <c:v>49.459444</c:v>
                </c:pt>
                <c:pt idx="65">
                  <c:v>50.459444</c:v>
                </c:pt>
                <c:pt idx="66">
                  <c:v>51.459444</c:v>
                </c:pt>
                <c:pt idx="67">
                  <c:v>52.459722</c:v>
                </c:pt>
                <c:pt idx="68">
                  <c:v>53.459722</c:v>
                </c:pt>
                <c:pt idx="69">
                  <c:v>54.46</c:v>
                </c:pt>
                <c:pt idx="70">
                  <c:v>55.459722</c:v>
                </c:pt>
                <c:pt idx="71">
                  <c:v>56.46</c:v>
                </c:pt>
                <c:pt idx="72">
                  <c:v>57.460278</c:v>
                </c:pt>
                <c:pt idx="73">
                  <c:v>58.460278</c:v>
                </c:pt>
                <c:pt idx="74">
                  <c:v>59.460556</c:v>
                </c:pt>
                <c:pt idx="75">
                  <c:v>60.460556</c:v>
                </c:pt>
                <c:pt idx="76">
                  <c:v>61.460833</c:v>
                </c:pt>
                <c:pt idx="77">
                  <c:v>62.460833</c:v>
                </c:pt>
                <c:pt idx="78">
                  <c:v>63.461111</c:v>
                </c:pt>
                <c:pt idx="79">
                  <c:v>64.461111</c:v>
                </c:pt>
                <c:pt idx="80">
                  <c:v>65.461111</c:v>
                </c:pt>
                <c:pt idx="81">
                  <c:v>66.461111</c:v>
                </c:pt>
                <c:pt idx="82">
                  <c:v>67.461111</c:v>
                </c:pt>
                <c:pt idx="83">
                  <c:v>68.461111</c:v>
                </c:pt>
                <c:pt idx="84">
                  <c:v>69.461111</c:v>
                </c:pt>
                <c:pt idx="85">
                  <c:v>70.461389</c:v>
                </c:pt>
                <c:pt idx="86">
                  <c:v>71.461389</c:v>
                </c:pt>
                <c:pt idx="87">
                  <c:v>72.461111</c:v>
                </c:pt>
                <c:pt idx="88">
                  <c:v>73.461111</c:v>
                </c:pt>
                <c:pt idx="89">
                  <c:v>74.461389</c:v>
                </c:pt>
                <c:pt idx="90">
                  <c:v>75.461389</c:v>
                </c:pt>
                <c:pt idx="91">
                  <c:v>76.461389</c:v>
                </c:pt>
                <c:pt idx="92">
                  <c:v>77.461667</c:v>
                </c:pt>
                <c:pt idx="93">
                  <c:v>78.461944</c:v>
                </c:pt>
                <c:pt idx="94">
                  <c:v>79.462222</c:v>
                </c:pt>
                <c:pt idx="95">
                  <c:v>80.4625</c:v>
                </c:pt>
                <c:pt idx="96">
                  <c:v>81.462778</c:v>
                </c:pt>
                <c:pt idx="97">
                  <c:v>82.462778</c:v>
                </c:pt>
                <c:pt idx="98">
                  <c:v>83.462778</c:v>
                </c:pt>
                <c:pt idx="99">
                  <c:v>84.463056</c:v>
                </c:pt>
                <c:pt idx="100">
                  <c:v>85.463333</c:v>
                </c:pt>
                <c:pt idx="101">
                  <c:v>86.463333</c:v>
                </c:pt>
                <c:pt idx="102">
                  <c:v>87.463333</c:v>
                </c:pt>
                <c:pt idx="103">
                  <c:v>88.463889</c:v>
                </c:pt>
                <c:pt idx="104">
                  <c:v>89.463889</c:v>
                </c:pt>
                <c:pt idx="105">
                  <c:v>90.463889</c:v>
                </c:pt>
                <c:pt idx="106">
                  <c:v>91.463611</c:v>
                </c:pt>
                <c:pt idx="107">
                  <c:v>92.463889</c:v>
                </c:pt>
                <c:pt idx="108">
                  <c:v>93.464167</c:v>
                </c:pt>
                <c:pt idx="109">
                  <c:v>94.464167</c:v>
                </c:pt>
                <c:pt idx="110">
                  <c:v>95.464167</c:v>
                </c:pt>
                <c:pt idx="111">
                  <c:v>96.464444</c:v>
                </c:pt>
                <c:pt idx="112">
                  <c:v>97.464444</c:v>
                </c:pt>
                <c:pt idx="113">
                  <c:v>98.463889</c:v>
                </c:pt>
                <c:pt idx="114">
                  <c:v>99.463056</c:v>
                </c:pt>
                <c:pt idx="115">
                  <c:v>100.462222</c:v>
                </c:pt>
                <c:pt idx="116">
                  <c:v>101.461389</c:v>
                </c:pt>
                <c:pt idx="117">
                  <c:v>102.460833</c:v>
                </c:pt>
                <c:pt idx="118">
                  <c:v>103.460833</c:v>
                </c:pt>
                <c:pt idx="119">
                  <c:v>104.46</c:v>
                </c:pt>
                <c:pt idx="120">
                  <c:v>105.459444</c:v>
                </c:pt>
                <c:pt idx="121">
                  <c:v>106.458333</c:v>
                </c:pt>
                <c:pt idx="122">
                  <c:v>107.458611</c:v>
                </c:pt>
                <c:pt idx="123">
                  <c:v>108.4575</c:v>
                </c:pt>
                <c:pt idx="124">
                  <c:v>109.457222</c:v>
                </c:pt>
                <c:pt idx="125">
                  <c:v>110.456111</c:v>
                </c:pt>
                <c:pt idx="126">
                  <c:v>111.455</c:v>
                </c:pt>
                <c:pt idx="127">
                  <c:v>112.454444</c:v>
                </c:pt>
                <c:pt idx="128">
                  <c:v>113.453889</c:v>
                </c:pt>
                <c:pt idx="129">
                  <c:v>114.453056</c:v>
                </c:pt>
                <c:pt idx="130">
                  <c:v>115.452778</c:v>
                </c:pt>
                <c:pt idx="131">
                  <c:v>116.452222</c:v>
                </c:pt>
                <c:pt idx="132">
                  <c:v>117.451389</c:v>
                </c:pt>
                <c:pt idx="133">
                  <c:v>118.451111</c:v>
                </c:pt>
                <c:pt idx="134">
                  <c:v>119.450556</c:v>
                </c:pt>
                <c:pt idx="135">
                  <c:v>120.449722</c:v>
                </c:pt>
                <c:pt idx="136">
                  <c:v>121.448333</c:v>
                </c:pt>
                <c:pt idx="137">
                  <c:v>122.4475</c:v>
                </c:pt>
                <c:pt idx="138">
                  <c:v>123.446389</c:v>
                </c:pt>
                <c:pt idx="139">
                  <c:v>124.445556</c:v>
                </c:pt>
                <c:pt idx="140">
                  <c:v>125.444444</c:v>
                </c:pt>
                <c:pt idx="141">
                  <c:v>126.443889</c:v>
                </c:pt>
                <c:pt idx="142">
                  <c:v>127.443056</c:v>
                </c:pt>
                <c:pt idx="143">
                  <c:v>128.442778</c:v>
                </c:pt>
                <c:pt idx="144">
                  <c:v>129.441944</c:v>
                </c:pt>
                <c:pt idx="145">
                  <c:v>130.44</c:v>
                </c:pt>
                <c:pt idx="146">
                  <c:v>131.438889</c:v>
                </c:pt>
                <c:pt idx="147">
                  <c:v>132.4375</c:v>
                </c:pt>
                <c:pt idx="148">
                  <c:v>133.436944</c:v>
                </c:pt>
                <c:pt idx="149">
                  <c:v>134.435833</c:v>
                </c:pt>
                <c:pt idx="150">
                  <c:v>135.435556</c:v>
                </c:pt>
                <c:pt idx="151">
                  <c:v>136.435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RawData!$N$9:$N$189</c:f>
              <c:numCache>
                <c:formatCode>General</c:formatCode>
                <c:ptCount val="181"/>
                <c:pt idx="0">
                  <c:v>-1.09E-3</c:v>
                </c:pt>
                <c:pt idx="1">
                  <c:v>0.10434</c:v>
                </c:pt>
                <c:pt idx="2">
                  <c:v>0.16101399999999999</c:v>
                </c:pt>
                <c:pt idx="3">
                  <c:v>0.188052</c:v>
                </c:pt>
                <c:pt idx="4">
                  <c:v>0.205787</c:v>
                </c:pt>
                <c:pt idx="5">
                  <c:v>0.222161</c:v>
                </c:pt>
                <c:pt idx="6">
                  <c:v>0.24340600000000001</c:v>
                </c:pt>
                <c:pt idx="7">
                  <c:v>0.26969300000000002</c:v>
                </c:pt>
                <c:pt idx="8">
                  <c:v>0.30187799999999998</c:v>
                </c:pt>
                <c:pt idx="9">
                  <c:v>0.34420299999999998</c:v>
                </c:pt>
                <c:pt idx="10">
                  <c:v>0.376442</c:v>
                </c:pt>
                <c:pt idx="11">
                  <c:v>0.41892099999999999</c:v>
                </c:pt>
                <c:pt idx="12">
                  <c:v>0.45787600000000001</c:v>
                </c:pt>
                <c:pt idx="13">
                  <c:v>0.50055799999999995</c:v>
                </c:pt>
                <c:pt idx="14">
                  <c:v>0.54015999999999997</c:v>
                </c:pt>
                <c:pt idx="15">
                  <c:v>0.57416900000000004</c:v>
                </c:pt>
                <c:pt idx="16">
                  <c:v>0.60994000000000004</c:v>
                </c:pt>
                <c:pt idx="17">
                  <c:v>0.645841</c:v>
                </c:pt>
                <c:pt idx="18">
                  <c:v>0.68620899999999996</c:v>
                </c:pt>
                <c:pt idx="19">
                  <c:v>0.72780699999999998</c:v>
                </c:pt>
                <c:pt idx="20">
                  <c:v>0.77549699999999999</c:v>
                </c:pt>
                <c:pt idx="21">
                  <c:v>0.82079199999999997</c:v>
                </c:pt>
                <c:pt idx="22">
                  <c:v>0.86488600000000004</c:v>
                </c:pt>
                <c:pt idx="23">
                  <c:v>0.90743499999999999</c:v>
                </c:pt>
                <c:pt idx="24">
                  <c:v>0.943465</c:v>
                </c:pt>
                <c:pt idx="25">
                  <c:v>0.96230800000000005</c:v>
                </c:pt>
                <c:pt idx="26">
                  <c:v>0.94745800000000002</c:v>
                </c:pt>
                <c:pt idx="27">
                  <c:v>0.95284000000000002</c:v>
                </c:pt>
                <c:pt idx="28">
                  <c:v>1.2479530000000001</c:v>
                </c:pt>
                <c:pt idx="29">
                  <c:v>1.2158329999999999</c:v>
                </c:pt>
                <c:pt idx="30">
                  <c:v>1.2084159999999999</c:v>
                </c:pt>
                <c:pt idx="31">
                  <c:v>1.2167209999999999</c:v>
                </c:pt>
                <c:pt idx="32">
                  <c:v>1.217476</c:v>
                </c:pt>
                <c:pt idx="33">
                  <c:v>1.2173020000000001</c:v>
                </c:pt>
                <c:pt idx="34">
                  <c:v>1.2200820000000001</c:v>
                </c:pt>
                <c:pt idx="35">
                  <c:v>1.22516</c:v>
                </c:pt>
                <c:pt idx="36">
                  <c:v>1.2308060000000001</c:v>
                </c:pt>
                <c:pt idx="37">
                  <c:v>1.2395119999999999</c:v>
                </c:pt>
                <c:pt idx="38">
                  <c:v>1.2469520000000001</c:v>
                </c:pt>
                <c:pt idx="39">
                  <c:v>1.2543869999999999</c:v>
                </c:pt>
                <c:pt idx="40">
                  <c:v>1.266302</c:v>
                </c:pt>
                <c:pt idx="41">
                  <c:v>1.2775460000000001</c:v>
                </c:pt>
                <c:pt idx="42">
                  <c:v>1.2881229999999999</c:v>
                </c:pt>
                <c:pt idx="43">
                  <c:v>1.305112</c:v>
                </c:pt>
                <c:pt idx="44">
                  <c:v>1.335026</c:v>
                </c:pt>
                <c:pt idx="45">
                  <c:v>1.3764130000000001</c:v>
                </c:pt>
                <c:pt idx="46">
                  <c:v>1.4022060000000001</c:v>
                </c:pt>
                <c:pt idx="47">
                  <c:v>1.427765</c:v>
                </c:pt>
                <c:pt idx="48">
                  <c:v>1.4688319999999999</c:v>
                </c:pt>
                <c:pt idx="49">
                  <c:v>1.515366</c:v>
                </c:pt>
                <c:pt idx="50">
                  <c:v>1.543264</c:v>
                </c:pt>
                <c:pt idx="51">
                  <c:v>1.5735239999999999</c:v>
                </c:pt>
                <c:pt idx="52">
                  <c:v>1.59738</c:v>
                </c:pt>
                <c:pt idx="53">
                  <c:v>1.6279570000000001</c:v>
                </c:pt>
                <c:pt idx="54">
                  <c:v>1.649402</c:v>
                </c:pt>
                <c:pt idx="55">
                  <c:v>1.6769750000000001</c:v>
                </c:pt>
                <c:pt idx="56">
                  <c:v>1.70381</c:v>
                </c:pt>
                <c:pt idx="57">
                  <c:v>1.7260500000000001</c:v>
                </c:pt>
                <c:pt idx="58">
                  <c:v>1.7554460000000001</c:v>
                </c:pt>
                <c:pt idx="59">
                  <c:v>1.786041</c:v>
                </c:pt>
                <c:pt idx="60">
                  <c:v>1.813161</c:v>
                </c:pt>
                <c:pt idx="61">
                  <c:v>1.846997</c:v>
                </c:pt>
                <c:pt idx="62">
                  <c:v>1.8646199999999999</c:v>
                </c:pt>
                <c:pt idx="63">
                  <c:v>1.9014150000000001</c:v>
                </c:pt>
                <c:pt idx="64">
                  <c:v>1.9203410000000001</c:v>
                </c:pt>
                <c:pt idx="65">
                  <c:v>1.9521390000000001</c:v>
                </c:pt>
                <c:pt idx="66">
                  <c:v>1.9868220000000001</c:v>
                </c:pt>
                <c:pt idx="67">
                  <c:v>2.0073249999999998</c:v>
                </c:pt>
                <c:pt idx="68">
                  <c:v>2.0426299999999999</c:v>
                </c:pt>
                <c:pt idx="69">
                  <c:v>2.0709399999999998</c:v>
                </c:pt>
                <c:pt idx="70">
                  <c:v>2.0999279999999998</c:v>
                </c:pt>
                <c:pt idx="71">
                  <c:v>2.1296729999999999</c:v>
                </c:pt>
                <c:pt idx="72">
                  <c:v>2.1607509999999999</c:v>
                </c:pt>
                <c:pt idx="73">
                  <c:v>2.1854779999999998</c:v>
                </c:pt>
                <c:pt idx="74">
                  <c:v>2.2072579999999999</c:v>
                </c:pt>
                <c:pt idx="75">
                  <c:v>2.2349770000000002</c:v>
                </c:pt>
                <c:pt idx="76">
                  <c:v>2.2596020000000001</c:v>
                </c:pt>
                <c:pt idx="77">
                  <c:v>2.2853500000000002</c:v>
                </c:pt>
                <c:pt idx="78">
                  <c:v>2.32212</c:v>
                </c:pt>
                <c:pt idx="79">
                  <c:v>2.3433920000000001</c:v>
                </c:pt>
                <c:pt idx="80">
                  <c:v>2.3755839999999999</c:v>
                </c:pt>
                <c:pt idx="81">
                  <c:v>2.3966669999999999</c:v>
                </c:pt>
                <c:pt idx="82">
                  <c:v>2.4273820000000002</c:v>
                </c:pt>
                <c:pt idx="83">
                  <c:v>2.450688</c:v>
                </c:pt>
                <c:pt idx="84">
                  <c:v>2.4702299999999999</c:v>
                </c:pt>
                <c:pt idx="85">
                  <c:v>2.494399</c:v>
                </c:pt>
                <c:pt idx="86">
                  <c:v>2.5278019999999999</c:v>
                </c:pt>
                <c:pt idx="87">
                  <c:v>2.552384</c:v>
                </c:pt>
                <c:pt idx="88">
                  <c:v>2.5844140000000002</c:v>
                </c:pt>
                <c:pt idx="89">
                  <c:v>2.5997059999999999</c:v>
                </c:pt>
                <c:pt idx="90">
                  <c:v>2.6287379999999998</c:v>
                </c:pt>
                <c:pt idx="91">
                  <c:v>2.6491739999999999</c:v>
                </c:pt>
                <c:pt idx="92">
                  <c:v>2.6784560000000002</c:v>
                </c:pt>
                <c:pt idx="93">
                  <c:v>2.7112989999999999</c:v>
                </c:pt>
                <c:pt idx="94">
                  <c:v>2.7407119999999998</c:v>
                </c:pt>
                <c:pt idx="95">
                  <c:v>2.7686109999999999</c:v>
                </c:pt>
                <c:pt idx="96">
                  <c:v>2.8013629999999998</c:v>
                </c:pt>
                <c:pt idx="97">
                  <c:v>2.8305549999999999</c:v>
                </c:pt>
                <c:pt idx="98">
                  <c:v>2.8615010000000001</c:v>
                </c:pt>
                <c:pt idx="99">
                  <c:v>2.9005299999999998</c:v>
                </c:pt>
                <c:pt idx="100">
                  <c:v>2.9349090000000002</c:v>
                </c:pt>
                <c:pt idx="101">
                  <c:v>2.9520909999999998</c:v>
                </c:pt>
                <c:pt idx="102">
                  <c:v>2.9772509999999999</c:v>
                </c:pt>
                <c:pt idx="103">
                  <c:v>3.0027490000000001</c:v>
                </c:pt>
                <c:pt idx="104">
                  <c:v>3.0390269999999999</c:v>
                </c:pt>
                <c:pt idx="105">
                  <c:v>3.0605509999999998</c:v>
                </c:pt>
                <c:pt idx="106">
                  <c:v>3.093477</c:v>
                </c:pt>
                <c:pt idx="107">
                  <c:v>3.128984</c:v>
                </c:pt>
                <c:pt idx="108">
                  <c:v>3.182642</c:v>
                </c:pt>
                <c:pt idx="109">
                  <c:v>3.2144759999999999</c:v>
                </c:pt>
                <c:pt idx="110">
                  <c:v>3.2225419999999998</c:v>
                </c:pt>
                <c:pt idx="111">
                  <c:v>3.2459799999999999</c:v>
                </c:pt>
                <c:pt idx="112">
                  <c:v>3.2793139999999998</c:v>
                </c:pt>
                <c:pt idx="113">
                  <c:v>3.3025310000000001</c:v>
                </c:pt>
                <c:pt idx="114">
                  <c:v>3.334298</c:v>
                </c:pt>
                <c:pt idx="115">
                  <c:v>3.3596910000000002</c:v>
                </c:pt>
                <c:pt idx="116">
                  <c:v>3.3837489999999999</c:v>
                </c:pt>
                <c:pt idx="117">
                  <c:v>3.4141759999999999</c:v>
                </c:pt>
                <c:pt idx="118">
                  <c:v>3.4499689999999998</c:v>
                </c:pt>
                <c:pt idx="119">
                  <c:v>3.4745370000000002</c:v>
                </c:pt>
                <c:pt idx="120">
                  <c:v>3.4893429999999999</c:v>
                </c:pt>
                <c:pt idx="121">
                  <c:v>3.5222069999999999</c:v>
                </c:pt>
                <c:pt idx="122">
                  <c:v>3.571939</c:v>
                </c:pt>
                <c:pt idx="123">
                  <c:v>3.6082290000000001</c:v>
                </c:pt>
                <c:pt idx="124">
                  <c:v>3.6202200000000002</c:v>
                </c:pt>
                <c:pt idx="125">
                  <c:v>3.6500699999999999</c:v>
                </c:pt>
                <c:pt idx="126">
                  <c:v>3.6626089999999998</c:v>
                </c:pt>
                <c:pt idx="127">
                  <c:v>3.6953680000000002</c:v>
                </c:pt>
                <c:pt idx="128">
                  <c:v>3.7349510000000001</c:v>
                </c:pt>
                <c:pt idx="129">
                  <c:v>3.7685740000000001</c:v>
                </c:pt>
                <c:pt idx="130">
                  <c:v>3.8154539999999999</c:v>
                </c:pt>
                <c:pt idx="131">
                  <c:v>3.841351</c:v>
                </c:pt>
                <c:pt idx="132">
                  <c:v>3.878905</c:v>
                </c:pt>
                <c:pt idx="133">
                  <c:v>3.8979010000000001</c:v>
                </c:pt>
                <c:pt idx="134">
                  <c:v>3.9130889999999998</c:v>
                </c:pt>
                <c:pt idx="135">
                  <c:v>3.9515389999999999</c:v>
                </c:pt>
                <c:pt idx="136">
                  <c:v>3.9820950000000002</c:v>
                </c:pt>
                <c:pt idx="137">
                  <c:v>4.00617</c:v>
                </c:pt>
                <c:pt idx="138">
                  <c:v>4.0284110000000002</c:v>
                </c:pt>
                <c:pt idx="139">
                  <c:v>4.0737759999999996</c:v>
                </c:pt>
                <c:pt idx="140">
                  <c:v>4.1059469999999996</c:v>
                </c:pt>
                <c:pt idx="141">
                  <c:v>4.1433840000000002</c:v>
                </c:pt>
                <c:pt idx="142">
                  <c:v>4.1518249999999997</c:v>
                </c:pt>
                <c:pt idx="143">
                  <c:v>4.1825929999999998</c:v>
                </c:pt>
                <c:pt idx="144">
                  <c:v>4.2050559999999999</c:v>
                </c:pt>
                <c:pt idx="145">
                  <c:v>4.2288350000000001</c:v>
                </c:pt>
                <c:pt idx="146">
                  <c:v>4.2617859999999999</c:v>
                </c:pt>
                <c:pt idx="147">
                  <c:v>4.2900169999999997</c:v>
                </c:pt>
                <c:pt idx="148">
                  <c:v>4.3111329999999999</c:v>
                </c:pt>
                <c:pt idx="149">
                  <c:v>4.3479460000000003</c:v>
                </c:pt>
                <c:pt idx="150">
                  <c:v>4.392754</c:v>
                </c:pt>
                <c:pt idx="151">
                  <c:v>4.4299929999999996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dLbls/>
        <c:axId val="170912000"/>
        <c:axId val="171266432"/>
      </c:scatterChart>
      <c:valAx>
        <c:axId val="170912000"/>
        <c:scaling>
          <c:orientation val="minMax"/>
          <c:max val="125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Time (hours; T0=seeding)</a:t>
                </a:r>
              </a:p>
            </c:rich>
          </c:tx>
          <c:layout/>
        </c:title>
        <c:numFmt formatCode="General" sourceLinked="1"/>
        <c:tickLblPos val="nextTo"/>
        <c:crossAx val="171266432"/>
        <c:crosses val="autoZero"/>
        <c:crossBetween val="midCat"/>
      </c:valAx>
      <c:valAx>
        <c:axId val="171266432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Cell Index</a:t>
                </a:r>
              </a:p>
            </c:rich>
          </c:tx>
          <c:layout/>
        </c:title>
        <c:numFmt formatCode="General" sourceLinked="1"/>
        <c:tickLblPos val="nextTo"/>
        <c:crossAx val="17091200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00000000000001E-2"/>
          <c:y val="5.1400554097404488E-2"/>
          <c:w val="0.69157506870524543"/>
          <c:h val="0.77706401283172977"/>
        </c:manualLayout>
      </c:layout>
      <c:scatterChart>
        <c:scatterStyle val="smoothMarker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CONTROLS!$AB$23:$AB$167</c:f>
                <c:numCache>
                  <c:formatCode>General</c:formatCode>
                  <c:ptCount val="145"/>
                  <c:pt idx="0">
                    <c:v>5.8299170377173202E-3</c:v>
                  </c:pt>
                  <c:pt idx="1">
                    <c:v>2.9550436544998793E-3</c:v>
                  </c:pt>
                  <c:pt idx="2">
                    <c:v>2.6058949038669931E-3</c:v>
                  </c:pt>
                  <c:pt idx="3">
                    <c:v>6.41298425072135E-3</c:v>
                  </c:pt>
                  <c:pt idx="4">
                    <c:v>6.2489674547080154E-3</c:v>
                  </c:pt>
                  <c:pt idx="5">
                    <c:v>3.6978330929523227E-3</c:v>
                  </c:pt>
                  <c:pt idx="6">
                    <c:v>5.0587034241328386E-3</c:v>
                  </c:pt>
                  <c:pt idx="7">
                    <c:v>4.7348155455096625E-3</c:v>
                  </c:pt>
                  <c:pt idx="8">
                    <c:v>4.3746127066670937E-3</c:v>
                  </c:pt>
                  <c:pt idx="9">
                    <c:v>3.7837750549770672E-3</c:v>
                  </c:pt>
                  <c:pt idx="10">
                    <c:v>4.9401946992670819E-3</c:v>
                  </c:pt>
                  <c:pt idx="11">
                    <c:v>5.0684801387266632E-3</c:v>
                  </c:pt>
                  <c:pt idx="12">
                    <c:v>7.3855029618841994E-3</c:v>
                  </c:pt>
                  <c:pt idx="13">
                    <c:v>8.079949974061305E-3</c:v>
                  </c:pt>
                  <c:pt idx="14">
                    <c:v>6.4618534750745726E-3</c:v>
                  </c:pt>
                  <c:pt idx="15">
                    <c:v>5.0672709617702342E-3</c:v>
                  </c:pt>
                  <c:pt idx="16">
                    <c:v>3.28104793981027E-3</c:v>
                  </c:pt>
                  <c:pt idx="17">
                    <c:v>4.6140735798207754E-3</c:v>
                  </c:pt>
                  <c:pt idx="18">
                    <c:v>2.9308929668845434E-3</c:v>
                  </c:pt>
                  <c:pt idx="19">
                    <c:v>3.5063561808045874E-3</c:v>
                  </c:pt>
                  <c:pt idx="20">
                    <c:v>3.4224472238443614E-3</c:v>
                  </c:pt>
                  <c:pt idx="21">
                    <c:v>3.2905566904907453E-3</c:v>
                  </c:pt>
                  <c:pt idx="22">
                    <c:v>1.0338534309401232E-3</c:v>
                  </c:pt>
                  <c:pt idx="23">
                    <c:v>1.0481057119076326E-3</c:v>
                  </c:pt>
                  <c:pt idx="24">
                    <c:v>0</c:v>
                  </c:pt>
                  <c:pt idx="25">
                    <c:v>7.8224029982267001E-3</c:v>
                  </c:pt>
                  <c:pt idx="26">
                    <c:v>4.3481039066854523E-3</c:v>
                  </c:pt>
                  <c:pt idx="27">
                    <c:v>0.11270398122071817</c:v>
                  </c:pt>
                  <c:pt idx="28">
                    <c:v>0.1151247472306309</c:v>
                  </c:pt>
                  <c:pt idx="29">
                    <c:v>0.12755347734545172</c:v>
                  </c:pt>
                  <c:pt idx="30">
                    <c:v>0.1238675173195809</c:v>
                  </c:pt>
                  <c:pt idx="31">
                    <c:v>0.12710103316915516</c:v>
                  </c:pt>
                  <c:pt idx="32">
                    <c:v>0.1269596385903804</c:v>
                  </c:pt>
                  <c:pt idx="33">
                    <c:v>0.1278593630344815</c:v>
                  </c:pt>
                  <c:pt idx="34">
                    <c:v>0.13535573524944061</c:v>
                  </c:pt>
                  <c:pt idx="35">
                    <c:v>0.14046547286670361</c:v>
                  </c:pt>
                  <c:pt idx="36">
                    <c:v>0.14534348797589799</c:v>
                  </c:pt>
                  <c:pt idx="37">
                    <c:v>0.153589008719971</c:v>
                  </c:pt>
                  <c:pt idx="38">
                    <c:v>0.15771185566299914</c:v>
                  </c:pt>
                  <c:pt idx="39">
                    <c:v>0.1620958088796047</c:v>
                  </c:pt>
                  <c:pt idx="40">
                    <c:v>0.17046621779402507</c:v>
                  </c:pt>
                  <c:pt idx="41">
                    <c:v>0.17348733508722372</c:v>
                  </c:pt>
                  <c:pt idx="42">
                    <c:v>0.17752914221802199</c:v>
                  </c:pt>
                  <c:pt idx="43">
                    <c:v>0.18101468207003626</c:v>
                  </c:pt>
                  <c:pt idx="44">
                    <c:v>0.18295972621134973</c:v>
                  </c:pt>
                  <c:pt idx="45">
                    <c:v>0.19367215282770073</c:v>
                  </c:pt>
                  <c:pt idx="46">
                    <c:v>0.20211178459951434</c:v>
                  </c:pt>
                  <c:pt idx="47">
                    <c:v>0.2072859643574145</c:v>
                  </c:pt>
                  <c:pt idx="48">
                    <c:v>0.21729480961280737</c:v>
                  </c:pt>
                  <c:pt idx="49">
                    <c:v>0.22805371374652716</c:v>
                  </c:pt>
                  <c:pt idx="50">
                    <c:v>0.24039140187688449</c:v>
                  </c:pt>
                  <c:pt idx="51">
                    <c:v>0.24984142320079647</c:v>
                  </c:pt>
                  <c:pt idx="52">
                    <c:v>0.25588201823236145</c:v>
                  </c:pt>
                  <c:pt idx="53">
                    <c:v>0.25683848533660186</c:v>
                  </c:pt>
                  <c:pt idx="54">
                    <c:v>0.26548873749746582</c:v>
                  </c:pt>
                  <c:pt idx="55">
                    <c:v>0.26874578746775868</c:v>
                  </c:pt>
                  <c:pt idx="56">
                    <c:v>0.27812558750199801</c:v>
                  </c:pt>
                  <c:pt idx="57">
                    <c:v>0.28599719209038177</c:v>
                  </c:pt>
                  <c:pt idx="58">
                    <c:v>0.29340263964090196</c:v>
                  </c:pt>
                  <c:pt idx="59">
                    <c:v>0.29740381882369304</c:v>
                  </c:pt>
                  <c:pt idx="60">
                    <c:v>0.29417913930276651</c:v>
                  </c:pt>
                  <c:pt idx="61">
                    <c:v>0.29394133145620771</c:v>
                  </c:pt>
                  <c:pt idx="62">
                    <c:v>0.29287935345519472</c:v>
                  </c:pt>
                  <c:pt idx="63">
                    <c:v>0.28841274698641267</c:v>
                  </c:pt>
                  <c:pt idx="64">
                    <c:v>0.2882902449459569</c:v>
                  </c:pt>
                  <c:pt idx="65">
                    <c:v>0.28137437894659667</c:v>
                  </c:pt>
                  <c:pt idx="66">
                    <c:v>0.27401170569217231</c:v>
                  </c:pt>
                  <c:pt idx="67">
                    <c:v>0.26245821852042822</c:v>
                  </c:pt>
                  <c:pt idx="68">
                    <c:v>0.24646131224781806</c:v>
                  </c:pt>
                  <c:pt idx="69">
                    <c:v>0.23582773435621113</c:v>
                  </c:pt>
                  <c:pt idx="70">
                    <c:v>0.21954990244664918</c:v>
                  </c:pt>
                  <c:pt idx="71">
                    <c:v>0.20736868304945913</c:v>
                  </c:pt>
                  <c:pt idx="72">
                    <c:v>0.19371900355131916</c:v>
                  </c:pt>
                  <c:pt idx="73">
                    <c:v>0.18083954232666341</c:v>
                  </c:pt>
                  <c:pt idx="74">
                    <c:v>0.16449661693456299</c:v>
                  </c:pt>
                  <c:pt idx="75">
                    <c:v>0.15213388495088834</c:v>
                  </c:pt>
                  <c:pt idx="76">
                    <c:v>0.14024707683703388</c:v>
                  </c:pt>
                  <c:pt idx="77">
                    <c:v>0.12865594763424915</c:v>
                  </c:pt>
                  <c:pt idx="78">
                    <c:v>0.11924007176385801</c:v>
                  </c:pt>
                  <c:pt idx="79">
                    <c:v>0.10786858154099674</c:v>
                  </c:pt>
                  <c:pt idx="80">
                    <c:v>0.10177621484209039</c:v>
                  </c:pt>
                  <c:pt idx="81">
                    <c:v>9.2017644458368242E-2</c:v>
                  </c:pt>
                  <c:pt idx="82">
                    <c:v>8.2657205394226399E-2</c:v>
                  </c:pt>
                  <c:pt idx="83">
                    <c:v>7.5526996996658963E-2</c:v>
                  </c:pt>
                  <c:pt idx="84">
                    <c:v>6.8586491908028083E-2</c:v>
                  </c:pt>
                  <c:pt idx="85">
                    <c:v>6.5547497177619207E-2</c:v>
                  </c:pt>
                  <c:pt idx="86">
                    <c:v>5.9268829500280618E-2</c:v>
                  </c:pt>
                  <c:pt idx="87">
                    <c:v>5.6518400144702156E-2</c:v>
                  </c:pt>
                  <c:pt idx="88">
                    <c:v>5.7071526835483694E-2</c:v>
                  </c:pt>
                  <c:pt idx="89">
                    <c:v>5.4190734869225266E-2</c:v>
                  </c:pt>
                  <c:pt idx="90">
                    <c:v>5.3846748223546466E-2</c:v>
                  </c:pt>
                  <c:pt idx="91">
                    <c:v>5.4698513818932953E-2</c:v>
                  </c:pt>
                  <c:pt idx="92">
                    <c:v>5.4851021651834371E-2</c:v>
                  </c:pt>
                  <c:pt idx="93">
                    <c:v>5.5547442271599391E-2</c:v>
                  </c:pt>
                  <c:pt idx="94">
                    <c:v>5.5034543203185536E-2</c:v>
                  </c:pt>
                  <c:pt idx="95">
                    <c:v>5.3841415443876016E-2</c:v>
                  </c:pt>
                  <c:pt idx="96">
                    <c:v>5.6461519293379787E-2</c:v>
                  </c:pt>
                  <c:pt idx="97">
                    <c:v>5.8166417140820832E-2</c:v>
                  </c:pt>
                  <c:pt idx="98">
                    <c:v>5.9816222437284398E-2</c:v>
                  </c:pt>
                  <c:pt idx="99">
                    <c:v>5.966359361383336E-2</c:v>
                  </c:pt>
                  <c:pt idx="100">
                    <c:v>6.0420362243066392E-2</c:v>
                  </c:pt>
                  <c:pt idx="101">
                    <c:v>6.0493380715028265E-2</c:v>
                  </c:pt>
                  <c:pt idx="102">
                    <c:v>6.0592018387325516E-2</c:v>
                  </c:pt>
                  <c:pt idx="103">
                    <c:v>6.1322848500782783E-2</c:v>
                  </c:pt>
                  <c:pt idx="104">
                    <c:v>5.9392619100917379E-2</c:v>
                  </c:pt>
                  <c:pt idx="105">
                    <c:v>6.0922443857607485E-2</c:v>
                  </c:pt>
                  <c:pt idx="106">
                    <c:v>6.1836822840440196E-2</c:v>
                  </c:pt>
                  <c:pt idx="107">
                    <c:v>6.2580609251188912E-2</c:v>
                  </c:pt>
                  <c:pt idx="108">
                    <c:v>6.3596963360420519E-2</c:v>
                  </c:pt>
                  <c:pt idx="109">
                    <c:v>6.4861668600697142E-2</c:v>
                  </c:pt>
                  <c:pt idx="110">
                    <c:v>6.3146634579102204E-2</c:v>
                  </c:pt>
                  <c:pt idx="111">
                    <c:v>6.4783630324334249E-2</c:v>
                  </c:pt>
                  <c:pt idx="112">
                    <c:v>6.4487590968469843E-2</c:v>
                  </c:pt>
                  <c:pt idx="113">
                    <c:v>6.4443640715486139E-2</c:v>
                  </c:pt>
                  <c:pt idx="114">
                    <c:v>6.5010569092007434E-2</c:v>
                  </c:pt>
                  <c:pt idx="115">
                    <c:v>6.6364842446886022E-2</c:v>
                  </c:pt>
                  <c:pt idx="116">
                    <c:v>6.5897473803376336E-2</c:v>
                  </c:pt>
                  <c:pt idx="117">
                    <c:v>6.4743492483157458E-2</c:v>
                  </c:pt>
                  <c:pt idx="118">
                    <c:v>6.7115070428828902E-2</c:v>
                  </c:pt>
                  <c:pt idx="119">
                    <c:v>6.6586656283372597E-2</c:v>
                  </c:pt>
                  <c:pt idx="120">
                    <c:v>6.6897140197968608E-2</c:v>
                  </c:pt>
                  <c:pt idx="121">
                    <c:v>6.6954842500997133E-2</c:v>
                  </c:pt>
                  <c:pt idx="122">
                    <c:v>6.7354334846887728E-2</c:v>
                  </c:pt>
                  <c:pt idx="123">
                    <c:v>6.7091362620310513E-2</c:v>
                  </c:pt>
                  <c:pt idx="124">
                    <c:v>6.7665915503425128E-2</c:v>
                  </c:pt>
                  <c:pt idx="125">
                    <c:v>6.7944832849893763E-2</c:v>
                  </c:pt>
                  <c:pt idx="126">
                    <c:v>6.8066270072506083E-2</c:v>
                  </c:pt>
                  <c:pt idx="127">
                    <c:v>6.9852903172189854E-2</c:v>
                  </c:pt>
                  <c:pt idx="128">
                    <c:v>6.86719502417108E-2</c:v>
                  </c:pt>
                  <c:pt idx="129">
                    <c:v>6.9203209092257217E-2</c:v>
                  </c:pt>
                  <c:pt idx="130">
                    <c:v>7.0907001097681943E-2</c:v>
                  </c:pt>
                  <c:pt idx="131">
                    <c:v>6.9862219295672739E-2</c:v>
                  </c:pt>
                  <c:pt idx="132">
                    <c:v>6.9799377573633609E-2</c:v>
                  </c:pt>
                  <c:pt idx="133">
                    <c:v>7.0559947833384901E-2</c:v>
                  </c:pt>
                  <c:pt idx="134">
                    <c:v>7.0686573304859932E-2</c:v>
                  </c:pt>
                  <c:pt idx="135">
                    <c:v>7.1081719461945109E-2</c:v>
                  </c:pt>
                  <c:pt idx="136">
                    <c:v>7.1652886424181578E-2</c:v>
                  </c:pt>
                  <c:pt idx="137">
                    <c:v>7.1474563640384195E-2</c:v>
                  </c:pt>
                  <c:pt idx="138">
                    <c:v>7.0912309796442682E-2</c:v>
                  </c:pt>
                  <c:pt idx="139">
                    <c:v>7.2146669401065677E-2</c:v>
                  </c:pt>
                  <c:pt idx="140">
                    <c:v>7.1907157457840487E-2</c:v>
                  </c:pt>
                  <c:pt idx="141">
                    <c:v>7.2487106152289815E-2</c:v>
                  </c:pt>
                  <c:pt idx="142">
                    <c:v>7.3016302595151072E-2</c:v>
                  </c:pt>
                  <c:pt idx="143">
                    <c:v>7.3501553536302916E-2</c:v>
                  </c:pt>
                </c:numCache>
              </c:numRef>
            </c:plus>
            <c:minus>
              <c:numRef>
                <c:f>CONTROLS!$AB$23:$AB$167</c:f>
                <c:numCache>
                  <c:formatCode>General</c:formatCode>
                  <c:ptCount val="145"/>
                  <c:pt idx="0">
                    <c:v>5.8299170377173202E-3</c:v>
                  </c:pt>
                  <c:pt idx="1">
                    <c:v>2.9550436544998793E-3</c:v>
                  </c:pt>
                  <c:pt idx="2">
                    <c:v>2.6058949038669931E-3</c:v>
                  </c:pt>
                  <c:pt idx="3">
                    <c:v>6.41298425072135E-3</c:v>
                  </c:pt>
                  <c:pt idx="4">
                    <c:v>6.2489674547080154E-3</c:v>
                  </c:pt>
                  <c:pt idx="5">
                    <c:v>3.6978330929523227E-3</c:v>
                  </c:pt>
                  <c:pt idx="6">
                    <c:v>5.0587034241328386E-3</c:v>
                  </c:pt>
                  <c:pt idx="7">
                    <c:v>4.7348155455096625E-3</c:v>
                  </c:pt>
                  <c:pt idx="8">
                    <c:v>4.3746127066670937E-3</c:v>
                  </c:pt>
                  <c:pt idx="9">
                    <c:v>3.7837750549770672E-3</c:v>
                  </c:pt>
                  <c:pt idx="10">
                    <c:v>4.9401946992670819E-3</c:v>
                  </c:pt>
                  <c:pt idx="11">
                    <c:v>5.0684801387266632E-3</c:v>
                  </c:pt>
                  <c:pt idx="12">
                    <c:v>7.3855029618841994E-3</c:v>
                  </c:pt>
                  <c:pt idx="13">
                    <c:v>8.079949974061305E-3</c:v>
                  </c:pt>
                  <c:pt idx="14">
                    <c:v>6.4618534750745726E-3</c:v>
                  </c:pt>
                  <c:pt idx="15">
                    <c:v>5.0672709617702342E-3</c:v>
                  </c:pt>
                  <c:pt idx="16">
                    <c:v>3.28104793981027E-3</c:v>
                  </c:pt>
                  <c:pt idx="17">
                    <c:v>4.6140735798207754E-3</c:v>
                  </c:pt>
                  <c:pt idx="18">
                    <c:v>2.9308929668845434E-3</c:v>
                  </c:pt>
                  <c:pt idx="19">
                    <c:v>3.5063561808045874E-3</c:v>
                  </c:pt>
                  <c:pt idx="20">
                    <c:v>3.4224472238443614E-3</c:v>
                  </c:pt>
                  <c:pt idx="21">
                    <c:v>3.2905566904907453E-3</c:v>
                  </c:pt>
                  <c:pt idx="22">
                    <c:v>1.0338534309401232E-3</c:v>
                  </c:pt>
                  <c:pt idx="23">
                    <c:v>1.0481057119076326E-3</c:v>
                  </c:pt>
                  <c:pt idx="24">
                    <c:v>0</c:v>
                  </c:pt>
                  <c:pt idx="25">
                    <c:v>7.8224029982267001E-3</c:v>
                  </c:pt>
                  <c:pt idx="26">
                    <c:v>4.3481039066854523E-3</c:v>
                  </c:pt>
                  <c:pt idx="27">
                    <c:v>0.11270398122071817</c:v>
                  </c:pt>
                  <c:pt idx="28">
                    <c:v>0.1151247472306309</c:v>
                  </c:pt>
                  <c:pt idx="29">
                    <c:v>0.12755347734545172</c:v>
                  </c:pt>
                  <c:pt idx="30">
                    <c:v>0.1238675173195809</c:v>
                  </c:pt>
                  <c:pt idx="31">
                    <c:v>0.12710103316915516</c:v>
                  </c:pt>
                  <c:pt idx="32">
                    <c:v>0.1269596385903804</c:v>
                  </c:pt>
                  <c:pt idx="33">
                    <c:v>0.1278593630344815</c:v>
                  </c:pt>
                  <c:pt idx="34">
                    <c:v>0.13535573524944061</c:v>
                  </c:pt>
                  <c:pt idx="35">
                    <c:v>0.14046547286670361</c:v>
                  </c:pt>
                  <c:pt idx="36">
                    <c:v>0.14534348797589799</c:v>
                  </c:pt>
                  <c:pt idx="37">
                    <c:v>0.153589008719971</c:v>
                  </c:pt>
                  <c:pt idx="38">
                    <c:v>0.15771185566299914</c:v>
                  </c:pt>
                  <c:pt idx="39">
                    <c:v>0.1620958088796047</c:v>
                  </c:pt>
                  <c:pt idx="40">
                    <c:v>0.17046621779402507</c:v>
                  </c:pt>
                  <c:pt idx="41">
                    <c:v>0.17348733508722372</c:v>
                  </c:pt>
                  <c:pt idx="42">
                    <c:v>0.17752914221802199</c:v>
                  </c:pt>
                  <c:pt idx="43">
                    <c:v>0.18101468207003626</c:v>
                  </c:pt>
                  <c:pt idx="44">
                    <c:v>0.18295972621134973</c:v>
                  </c:pt>
                  <c:pt idx="45">
                    <c:v>0.19367215282770073</c:v>
                  </c:pt>
                  <c:pt idx="46">
                    <c:v>0.20211178459951434</c:v>
                  </c:pt>
                  <c:pt idx="47">
                    <c:v>0.2072859643574145</c:v>
                  </c:pt>
                  <c:pt idx="48">
                    <c:v>0.21729480961280737</c:v>
                  </c:pt>
                  <c:pt idx="49">
                    <c:v>0.22805371374652716</c:v>
                  </c:pt>
                  <c:pt idx="50">
                    <c:v>0.24039140187688449</c:v>
                  </c:pt>
                  <c:pt idx="51">
                    <c:v>0.24984142320079647</c:v>
                  </c:pt>
                  <c:pt idx="52">
                    <c:v>0.25588201823236145</c:v>
                  </c:pt>
                  <c:pt idx="53">
                    <c:v>0.25683848533660186</c:v>
                  </c:pt>
                  <c:pt idx="54">
                    <c:v>0.26548873749746582</c:v>
                  </c:pt>
                  <c:pt idx="55">
                    <c:v>0.26874578746775868</c:v>
                  </c:pt>
                  <c:pt idx="56">
                    <c:v>0.27812558750199801</c:v>
                  </c:pt>
                  <c:pt idx="57">
                    <c:v>0.28599719209038177</c:v>
                  </c:pt>
                  <c:pt idx="58">
                    <c:v>0.29340263964090196</c:v>
                  </c:pt>
                  <c:pt idx="59">
                    <c:v>0.29740381882369304</c:v>
                  </c:pt>
                  <c:pt idx="60">
                    <c:v>0.29417913930276651</c:v>
                  </c:pt>
                  <c:pt idx="61">
                    <c:v>0.29394133145620771</c:v>
                  </c:pt>
                  <c:pt idx="62">
                    <c:v>0.29287935345519472</c:v>
                  </c:pt>
                  <c:pt idx="63">
                    <c:v>0.28841274698641267</c:v>
                  </c:pt>
                  <c:pt idx="64">
                    <c:v>0.2882902449459569</c:v>
                  </c:pt>
                  <c:pt idx="65">
                    <c:v>0.28137437894659667</c:v>
                  </c:pt>
                  <c:pt idx="66">
                    <c:v>0.27401170569217231</c:v>
                  </c:pt>
                  <c:pt idx="67">
                    <c:v>0.26245821852042822</c:v>
                  </c:pt>
                  <c:pt idx="68">
                    <c:v>0.24646131224781806</c:v>
                  </c:pt>
                  <c:pt idx="69">
                    <c:v>0.23582773435621113</c:v>
                  </c:pt>
                  <c:pt idx="70">
                    <c:v>0.21954990244664918</c:v>
                  </c:pt>
                  <c:pt idx="71">
                    <c:v>0.20736868304945913</c:v>
                  </c:pt>
                  <c:pt idx="72">
                    <c:v>0.19371900355131916</c:v>
                  </c:pt>
                  <c:pt idx="73">
                    <c:v>0.18083954232666341</c:v>
                  </c:pt>
                  <c:pt idx="74">
                    <c:v>0.16449661693456299</c:v>
                  </c:pt>
                  <c:pt idx="75">
                    <c:v>0.15213388495088834</c:v>
                  </c:pt>
                  <c:pt idx="76">
                    <c:v>0.14024707683703388</c:v>
                  </c:pt>
                  <c:pt idx="77">
                    <c:v>0.12865594763424915</c:v>
                  </c:pt>
                  <c:pt idx="78">
                    <c:v>0.11924007176385801</c:v>
                  </c:pt>
                  <c:pt idx="79">
                    <c:v>0.10786858154099674</c:v>
                  </c:pt>
                  <c:pt idx="80">
                    <c:v>0.10177621484209039</c:v>
                  </c:pt>
                  <c:pt idx="81">
                    <c:v>9.2017644458368242E-2</c:v>
                  </c:pt>
                  <c:pt idx="82">
                    <c:v>8.2657205394226399E-2</c:v>
                  </c:pt>
                  <c:pt idx="83">
                    <c:v>7.5526996996658963E-2</c:v>
                  </c:pt>
                  <c:pt idx="84">
                    <c:v>6.8586491908028083E-2</c:v>
                  </c:pt>
                  <c:pt idx="85">
                    <c:v>6.5547497177619207E-2</c:v>
                  </c:pt>
                  <c:pt idx="86">
                    <c:v>5.9268829500280618E-2</c:v>
                  </c:pt>
                  <c:pt idx="87">
                    <c:v>5.6518400144702156E-2</c:v>
                  </c:pt>
                  <c:pt idx="88">
                    <c:v>5.7071526835483694E-2</c:v>
                  </c:pt>
                  <c:pt idx="89">
                    <c:v>5.4190734869225266E-2</c:v>
                  </c:pt>
                  <c:pt idx="90">
                    <c:v>5.3846748223546466E-2</c:v>
                  </c:pt>
                  <c:pt idx="91">
                    <c:v>5.4698513818932953E-2</c:v>
                  </c:pt>
                  <c:pt idx="92">
                    <c:v>5.4851021651834371E-2</c:v>
                  </c:pt>
                  <c:pt idx="93">
                    <c:v>5.5547442271599391E-2</c:v>
                  </c:pt>
                  <c:pt idx="94">
                    <c:v>5.5034543203185536E-2</c:v>
                  </c:pt>
                  <c:pt idx="95">
                    <c:v>5.3841415443876016E-2</c:v>
                  </c:pt>
                  <c:pt idx="96">
                    <c:v>5.6461519293379787E-2</c:v>
                  </c:pt>
                  <c:pt idx="97">
                    <c:v>5.8166417140820832E-2</c:v>
                  </c:pt>
                  <c:pt idx="98">
                    <c:v>5.9816222437284398E-2</c:v>
                  </c:pt>
                  <c:pt idx="99">
                    <c:v>5.966359361383336E-2</c:v>
                  </c:pt>
                  <c:pt idx="100">
                    <c:v>6.0420362243066392E-2</c:v>
                  </c:pt>
                  <c:pt idx="101">
                    <c:v>6.0493380715028265E-2</c:v>
                  </c:pt>
                  <c:pt idx="102">
                    <c:v>6.0592018387325516E-2</c:v>
                  </c:pt>
                  <c:pt idx="103">
                    <c:v>6.1322848500782783E-2</c:v>
                  </c:pt>
                  <c:pt idx="104">
                    <c:v>5.9392619100917379E-2</c:v>
                  </c:pt>
                  <c:pt idx="105">
                    <c:v>6.0922443857607485E-2</c:v>
                  </c:pt>
                  <c:pt idx="106">
                    <c:v>6.1836822840440196E-2</c:v>
                  </c:pt>
                  <c:pt idx="107">
                    <c:v>6.2580609251188912E-2</c:v>
                  </c:pt>
                  <c:pt idx="108">
                    <c:v>6.3596963360420519E-2</c:v>
                  </c:pt>
                  <c:pt idx="109">
                    <c:v>6.4861668600697142E-2</c:v>
                  </c:pt>
                  <c:pt idx="110">
                    <c:v>6.3146634579102204E-2</c:v>
                  </c:pt>
                  <c:pt idx="111">
                    <c:v>6.4783630324334249E-2</c:v>
                  </c:pt>
                  <c:pt idx="112">
                    <c:v>6.4487590968469843E-2</c:v>
                  </c:pt>
                  <c:pt idx="113">
                    <c:v>6.4443640715486139E-2</c:v>
                  </c:pt>
                  <c:pt idx="114">
                    <c:v>6.5010569092007434E-2</c:v>
                  </c:pt>
                  <c:pt idx="115">
                    <c:v>6.6364842446886022E-2</c:v>
                  </c:pt>
                  <c:pt idx="116">
                    <c:v>6.5897473803376336E-2</c:v>
                  </c:pt>
                  <c:pt idx="117">
                    <c:v>6.4743492483157458E-2</c:v>
                  </c:pt>
                  <c:pt idx="118">
                    <c:v>6.7115070428828902E-2</c:v>
                  </c:pt>
                  <c:pt idx="119">
                    <c:v>6.6586656283372597E-2</c:v>
                  </c:pt>
                  <c:pt idx="120">
                    <c:v>6.6897140197968608E-2</c:v>
                  </c:pt>
                  <c:pt idx="121">
                    <c:v>6.6954842500997133E-2</c:v>
                  </c:pt>
                  <c:pt idx="122">
                    <c:v>6.7354334846887728E-2</c:v>
                  </c:pt>
                  <c:pt idx="123">
                    <c:v>6.7091362620310513E-2</c:v>
                  </c:pt>
                  <c:pt idx="124">
                    <c:v>6.7665915503425128E-2</c:v>
                  </c:pt>
                  <c:pt idx="125">
                    <c:v>6.7944832849893763E-2</c:v>
                  </c:pt>
                  <c:pt idx="126">
                    <c:v>6.8066270072506083E-2</c:v>
                  </c:pt>
                  <c:pt idx="127">
                    <c:v>6.9852903172189854E-2</c:v>
                  </c:pt>
                  <c:pt idx="128">
                    <c:v>6.86719502417108E-2</c:v>
                  </c:pt>
                  <c:pt idx="129">
                    <c:v>6.9203209092257217E-2</c:v>
                  </c:pt>
                  <c:pt idx="130">
                    <c:v>7.0907001097681943E-2</c:v>
                  </c:pt>
                  <c:pt idx="131">
                    <c:v>6.9862219295672739E-2</c:v>
                  </c:pt>
                  <c:pt idx="132">
                    <c:v>6.9799377573633609E-2</c:v>
                  </c:pt>
                  <c:pt idx="133">
                    <c:v>7.0559947833384901E-2</c:v>
                  </c:pt>
                  <c:pt idx="134">
                    <c:v>7.0686573304859932E-2</c:v>
                  </c:pt>
                  <c:pt idx="135">
                    <c:v>7.1081719461945109E-2</c:v>
                  </c:pt>
                  <c:pt idx="136">
                    <c:v>7.1652886424181578E-2</c:v>
                  </c:pt>
                  <c:pt idx="137">
                    <c:v>7.1474563640384195E-2</c:v>
                  </c:pt>
                  <c:pt idx="138">
                    <c:v>7.0912309796442682E-2</c:v>
                  </c:pt>
                  <c:pt idx="139">
                    <c:v>7.2146669401065677E-2</c:v>
                  </c:pt>
                  <c:pt idx="140">
                    <c:v>7.1907157457840487E-2</c:v>
                  </c:pt>
                  <c:pt idx="141">
                    <c:v>7.2487106152289815E-2</c:v>
                  </c:pt>
                  <c:pt idx="142">
                    <c:v>7.3016302595151072E-2</c:v>
                  </c:pt>
                  <c:pt idx="143">
                    <c:v>7.3501553536302916E-2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0.10176299999999999</c:v>
                </c:pt>
                <c:pt idx="1">
                  <c:v>0.12702449999999998</c:v>
                </c:pt>
                <c:pt idx="2">
                  <c:v>0.15906624999999999</c:v>
                </c:pt>
                <c:pt idx="3">
                  <c:v>0.18104049999999999</c:v>
                </c:pt>
                <c:pt idx="4">
                  <c:v>0.20477975000000001</c:v>
                </c:pt>
                <c:pt idx="5">
                  <c:v>0.23092574999999999</c:v>
                </c:pt>
                <c:pt idx="6">
                  <c:v>0.26201449999999998</c:v>
                </c:pt>
                <c:pt idx="7">
                  <c:v>0.29945425000000003</c:v>
                </c:pt>
                <c:pt idx="8">
                  <c:v>0.34402249999999995</c:v>
                </c:pt>
                <c:pt idx="9">
                  <c:v>0.39011649999999998</c:v>
                </c:pt>
                <c:pt idx="10">
                  <c:v>0.43563850000000004</c:v>
                </c:pt>
                <c:pt idx="11">
                  <c:v>0.48057675</c:v>
                </c:pt>
                <c:pt idx="12">
                  <c:v>0.52389300000000005</c:v>
                </c:pt>
                <c:pt idx="13">
                  <c:v>0.56758224999999995</c:v>
                </c:pt>
                <c:pt idx="14">
                  <c:v>0.60934149999999998</c:v>
                </c:pt>
                <c:pt idx="15">
                  <c:v>0.64792950000000005</c:v>
                </c:pt>
                <c:pt idx="16">
                  <c:v>0.68769975000000005</c:v>
                </c:pt>
                <c:pt idx="17">
                  <c:v>0.72855650000000005</c:v>
                </c:pt>
                <c:pt idx="18">
                  <c:v>0.77243024999999998</c:v>
                </c:pt>
                <c:pt idx="19">
                  <c:v>0.8158145</c:v>
                </c:pt>
                <c:pt idx="20">
                  <c:v>0.8610835</c:v>
                </c:pt>
                <c:pt idx="21">
                  <c:v>0.90284299999999995</c:v>
                </c:pt>
                <c:pt idx="22">
                  <c:v>0.94276925</c:v>
                </c:pt>
                <c:pt idx="23">
                  <c:v>0.98308325000000008</c:v>
                </c:pt>
                <c:pt idx="24">
                  <c:v>1</c:v>
                </c:pt>
                <c:pt idx="25">
                  <c:v>1.0108460000000001</c:v>
                </c:pt>
                <c:pt idx="26">
                  <c:v>0.98036624999999999</c:v>
                </c:pt>
                <c:pt idx="27">
                  <c:v>1.0870315000000002</c:v>
                </c:pt>
                <c:pt idx="28">
                  <c:v>1.1145592500000001</c:v>
                </c:pt>
                <c:pt idx="29">
                  <c:v>1.1462877499999999</c:v>
                </c:pt>
                <c:pt idx="30">
                  <c:v>1.1650132500000001</c:v>
                </c:pt>
                <c:pt idx="31">
                  <c:v>1.190456</c:v>
                </c:pt>
                <c:pt idx="32">
                  <c:v>1.2245805000000001</c:v>
                </c:pt>
                <c:pt idx="33">
                  <c:v>1.2571287500000001</c:v>
                </c:pt>
                <c:pt idx="34">
                  <c:v>1.30035225</c:v>
                </c:pt>
                <c:pt idx="35">
                  <c:v>1.3374425000000001</c:v>
                </c:pt>
                <c:pt idx="36">
                  <c:v>1.3710855</c:v>
                </c:pt>
                <c:pt idx="37">
                  <c:v>1.4018142500000002</c:v>
                </c:pt>
                <c:pt idx="38">
                  <c:v>1.4336420000000001</c:v>
                </c:pt>
                <c:pt idx="39">
                  <c:v>1.4627235000000001</c:v>
                </c:pt>
                <c:pt idx="40">
                  <c:v>1.4883355</c:v>
                </c:pt>
                <c:pt idx="41">
                  <c:v>1.5117045</c:v>
                </c:pt>
                <c:pt idx="42">
                  <c:v>1.5365639999999998</c:v>
                </c:pt>
                <c:pt idx="43">
                  <c:v>1.5567977500000001</c:v>
                </c:pt>
                <c:pt idx="44">
                  <c:v>1.5760770000000002</c:v>
                </c:pt>
                <c:pt idx="45">
                  <c:v>1.63902375</c:v>
                </c:pt>
                <c:pt idx="46">
                  <c:v>1.686312</c:v>
                </c:pt>
                <c:pt idx="47">
                  <c:v>1.73011275</c:v>
                </c:pt>
                <c:pt idx="48">
                  <c:v>1.7807000000000002</c:v>
                </c:pt>
                <c:pt idx="49">
                  <c:v>1.83353275</c:v>
                </c:pt>
                <c:pt idx="50">
                  <c:v>1.8832415</c:v>
                </c:pt>
                <c:pt idx="51">
                  <c:v>1.9250435000000001</c:v>
                </c:pt>
                <c:pt idx="52">
                  <c:v>1.9642659999999998</c:v>
                </c:pt>
                <c:pt idx="53">
                  <c:v>1.9922630000000001</c:v>
                </c:pt>
                <c:pt idx="54">
                  <c:v>2.0187490000000001</c:v>
                </c:pt>
                <c:pt idx="55">
                  <c:v>2.0508215000000001</c:v>
                </c:pt>
                <c:pt idx="56">
                  <c:v>2.0747970000000002</c:v>
                </c:pt>
                <c:pt idx="57">
                  <c:v>2.0905032500000003</c:v>
                </c:pt>
                <c:pt idx="58">
                  <c:v>2.09483475</c:v>
                </c:pt>
                <c:pt idx="59">
                  <c:v>2.0926512500000003</c:v>
                </c:pt>
                <c:pt idx="60">
                  <c:v>2.0762812500000001</c:v>
                </c:pt>
                <c:pt idx="61">
                  <c:v>2.0499277500000002</c:v>
                </c:pt>
                <c:pt idx="62">
                  <c:v>2.0159265</c:v>
                </c:pt>
                <c:pt idx="63">
                  <c:v>1.9728552500000003</c:v>
                </c:pt>
                <c:pt idx="64">
                  <c:v>1.9271564999999999</c:v>
                </c:pt>
                <c:pt idx="65">
                  <c:v>1.87893175</c:v>
                </c:pt>
                <c:pt idx="66">
                  <c:v>1.8256655000000002</c:v>
                </c:pt>
                <c:pt idx="67">
                  <c:v>1.7623632499999999</c:v>
                </c:pt>
                <c:pt idx="68">
                  <c:v>1.6975942500000001</c:v>
                </c:pt>
                <c:pt idx="69">
                  <c:v>1.63082675</c:v>
                </c:pt>
                <c:pt idx="70">
                  <c:v>1.5594524999999999</c:v>
                </c:pt>
                <c:pt idx="71">
                  <c:v>1.4934894999999999</c:v>
                </c:pt>
                <c:pt idx="72">
                  <c:v>1.4287717500000001</c:v>
                </c:pt>
                <c:pt idx="73">
                  <c:v>1.3626387499999999</c:v>
                </c:pt>
                <c:pt idx="74">
                  <c:v>1.3005897500000001</c:v>
                </c:pt>
                <c:pt idx="75">
                  <c:v>1.23957575</c:v>
                </c:pt>
                <c:pt idx="76">
                  <c:v>1.1820590000000002</c:v>
                </c:pt>
                <c:pt idx="77">
                  <c:v>1.1308644999999999</c:v>
                </c:pt>
                <c:pt idx="78">
                  <c:v>1.0785227500000001</c:v>
                </c:pt>
                <c:pt idx="79">
                  <c:v>1.0299705000000001</c:v>
                </c:pt>
                <c:pt idx="80">
                  <c:v>0.98264024999999999</c:v>
                </c:pt>
                <c:pt idx="81">
                  <c:v>0.93733750000000005</c:v>
                </c:pt>
                <c:pt idx="82">
                  <c:v>0.89234225</c:v>
                </c:pt>
                <c:pt idx="83">
                  <c:v>0.84802500000000003</c:v>
                </c:pt>
                <c:pt idx="84">
                  <c:v>0.80428725000000001</c:v>
                </c:pt>
                <c:pt idx="85">
                  <c:v>0.76308624999999997</c:v>
                </c:pt>
                <c:pt idx="86">
                  <c:v>0.7247325</c:v>
                </c:pt>
                <c:pt idx="87">
                  <c:v>0.68459024999999996</c:v>
                </c:pt>
                <c:pt idx="88">
                  <c:v>0.64728699999999995</c:v>
                </c:pt>
                <c:pt idx="89">
                  <c:v>0.61036350000000006</c:v>
                </c:pt>
                <c:pt idx="90">
                  <c:v>0.57807774999999995</c:v>
                </c:pt>
                <c:pt idx="91">
                  <c:v>0.54359900000000005</c:v>
                </c:pt>
                <c:pt idx="92">
                  <c:v>0.51264575000000001</c:v>
                </c:pt>
                <c:pt idx="93">
                  <c:v>0.48259125000000003</c:v>
                </c:pt>
                <c:pt idx="94">
                  <c:v>0.45420525</c:v>
                </c:pt>
                <c:pt idx="95">
                  <c:v>0.42841849999999998</c:v>
                </c:pt>
                <c:pt idx="96">
                  <c:v>0.40359075</c:v>
                </c:pt>
                <c:pt idx="97">
                  <c:v>0.37955450000000002</c:v>
                </c:pt>
                <c:pt idx="98">
                  <c:v>0.35674100000000003</c:v>
                </c:pt>
                <c:pt idx="99">
                  <c:v>0.33600774999999999</c:v>
                </c:pt>
                <c:pt idx="100">
                  <c:v>0.31598824999999997</c:v>
                </c:pt>
                <c:pt idx="101">
                  <c:v>0.29864849999999998</c:v>
                </c:pt>
                <c:pt idx="102">
                  <c:v>0.28244524999999998</c:v>
                </c:pt>
                <c:pt idx="103">
                  <c:v>0.26746725000000005</c:v>
                </c:pt>
                <c:pt idx="104">
                  <c:v>0.25332650000000001</c:v>
                </c:pt>
                <c:pt idx="105">
                  <c:v>0.23958825</c:v>
                </c:pt>
                <c:pt idx="106">
                  <c:v>0.2286165</c:v>
                </c:pt>
                <c:pt idx="107">
                  <c:v>0.21795575</c:v>
                </c:pt>
                <c:pt idx="108">
                  <c:v>0.20736599999999999</c:v>
                </c:pt>
                <c:pt idx="109">
                  <c:v>0.1991175</c:v>
                </c:pt>
                <c:pt idx="110">
                  <c:v>0.19131700000000001</c:v>
                </c:pt>
                <c:pt idx="111">
                  <c:v>0.18301200000000001</c:v>
                </c:pt>
                <c:pt idx="112">
                  <c:v>0.17631025</c:v>
                </c:pt>
                <c:pt idx="113">
                  <c:v>0.16969600000000001</c:v>
                </c:pt>
                <c:pt idx="114">
                  <c:v>0.16393449999999998</c:v>
                </c:pt>
                <c:pt idx="115">
                  <c:v>0.1583695</c:v>
                </c:pt>
                <c:pt idx="116">
                  <c:v>0.1536855</c:v>
                </c:pt>
                <c:pt idx="117">
                  <c:v>0.15028725000000001</c:v>
                </c:pt>
                <c:pt idx="118">
                  <c:v>0.144875</c:v>
                </c:pt>
                <c:pt idx="119">
                  <c:v>0.14174349999999999</c:v>
                </c:pt>
                <c:pt idx="120">
                  <c:v>0.137542</c:v>
                </c:pt>
                <c:pt idx="121">
                  <c:v>0.1350295</c:v>
                </c:pt>
                <c:pt idx="122">
                  <c:v>0.13159699999999999</c:v>
                </c:pt>
                <c:pt idx="123">
                  <c:v>0.12930174999999999</c:v>
                </c:pt>
                <c:pt idx="124">
                  <c:v>0.12722275</c:v>
                </c:pt>
                <c:pt idx="125">
                  <c:v>0.1233535</c:v>
                </c:pt>
                <c:pt idx="126">
                  <c:v>0.12200875</c:v>
                </c:pt>
                <c:pt idx="127">
                  <c:v>0.12002675000000002</c:v>
                </c:pt>
                <c:pt idx="128">
                  <c:v>0.117423</c:v>
                </c:pt>
                <c:pt idx="129">
                  <c:v>0.11508199999999999</c:v>
                </c:pt>
                <c:pt idx="130">
                  <c:v>0.11379500000000001</c:v>
                </c:pt>
                <c:pt idx="131">
                  <c:v>0.11179925</c:v>
                </c:pt>
                <c:pt idx="132">
                  <c:v>0.10990949999999999</c:v>
                </c:pt>
                <c:pt idx="133">
                  <c:v>0.10812825000000001</c:v>
                </c:pt>
                <c:pt idx="134">
                  <c:v>0.10642875</c:v>
                </c:pt>
                <c:pt idx="135">
                  <c:v>0.1045775</c:v>
                </c:pt>
                <c:pt idx="136">
                  <c:v>0.10351725000000001</c:v>
                </c:pt>
                <c:pt idx="137">
                  <c:v>0.10206225000000001</c:v>
                </c:pt>
                <c:pt idx="138">
                  <c:v>9.9434999999999996E-2</c:v>
                </c:pt>
                <c:pt idx="139">
                  <c:v>9.8470500000000002E-2</c:v>
                </c:pt>
                <c:pt idx="140">
                  <c:v>9.92315E-2</c:v>
                </c:pt>
                <c:pt idx="141">
                  <c:v>9.70665E-2</c:v>
                </c:pt>
                <c:pt idx="142">
                  <c:v>9.5893999999999993E-2</c:v>
                </c:pt>
                <c:pt idx="143">
                  <c:v>9.4471249999999993E-2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CONTROLS!$AD$23:$AD$167</c:f>
                <c:numCache>
                  <c:formatCode>General</c:formatCode>
                  <c:ptCount val="145"/>
                  <c:pt idx="0">
                    <c:v>4.7432722881993548E-3</c:v>
                  </c:pt>
                  <c:pt idx="1">
                    <c:v>1.8738329701444587E-4</c:v>
                  </c:pt>
                  <c:pt idx="2">
                    <c:v>1.8314065632731645E-3</c:v>
                  </c:pt>
                  <c:pt idx="3">
                    <c:v>2.0477812383162485E-3</c:v>
                  </c:pt>
                  <c:pt idx="4">
                    <c:v>1.12076424818068E-3</c:v>
                  </c:pt>
                  <c:pt idx="5">
                    <c:v>3.8332258608122804E-3</c:v>
                  </c:pt>
                  <c:pt idx="6">
                    <c:v>4.5820519420890926E-4</c:v>
                  </c:pt>
                  <c:pt idx="7">
                    <c:v>3.7830212793476913E-4</c:v>
                  </c:pt>
                  <c:pt idx="8">
                    <c:v>2.3433518728522068E-3</c:v>
                  </c:pt>
                  <c:pt idx="9">
                    <c:v>1.1066221125569742E-3</c:v>
                  </c:pt>
                  <c:pt idx="10">
                    <c:v>1.9275730855145329E-3</c:v>
                  </c:pt>
                  <c:pt idx="11">
                    <c:v>1.3109759723198356E-3</c:v>
                  </c:pt>
                  <c:pt idx="12">
                    <c:v>3.9527269068328286E-3</c:v>
                  </c:pt>
                  <c:pt idx="13">
                    <c:v>3.217335854398751E-3</c:v>
                  </c:pt>
                  <c:pt idx="14">
                    <c:v>1.9650497449174771E-3</c:v>
                  </c:pt>
                  <c:pt idx="15">
                    <c:v>2.5307351698666525E-3</c:v>
                  </c:pt>
                  <c:pt idx="16">
                    <c:v>4.8882291783425656E-3</c:v>
                  </c:pt>
                  <c:pt idx="17">
                    <c:v>8.014348257968297E-3</c:v>
                  </c:pt>
                  <c:pt idx="18">
                    <c:v>4.9094423817782219E-3</c:v>
                  </c:pt>
                  <c:pt idx="19">
                    <c:v>7.4663405025487449E-3</c:v>
                  </c:pt>
                  <c:pt idx="20">
                    <c:v>6.2494097321267152E-3</c:v>
                  </c:pt>
                  <c:pt idx="21">
                    <c:v>8.211631049919366E-3</c:v>
                  </c:pt>
                  <c:pt idx="22">
                    <c:v>7.5455364620416387E-3</c:v>
                  </c:pt>
                  <c:pt idx="23">
                    <c:v>2.7789296500631239E-3</c:v>
                  </c:pt>
                  <c:pt idx="24">
                    <c:v>0</c:v>
                  </c:pt>
                  <c:pt idx="25">
                    <c:v>8.8034794257720961E-4</c:v>
                  </c:pt>
                  <c:pt idx="26">
                    <c:v>7.2895638072521269E-3</c:v>
                  </c:pt>
                  <c:pt idx="27">
                    <c:v>0.20727845340989998</c:v>
                  </c:pt>
                  <c:pt idx="28">
                    <c:v>0.19491610555441499</c:v>
                  </c:pt>
                  <c:pt idx="29">
                    <c:v>0.19099378423917324</c:v>
                  </c:pt>
                  <c:pt idx="30">
                    <c:v>0.19625112315729584</c:v>
                  </c:pt>
                  <c:pt idx="31">
                    <c:v>0.19252467042044236</c:v>
                  </c:pt>
                  <c:pt idx="32">
                    <c:v>0.19338451226636511</c:v>
                  </c:pt>
                  <c:pt idx="33">
                    <c:v>0.19399403831174714</c:v>
                  </c:pt>
                  <c:pt idx="34">
                    <c:v>0.19352805494294795</c:v>
                  </c:pt>
                  <c:pt idx="35">
                    <c:v>0.20581120683893822</c:v>
                  </c:pt>
                  <c:pt idx="36">
                    <c:v>0.20294106041410179</c:v>
                  </c:pt>
                  <c:pt idx="37">
                    <c:v>0.20095621167931141</c:v>
                  </c:pt>
                  <c:pt idx="38">
                    <c:v>0.20699490359064207</c:v>
                  </c:pt>
                  <c:pt idx="39">
                    <c:v>0.19950169303041121</c:v>
                  </c:pt>
                  <c:pt idx="40">
                    <c:v>0.201614528092595</c:v>
                  </c:pt>
                  <c:pt idx="41">
                    <c:v>0.20331936254203664</c:v>
                  </c:pt>
                  <c:pt idx="42">
                    <c:v>0.20358947733244931</c:v>
                  </c:pt>
                  <c:pt idx="43">
                    <c:v>0.20997606578012526</c:v>
                  </c:pt>
                  <c:pt idx="44">
                    <c:v>0.21479075585322557</c:v>
                  </c:pt>
                  <c:pt idx="45">
                    <c:v>0.22743170378049851</c:v>
                  </c:pt>
                  <c:pt idx="46">
                    <c:v>0.21111592191139794</c:v>
                  </c:pt>
                  <c:pt idx="47">
                    <c:v>0.21300813965785662</c:v>
                  </c:pt>
                  <c:pt idx="48">
                    <c:v>0.20912824474948383</c:v>
                  </c:pt>
                  <c:pt idx="49">
                    <c:v>0.21727199354840804</c:v>
                  </c:pt>
                  <c:pt idx="50">
                    <c:v>0.22096096962585998</c:v>
                  </c:pt>
                  <c:pt idx="51">
                    <c:v>0.22558403376125499</c:v>
                  </c:pt>
                  <c:pt idx="52">
                    <c:v>0.21914441230499124</c:v>
                  </c:pt>
                  <c:pt idx="53">
                    <c:v>0.21682227363557458</c:v>
                  </c:pt>
                  <c:pt idx="54">
                    <c:v>0.21398889676336016</c:v>
                  </c:pt>
                  <c:pt idx="55">
                    <c:v>0.21339139153325756</c:v>
                  </c:pt>
                  <c:pt idx="56">
                    <c:v>0.20966988854387258</c:v>
                  </c:pt>
                  <c:pt idx="57">
                    <c:v>0.21278752234212431</c:v>
                  </c:pt>
                  <c:pt idx="58">
                    <c:v>0.20889702083203585</c:v>
                  </c:pt>
                  <c:pt idx="59">
                    <c:v>0.21448175018984716</c:v>
                  </c:pt>
                  <c:pt idx="60">
                    <c:v>0.21502127266389254</c:v>
                  </c:pt>
                  <c:pt idx="61">
                    <c:v>0.2107065070850922</c:v>
                  </c:pt>
                  <c:pt idx="62">
                    <c:v>0.21005101909893234</c:v>
                  </c:pt>
                  <c:pt idx="63">
                    <c:v>0.21535431995783133</c:v>
                  </c:pt>
                  <c:pt idx="64">
                    <c:v>0.22033447301772813</c:v>
                  </c:pt>
                  <c:pt idx="65">
                    <c:v>0.21608829679670302</c:v>
                  </c:pt>
                  <c:pt idx="66">
                    <c:v>0.2126220593553266</c:v>
                  </c:pt>
                  <c:pt idx="67">
                    <c:v>0.21678833251007759</c:v>
                  </c:pt>
                  <c:pt idx="68">
                    <c:v>0.21818840393682704</c:v>
                  </c:pt>
                  <c:pt idx="69">
                    <c:v>0.21738230220627441</c:v>
                  </c:pt>
                  <c:pt idx="70">
                    <c:v>0.21931058239856993</c:v>
                  </c:pt>
                  <c:pt idx="71">
                    <c:v>0.21797627190247124</c:v>
                  </c:pt>
                  <c:pt idx="72">
                    <c:v>0.21978575815552728</c:v>
                  </c:pt>
                  <c:pt idx="73">
                    <c:v>0.22482742950538759</c:v>
                  </c:pt>
                  <c:pt idx="74">
                    <c:v>0.22329654332411872</c:v>
                  </c:pt>
                  <c:pt idx="75">
                    <c:v>0.22034861515335194</c:v>
                  </c:pt>
                  <c:pt idx="76">
                    <c:v>0.22264388376508368</c:v>
                  </c:pt>
                  <c:pt idx="77">
                    <c:v>0.2255953474697561</c:v>
                  </c:pt>
                  <c:pt idx="78">
                    <c:v>0.22380990284726016</c:v>
                  </c:pt>
                  <c:pt idx="79">
                    <c:v>0.22967535359720254</c:v>
                  </c:pt>
                  <c:pt idx="80">
                    <c:v>0.22616386132183011</c:v>
                  </c:pt>
                  <c:pt idx="81">
                    <c:v>0.22952403274602864</c:v>
                  </c:pt>
                  <c:pt idx="82">
                    <c:v>0.23964980185261978</c:v>
                  </c:pt>
                  <c:pt idx="83">
                    <c:v>0.24727806980806041</c:v>
                  </c:pt>
                  <c:pt idx="84">
                    <c:v>0.24520836825952746</c:v>
                  </c:pt>
                  <c:pt idx="85">
                    <c:v>0.24087521790441621</c:v>
                  </c:pt>
                  <c:pt idx="86">
                    <c:v>0.24092895801978653</c:v>
                  </c:pt>
                  <c:pt idx="87">
                    <c:v>0.23084561532006609</c:v>
                  </c:pt>
                  <c:pt idx="88">
                    <c:v>0.23619204969261781</c:v>
                  </c:pt>
                  <c:pt idx="89">
                    <c:v>0.23589577195130071</c:v>
                  </c:pt>
                  <c:pt idx="90">
                    <c:v>0.24697542810571269</c:v>
                  </c:pt>
                  <c:pt idx="91">
                    <c:v>0.24454651631233684</c:v>
                  </c:pt>
                  <c:pt idx="92">
                    <c:v>0.24412790909787443</c:v>
                  </c:pt>
                  <c:pt idx="93">
                    <c:v>0.2484688376275786</c:v>
                  </c:pt>
                  <c:pt idx="94">
                    <c:v>0.24190617959138616</c:v>
                  </c:pt>
                  <c:pt idx="95">
                    <c:v>0.23719260578799661</c:v>
                  </c:pt>
                  <c:pt idx="96">
                    <c:v>0.2298790003501843</c:v>
                  </c:pt>
                  <c:pt idx="97">
                    <c:v>0.22708522145771606</c:v>
                  </c:pt>
                  <c:pt idx="98">
                    <c:v>0.22994829681474055</c:v>
                  </c:pt>
                  <c:pt idx="99">
                    <c:v>0.22947453527134526</c:v>
                  </c:pt>
                  <c:pt idx="100">
                    <c:v>0.22469449343052431</c:v>
                  </c:pt>
                  <c:pt idx="101">
                    <c:v>0.21878732338049206</c:v>
                  </c:pt>
                  <c:pt idx="102">
                    <c:v>0.22074813048472228</c:v>
                  </c:pt>
                  <c:pt idx="103">
                    <c:v>0.22184980284981107</c:v>
                  </c:pt>
                  <c:pt idx="104">
                    <c:v>0.22467115890674536</c:v>
                  </c:pt>
                  <c:pt idx="105">
                    <c:v>0.23466682036559816</c:v>
                  </c:pt>
                  <c:pt idx="106">
                    <c:v>0.21992222976429651</c:v>
                  </c:pt>
                  <c:pt idx="107">
                    <c:v>0.2356065652777955</c:v>
                  </c:pt>
                  <c:pt idx="108">
                    <c:v>0.24216285935295698</c:v>
                  </c:pt>
                  <c:pt idx="109">
                    <c:v>0.24287915852229888</c:v>
                  </c:pt>
                  <c:pt idx="110">
                    <c:v>0.2344129690311525</c:v>
                  </c:pt>
                  <c:pt idx="111">
                    <c:v>0.2347919782658684</c:v>
                  </c:pt>
                  <c:pt idx="112">
                    <c:v>0.24264015643025805</c:v>
                  </c:pt>
                  <c:pt idx="113">
                    <c:v>0.23720674792362043</c:v>
                  </c:pt>
                  <c:pt idx="114">
                    <c:v>0.23440306953621576</c:v>
                  </c:pt>
                  <c:pt idx="115">
                    <c:v>0.22805325064116042</c:v>
                  </c:pt>
                  <c:pt idx="116">
                    <c:v>0.22967888913110818</c:v>
                  </c:pt>
                  <c:pt idx="117">
                    <c:v>0.22889753613789743</c:v>
                  </c:pt>
                  <c:pt idx="118">
                    <c:v>0.24076844478045686</c:v>
                  </c:pt>
                  <c:pt idx="119">
                    <c:v>0.23905300372929847</c:v>
                  </c:pt>
                  <c:pt idx="120">
                    <c:v>0.23091279046427909</c:v>
                  </c:pt>
                  <c:pt idx="121">
                    <c:v>0.23450701423305029</c:v>
                  </c:pt>
                  <c:pt idx="122">
                    <c:v>0.23448933656352064</c:v>
                  </c:pt>
                  <c:pt idx="123">
                    <c:v>0.22796698361385584</c:v>
                  </c:pt>
                  <c:pt idx="124">
                    <c:v>0.22035922175506997</c:v>
                  </c:pt>
                  <c:pt idx="125">
                    <c:v>0.22979909728391035</c:v>
                  </c:pt>
                  <c:pt idx="126">
                    <c:v>0.22569363531234113</c:v>
                  </c:pt>
                  <c:pt idx="127">
                    <c:v>0.22847963603021584</c:v>
                  </c:pt>
                  <c:pt idx="128">
                    <c:v>0.23643105178465901</c:v>
                  </c:pt>
                  <c:pt idx="129">
                    <c:v>0.23083288739800484</c:v>
                  </c:pt>
                  <c:pt idx="130">
                    <c:v>0.23095875240505603</c:v>
                  </c:pt>
                  <c:pt idx="131">
                    <c:v>0.23008971817097781</c:v>
                  </c:pt>
                  <c:pt idx="132">
                    <c:v>0.23304259608921299</c:v>
                  </c:pt>
                  <c:pt idx="133">
                    <c:v>0.23268762848505734</c:v>
                  </c:pt>
                  <c:pt idx="134">
                    <c:v>0.22147150072187613</c:v>
                  </c:pt>
                  <c:pt idx="135">
                    <c:v>0.23114260016816449</c:v>
                  </c:pt>
                  <c:pt idx="136">
                    <c:v>0.23559807999642102</c:v>
                  </c:pt>
                  <c:pt idx="137">
                    <c:v>0.23583778919524315</c:v>
                  </c:pt>
                  <c:pt idx="138">
                    <c:v>0.24022185123859988</c:v>
                  </c:pt>
                  <c:pt idx="139">
                    <c:v>0.23828862129883571</c:v>
                  </c:pt>
                  <c:pt idx="140">
                    <c:v>0.22945756470859724</c:v>
                  </c:pt>
                  <c:pt idx="141">
                    <c:v>0.23570768154750485</c:v>
                  </c:pt>
                  <c:pt idx="142">
                    <c:v>0.22999638007586135</c:v>
                  </c:pt>
                  <c:pt idx="143">
                    <c:v>0.23299592704165442</c:v>
                  </c:pt>
                </c:numCache>
              </c:numRef>
            </c:plus>
            <c:minus>
              <c:numRef>
                <c:f>CONTROLS!$AD$23:$AD$167</c:f>
                <c:numCache>
                  <c:formatCode>General</c:formatCode>
                  <c:ptCount val="145"/>
                  <c:pt idx="0">
                    <c:v>4.7432722881993548E-3</c:v>
                  </c:pt>
                  <c:pt idx="1">
                    <c:v>1.8738329701444587E-4</c:v>
                  </c:pt>
                  <c:pt idx="2">
                    <c:v>1.8314065632731645E-3</c:v>
                  </c:pt>
                  <c:pt idx="3">
                    <c:v>2.0477812383162485E-3</c:v>
                  </c:pt>
                  <c:pt idx="4">
                    <c:v>1.12076424818068E-3</c:v>
                  </c:pt>
                  <c:pt idx="5">
                    <c:v>3.8332258608122804E-3</c:v>
                  </c:pt>
                  <c:pt idx="6">
                    <c:v>4.5820519420890926E-4</c:v>
                  </c:pt>
                  <c:pt idx="7">
                    <c:v>3.7830212793476913E-4</c:v>
                  </c:pt>
                  <c:pt idx="8">
                    <c:v>2.3433518728522068E-3</c:v>
                  </c:pt>
                  <c:pt idx="9">
                    <c:v>1.1066221125569742E-3</c:v>
                  </c:pt>
                  <c:pt idx="10">
                    <c:v>1.9275730855145329E-3</c:v>
                  </c:pt>
                  <c:pt idx="11">
                    <c:v>1.3109759723198356E-3</c:v>
                  </c:pt>
                  <c:pt idx="12">
                    <c:v>3.9527269068328286E-3</c:v>
                  </c:pt>
                  <c:pt idx="13">
                    <c:v>3.217335854398751E-3</c:v>
                  </c:pt>
                  <c:pt idx="14">
                    <c:v>1.9650497449174771E-3</c:v>
                  </c:pt>
                  <c:pt idx="15">
                    <c:v>2.5307351698666525E-3</c:v>
                  </c:pt>
                  <c:pt idx="16">
                    <c:v>4.8882291783425656E-3</c:v>
                  </c:pt>
                  <c:pt idx="17">
                    <c:v>8.014348257968297E-3</c:v>
                  </c:pt>
                  <c:pt idx="18">
                    <c:v>4.9094423817782219E-3</c:v>
                  </c:pt>
                  <c:pt idx="19">
                    <c:v>7.4663405025487449E-3</c:v>
                  </c:pt>
                  <c:pt idx="20">
                    <c:v>6.2494097321267152E-3</c:v>
                  </c:pt>
                  <c:pt idx="21">
                    <c:v>8.211631049919366E-3</c:v>
                  </c:pt>
                  <c:pt idx="22">
                    <c:v>7.5455364620416387E-3</c:v>
                  </c:pt>
                  <c:pt idx="23">
                    <c:v>2.7789296500631239E-3</c:v>
                  </c:pt>
                  <c:pt idx="24">
                    <c:v>0</c:v>
                  </c:pt>
                  <c:pt idx="25">
                    <c:v>8.8034794257720961E-4</c:v>
                  </c:pt>
                  <c:pt idx="26">
                    <c:v>7.2895638072521269E-3</c:v>
                  </c:pt>
                  <c:pt idx="27">
                    <c:v>0.20727845340989998</c:v>
                  </c:pt>
                  <c:pt idx="28">
                    <c:v>0.19491610555441499</c:v>
                  </c:pt>
                  <c:pt idx="29">
                    <c:v>0.19099378423917324</c:v>
                  </c:pt>
                  <c:pt idx="30">
                    <c:v>0.19625112315729584</c:v>
                  </c:pt>
                  <c:pt idx="31">
                    <c:v>0.19252467042044236</c:v>
                  </c:pt>
                  <c:pt idx="32">
                    <c:v>0.19338451226636511</c:v>
                  </c:pt>
                  <c:pt idx="33">
                    <c:v>0.19399403831174714</c:v>
                  </c:pt>
                  <c:pt idx="34">
                    <c:v>0.19352805494294795</c:v>
                  </c:pt>
                  <c:pt idx="35">
                    <c:v>0.20581120683893822</c:v>
                  </c:pt>
                  <c:pt idx="36">
                    <c:v>0.20294106041410179</c:v>
                  </c:pt>
                  <c:pt idx="37">
                    <c:v>0.20095621167931141</c:v>
                  </c:pt>
                  <c:pt idx="38">
                    <c:v>0.20699490359064207</c:v>
                  </c:pt>
                  <c:pt idx="39">
                    <c:v>0.19950169303041121</c:v>
                  </c:pt>
                  <c:pt idx="40">
                    <c:v>0.201614528092595</c:v>
                  </c:pt>
                  <c:pt idx="41">
                    <c:v>0.20331936254203664</c:v>
                  </c:pt>
                  <c:pt idx="42">
                    <c:v>0.20358947733244931</c:v>
                  </c:pt>
                  <c:pt idx="43">
                    <c:v>0.20997606578012526</c:v>
                  </c:pt>
                  <c:pt idx="44">
                    <c:v>0.21479075585322557</c:v>
                  </c:pt>
                  <c:pt idx="45">
                    <c:v>0.22743170378049851</c:v>
                  </c:pt>
                  <c:pt idx="46">
                    <c:v>0.21111592191139794</c:v>
                  </c:pt>
                  <c:pt idx="47">
                    <c:v>0.21300813965785662</c:v>
                  </c:pt>
                  <c:pt idx="48">
                    <c:v>0.20912824474948383</c:v>
                  </c:pt>
                  <c:pt idx="49">
                    <c:v>0.21727199354840804</c:v>
                  </c:pt>
                  <c:pt idx="50">
                    <c:v>0.22096096962585998</c:v>
                  </c:pt>
                  <c:pt idx="51">
                    <c:v>0.22558403376125499</c:v>
                  </c:pt>
                  <c:pt idx="52">
                    <c:v>0.21914441230499124</c:v>
                  </c:pt>
                  <c:pt idx="53">
                    <c:v>0.21682227363557458</c:v>
                  </c:pt>
                  <c:pt idx="54">
                    <c:v>0.21398889676336016</c:v>
                  </c:pt>
                  <c:pt idx="55">
                    <c:v>0.21339139153325756</c:v>
                  </c:pt>
                  <c:pt idx="56">
                    <c:v>0.20966988854387258</c:v>
                  </c:pt>
                  <c:pt idx="57">
                    <c:v>0.21278752234212431</c:v>
                  </c:pt>
                  <c:pt idx="58">
                    <c:v>0.20889702083203585</c:v>
                  </c:pt>
                  <c:pt idx="59">
                    <c:v>0.21448175018984716</c:v>
                  </c:pt>
                  <c:pt idx="60">
                    <c:v>0.21502127266389254</c:v>
                  </c:pt>
                  <c:pt idx="61">
                    <c:v>0.2107065070850922</c:v>
                  </c:pt>
                  <c:pt idx="62">
                    <c:v>0.21005101909893234</c:v>
                  </c:pt>
                  <c:pt idx="63">
                    <c:v>0.21535431995783133</c:v>
                  </c:pt>
                  <c:pt idx="64">
                    <c:v>0.22033447301772813</c:v>
                  </c:pt>
                  <c:pt idx="65">
                    <c:v>0.21608829679670302</c:v>
                  </c:pt>
                  <c:pt idx="66">
                    <c:v>0.2126220593553266</c:v>
                  </c:pt>
                  <c:pt idx="67">
                    <c:v>0.21678833251007759</c:v>
                  </c:pt>
                  <c:pt idx="68">
                    <c:v>0.21818840393682704</c:v>
                  </c:pt>
                  <c:pt idx="69">
                    <c:v>0.21738230220627441</c:v>
                  </c:pt>
                  <c:pt idx="70">
                    <c:v>0.21931058239856993</c:v>
                  </c:pt>
                  <c:pt idx="71">
                    <c:v>0.21797627190247124</c:v>
                  </c:pt>
                  <c:pt idx="72">
                    <c:v>0.21978575815552728</c:v>
                  </c:pt>
                  <c:pt idx="73">
                    <c:v>0.22482742950538759</c:v>
                  </c:pt>
                  <c:pt idx="74">
                    <c:v>0.22329654332411872</c:v>
                  </c:pt>
                  <c:pt idx="75">
                    <c:v>0.22034861515335194</c:v>
                  </c:pt>
                  <c:pt idx="76">
                    <c:v>0.22264388376508368</c:v>
                  </c:pt>
                  <c:pt idx="77">
                    <c:v>0.2255953474697561</c:v>
                  </c:pt>
                  <c:pt idx="78">
                    <c:v>0.22380990284726016</c:v>
                  </c:pt>
                  <c:pt idx="79">
                    <c:v>0.22967535359720254</c:v>
                  </c:pt>
                  <c:pt idx="80">
                    <c:v>0.22616386132183011</c:v>
                  </c:pt>
                  <c:pt idx="81">
                    <c:v>0.22952403274602864</c:v>
                  </c:pt>
                  <c:pt idx="82">
                    <c:v>0.23964980185261978</c:v>
                  </c:pt>
                  <c:pt idx="83">
                    <c:v>0.24727806980806041</c:v>
                  </c:pt>
                  <c:pt idx="84">
                    <c:v>0.24520836825952746</c:v>
                  </c:pt>
                  <c:pt idx="85">
                    <c:v>0.24087521790441621</c:v>
                  </c:pt>
                  <c:pt idx="86">
                    <c:v>0.24092895801978653</c:v>
                  </c:pt>
                  <c:pt idx="87">
                    <c:v>0.23084561532006609</c:v>
                  </c:pt>
                  <c:pt idx="88">
                    <c:v>0.23619204969261781</c:v>
                  </c:pt>
                  <c:pt idx="89">
                    <c:v>0.23589577195130071</c:v>
                  </c:pt>
                  <c:pt idx="90">
                    <c:v>0.24697542810571269</c:v>
                  </c:pt>
                  <c:pt idx="91">
                    <c:v>0.24454651631233684</c:v>
                  </c:pt>
                  <c:pt idx="92">
                    <c:v>0.24412790909787443</c:v>
                  </c:pt>
                  <c:pt idx="93">
                    <c:v>0.2484688376275786</c:v>
                  </c:pt>
                  <c:pt idx="94">
                    <c:v>0.24190617959138616</c:v>
                  </c:pt>
                  <c:pt idx="95">
                    <c:v>0.23719260578799661</c:v>
                  </c:pt>
                  <c:pt idx="96">
                    <c:v>0.2298790003501843</c:v>
                  </c:pt>
                  <c:pt idx="97">
                    <c:v>0.22708522145771606</c:v>
                  </c:pt>
                  <c:pt idx="98">
                    <c:v>0.22994829681474055</c:v>
                  </c:pt>
                  <c:pt idx="99">
                    <c:v>0.22947453527134526</c:v>
                  </c:pt>
                  <c:pt idx="100">
                    <c:v>0.22469449343052431</c:v>
                  </c:pt>
                  <c:pt idx="101">
                    <c:v>0.21878732338049206</c:v>
                  </c:pt>
                  <c:pt idx="102">
                    <c:v>0.22074813048472228</c:v>
                  </c:pt>
                  <c:pt idx="103">
                    <c:v>0.22184980284981107</c:v>
                  </c:pt>
                  <c:pt idx="104">
                    <c:v>0.22467115890674536</c:v>
                  </c:pt>
                  <c:pt idx="105">
                    <c:v>0.23466682036559816</c:v>
                  </c:pt>
                  <c:pt idx="106">
                    <c:v>0.21992222976429651</c:v>
                  </c:pt>
                  <c:pt idx="107">
                    <c:v>0.2356065652777955</c:v>
                  </c:pt>
                  <c:pt idx="108">
                    <c:v>0.24216285935295698</c:v>
                  </c:pt>
                  <c:pt idx="109">
                    <c:v>0.24287915852229888</c:v>
                  </c:pt>
                  <c:pt idx="110">
                    <c:v>0.2344129690311525</c:v>
                  </c:pt>
                  <c:pt idx="111">
                    <c:v>0.2347919782658684</c:v>
                  </c:pt>
                  <c:pt idx="112">
                    <c:v>0.24264015643025805</c:v>
                  </c:pt>
                  <c:pt idx="113">
                    <c:v>0.23720674792362043</c:v>
                  </c:pt>
                  <c:pt idx="114">
                    <c:v>0.23440306953621576</c:v>
                  </c:pt>
                  <c:pt idx="115">
                    <c:v>0.22805325064116042</c:v>
                  </c:pt>
                  <c:pt idx="116">
                    <c:v>0.22967888913110818</c:v>
                  </c:pt>
                  <c:pt idx="117">
                    <c:v>0.22889753613789743</c:v>
                  </c:pt>
                  <c:pt idx="118">
                    <c:v>0.24076844478045686</c:v>
                  </c:pt>
                  <c:pt idx="119">
                    <c:v>0.23905300372929847</c:v>
                  </c:pt>
                  <c:pt idx="120">
                    <c:v>0.23091279046427909</c:v>
                  </c:pt>
                  <c:pt idx="121">
                    <c:v>0.23450701423305029</c:v>
                  </c:pt>
                  <c:pt idx="122">
                    <c:v>0.23448933656352064</c:v>
                  </c:pt>
                  <c:pt idx="123">
                    <c:v>0.22796698361385584</c:v>
                  </c:pt>
                  <c:pt idx="124">
                    <c:v>0.22035922175506997</c:v>
                  </c:pt>
                  <c:pt idx="125">
                    <c:v>0.22979909728391035</c:v>
                  </c:pt>
                  <c:pt idx="126">
                    <c:v>0.22569363531234113</c:v>
                  </c:pt>
                  <c:pt idx="127">
                    <c:v>0.22847963603021584</c:v>
                  </c:pt>
                  <c:pt idx="128">
                    <c:v>0.23643105178465901</c:v>
                  </c:pt>
                  <c:pt idx="129">
                    <c:v>0.23083288739800484</c:v>
                  </c:pt>
                  <c:pt idx="130">
                    <c:v>0.23095875240505603</c:v>
                  </c:pt>
                  <c:pt idx="131">
                    <c:v>0.23008971817097781</c:v>
                  </c:pt>
                  <c:pt idx="132">
                    <c:v>0.23304259608921299</c:v>
                  </c:pt>
                  <c:pt idx="133">
                    <c:v>0.23268762848505734</c:v>
                  </c:pt>
                  <c:pt idx="134">
                    <c:v>0.22147150072187613</c:v>
                  </c:pt>
                  <c:pt idx="135">
                    <c:v>0.23114260016816449</c:v>
                  </c:pt>
                  <c:pt idx="136">
                    <c:v>0.23559807999642102</c:v>
                  </c:pt>
                  <c:pt idx="137">
                    <c:v>0.23583778919524315</c:v>
                  </c:pt>
                  <c:pt idx="138">
                    <c:v>0.24022185123859988</c:v>
                  </c:pt>
                  <c:pt idx="139">
                    <c:v>0.23828862129883571</c:v>
                  </c:pt>
                  <c:pt idx="140">
                    <c:v>0.22945756470859724</c:v>
                  </c:pt>
                  <c:pt idx="141">
                    <c:v>0.23570768154750485</c:v>
                  </c:pt>
                  <c:pt idx="142">
                    <c:v>0.22999638007586135</c:v>
                  </c:pt>
                  <c:pt idx="143">
                    <c:v>0.23299592704165442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0.101189</c:v>
                </c:pt>
                <c:pt idx="1">
                  <c:v>0.1591815</c:v>
                </c:pt>
                <c:pt idx="2">
                  <c:v>0.17724699999999999</c:v>
                </c:pt>
                <c:pt idx="3">
                  <c:v>0.187198</c:v>
                </c:pt>
                <c:pt idx="4">
                  <c:v>0.20450750000000001</c:v>
                </c:pt>
                <c:pt idx="5">
                  <c:v>0.22573850000000001</c:v>
                </c:pt>
                <c:pt idx="6">
                  <c:v>0.25532699999999997</c:v>
                </c:pt>
                <c:pt idx="7">
                  <c:v>0.2893425</c:v>
                </c:pt>
                <c:pt idx="8">
                  <c:v>0.32902900000000002</c:v>
                </c:pt>
                <c:pt idx="9">
                  <c:v>0.3694945</c:v>
                </c:pt>
                <c:pt idx="10">
                  <c:v>0.41376099999999999</c:v>
                </c:pt>
                <c:pt idx="11">
                  <c:v>0.45499299999999998</c:v>
                </c:pt>
                <c:pt idx="12">
                  <c:v>0.49894000000000005</c:v>
                </c:pt>
                <c:pt idx="13">
                  <c:v>0.53895800000000005</c:v>
                </c:pt>
                <c:pt idx="14">
                  <c:v>0.5781155</c:v>
                </c:pt>
                <c:pt idx="15">
                  <c:v>0.61713450000000003</c:v>
                </c:pt>
                <c:pt idx="16">
                  <c:v>0.65571849999999998</c:v>
                </c:pt>
                <c:pt idx="17">
                  <c:v>0.69715499999999997</c:v>
                </c:pt>
                <c:pt idx="18">
                  <c:v>0.74400449999999996</c:v>
                </c:pt>
                <c:pt idx="19">
                  <c:v>0.79294149999999997</c:v>
                </c:pt>
                <c:pt idx="20">
                  <c:v>0.84104299999999999</c:v>
                </c:pt>
                <c:pt idx="21">
                  <c:v>0.88351449999999998</c:v>
                </c:pt>
                <c:pt idx="22">
                  <c:v>0.93032950000000003</c:v>
                </c:pt>
                <c:pt idx="23">
                  <c:v>0.980707</c:v>
                </c:pt>
                <c:pt idx="24">
                  <c:v>1</c:v>
                </c:pt>
                <c:pt idx="25">
                  <c:v>1.0709945000000001</c:v>
                </c:pt>
                <c:pt idx="26">
                  <c:v>0.88173349999999995</c:v>
                </c:pt>
                <c:pt idx="27">
                  <c:v>0.98086699999999993</c:v>
                </c:pt>
                <c:pt idx="28">
                  <c:v>0.9573895</c:v>
                </c:pt>
                <c:pt idx="29">
                  <c:v>0.96968500000000002</c:v>
                </c:pt>
                <c:pt idx="30">
                  <c:v>0.99984550000000005</c:v>
                </c:pt>
                <c:pt idx="31">
                  <c:v>1.0294795000000001</c:v>
                </c:pt>
                <c:pt idx="32">
                  <c:v>1.0557565</c:v>
                </c:pt>
                <c:pt idx="33">
                  <c:v>1.0876535000000001</c:v>
                </c:pt>
                <c:pt idx="34">
                  <c:v>1.12378</c:v>
                </c:pt>
                <c:pt idx="35">
                  <c:v>1.1603435</c:v>
                </c:pt>
                <c:pt idx="36">
                  <c:v>1.191616</c:v>
                </c:pt>
                <c:pt idx="37">
                  <c:v>1.2209725</c:v>
                </c:pt>
                <c:pt idx="38">
                  <c:v>1.2421565000000001</c:v>
                </c:pt>
                <c:pt idx="39">
                  <c:v>1.253606</c:v>
                </c:pt>
                <c:pt idx="40">
                  <c:v>1.258424</c:v>
                </c:pt>
                <c:pt idx="41">
                  <c:v>1.2705394999999999</c:v>
                </c:pt>
                <c:pt idx="42">
                  <c:v>1.2800415000000001</c:v>
                </c:pt>
                <c:pt idx="43">
                  <c:v>1.2934665000000001</c:v>
                </c:pt>
                <c:pt idx="44">
                  <c:v>1.301428</c:v>
                </c:pt>
                <c:pt idx="45">
                  <c:v>1.3880664999999999</c:v>
                </c:pt>
                <c:pt idx="46">
                  <c:v>1.4297615000000001</c:v>
                </c:pt>
                <c:pt idx="47">
                  <c:v>1.4544774999999999</c:v>
                </c:pt>
                <c:pt idx="48">
                  <c:v>1.4732219999999998</c:v>
                </c:pt>
                <c:pt idx="49">
                  <c:v>1.4919875</c:v>
                </c:pt>
                <c:pt idx="50">
                  <c:v>1.5170029999999999</c:v>
                </c:pt>
                <c:pt idx="51">
                  <c:v>1.5279910000000001</c:v>
                </c:pt>
                <c:pt idx="52">
                  <c:v>1.5482425</c:v>
                </c:pt>
                <c:pt idx="53">
                  <c:v>1.5645194999999998</c:v>
                </c:pt>
                <c:pt idx="54">
                  <c:v>1.581375</c:v>
                </c:pt>
                <c:pt idx="55">
                  <c:v>1.5956465</c:v>
                </c:pt>
                <c:pt idx="56">
                  <c:v>1.605815</c:v>
                </c:pt>
                <c:pt idx="57">
                  <c:v>1.6118295</c:v>
                </c:pt>
                <c:pt idx="58">
                  <c:v>1.6248325000000001</c:v>
                </c:pt>
                <c:pt idx="59">
                  <c:v>1.6386314999999998</c:v>
                </c:pt>
                <c:pt idx="60">
                  <c:v>1.6522839999999999</c:v>
                </c:pt>
                <c:pt idx="61">
                  <c:v>1.667535</c:v>
                </c:pt>
                <c:pt idx="62">
                  <c:v>1.6852315</c:v>
                </c:pt>
                <c:pt idx="63">
                  <c:v>1.7008975</c:v>
                </c:pt>
                <c:pt idx="64">
                  <c:v>1.721697</c:v>
                </c:pt>
                <c:pt idx="65">
                  <c:v>1.7445905000000002</c:v>
                </c:pt>
                <c:pt idx="66">
                  <c:v>1.7598414999999998</c:v>
                </c:pt>
                <c:pt idx="67">
                  <c:v>1.7885404999999999</c:v>
                </c:pt>
                <c:pt idx="68">
                  <c:v>1.8097935000000001</c:v>
                </c:pt>
                <c:pt idx="69">
                  <c:v>1.8278824999999999</c:v>
                </c:pt>
                <c:pt idx="70">
                  <c:v>1.8566370000000001</c:v>
                </c:pt>
                <c:pt idx="71">
                  <c:v>1.8739984999999999</c:v>
                </c:pt>
                <c:pt idx="72">
                  <c:v>1.8890659999999999</c:v>
                </c:pt>
                <c:pt idx="73">
                  <c:v>1.91303</c:v>
                </c:pt>
                <c:pt idx="74">
                  <c:v>1.9290415000000001</c:v>
                </c:pt>
                <c:pt idx="75">
                  <c:v>1.9422550000000001</c:v>
                </c:pt>
                <c:pt idx="76">
                  <c:v>1.9586440000000001</c:v>
                </c:pt>
                <c:pt idx="77">
                  <c:v>1.9724949999999999</c:v>
                </c:pt>
                <c:pt idx="78">
                  <c:v>1.9874985000000001</c:v>
                </c:pt>
                <c:pt idx="79">
                  <c:v>1.9989439999999998</c:v>
                </c:pt>
                <c:pt idx="80">
                  <c:v>2.0174530000000002</c:v>
                </c:pt>
                <c:pt idx="81">
                  <c:v>2.0232039999999998</c:v>
                </c:pt>
                <c:pt idx="82">
                  <c:v>2.0362359999999997</c:v>
                </c:pt>
                <c:pt idx="83">
                  <c:v>2.0453749999999999</c:v>
                </c:pt>
                <c:pt idx="84">
                  <c:v>2.0541505</c:v>
                </c:pt>
                <c:pt idx="85">
                  <c:v>2.0650295000000001</c:v>
                </c:pt>
                <c:pt idx="86">
                  <c:v>2.0732235000000001</c:v>
                </c:pt>
                <c:pt idx="87">
                  <c:v>2.0860224999999999</c:v>
                </c:pt>
                <c:pt idx="88">
                  <c:v>2.0966240000000003</c:v>
                </c:pt>
                <c:pt idx="89">
                  <c:v>2.1020064999999999</c:v>
                </c:pt>
                <c:pt idx="90">
                  <c:v>2.1195250000000003</c:v>
                </c:pt>
                <c:pt idx="91">
                  <c:v>2.1299215</c:v>
                </c:pt>
                <c:pt idx="92">
                  <c:v>2.1371755000000001</c:v>
                </c:pt>
                <c:pt idx="93">
                  <c:v>2.157867</c:v>
                </c:pt>
                <c:pt idx="94">
                  <c:v>2.1625104999999998</c:v>
                </c:pt>
                <c:pt idx="95">
                  <c:v>2.1806774999999998</c:v>
                </c:pt>
                <c:pt idx="96">
                  <c:v>2.1942250000000003</c:v>
                </c:pt>
                <c:pt idx="97">
                  <c:v>2.1977595000000001</c:v>
                </c:pt>
                <c:pt idx="98">
                  <c:v>2.2068439999999998</c:v>
                </c:pt>
                <c:pt idx="99">
                  <c:v>2.217069</c:v>
                </c:pt>
                <c:pt idx="100">
                  <c:v>2.2427999999999999</c:v>
                </c:pt>
                <c:pt idx="101">
                  <c:v>2.254181</c:v>
                </c:pt>
                <c:pt idx="102">
                  <c:v>2.2625595000000001</c:v>
                </c:pt>
                <c:pt idx="103">
                  <c:v>2.2708634999999999</c:v>
                </c:pt>
                <c:pt idx="104">
                  <c:v>2.2914035000000004</c:v>
                </c:pt>
                <c:pt idx="105">
                  <c:v>2.2903374999999997</c:v>
                </c:pt>
                <c:pt idx="106">
                  <c:v>2.3007584999999997</c:v>
                </c:pt>
                <c:pt idx="107">
                  <c:v>2.3089</c:v>
                </c:pt>
                <c:pt idx="108">
                  <c:v>2.3184329999999997</c:v>
                </c:pt>
                <c:pt idx="109">
                  <c:v>2.3263625000000001</c:v>
                </c:pt>
                <c:pt idx="110">
                  <c:v>2.3271639999999998</c:v>
                </c:pt>
                <c:pt idx="111">
                  <c:v>2.3341799999999999</c:v>
                </c:pt>
                <c:pt idx="112">
                  <c:v>2.3492705000000003</c:v>
                </c:pt>
                <c:pt idx="113">
                  <c:v>2.3546484999999997</c:v>
                </c:pt>
                <c:pt idx="114">
                  <c:v>2.3637379999999997</c:v>
                </c:pt>
                <c:pt idx="115">
                  <c:v>2.3708020000000003</c:v>
                </c:pt>
                <c:pt idx="116">
                  <c:v>2.3818704999999998</c:v>
                </c:pt>
                <c:pt idx="117">
                  <c:v>2.3850199999999999</c:v>
                </c:pt>
                <c:pt idx="118">
                  <c:v>2.3889079999999998</c:v>
                </c:pt>
                <c:pt idx="119">
                  <c:v>2.400881</c:v>
                </c:pt>
                <c:pt idx="120">
                  <c:v>2.4015300000000002</c:v>
                </c:pt>
                <c:pt idx="121">
                  <c:v>2.4072965000000002</c:v>
                </c:pt>
                <c:pt idx="122">
                  <c:v>2.4176390000000003</c:v>
                </c:pt>
                <c:pt idx="123">
                  <c:v>2.420922</c:v>
                </c:pt>
                <c:pt idx="124">
                  <c:v>2.4247044999999998</c:v>
                </c:pt>
                <c:pt idx="125">
                  <c:v>2.4332285000000002</c:v>
                </c:pt>
                <c:pt idx="126">
                  <c:v>2.4432795</c:v>
                </c:pt>
                <c:pt idx="127">
                  <c:v>2.4447074999999998</c:v>
                </c:pt>
                <c:pt idx="128">
                  <c:v>2.4514589999999998</c:v>
                </c:pt>
                <c:pt idx="129">
                  <c:v>2.4635205</c:v>
                </c:pt>
                <c:pt idx="130">
                  <c:v>2.4745235000000001</c:v>
                </c:pt>
                <c:pt idx="131">
                  <c:v>2.4806730000000003</c:v>
                </c:pt>
                <c:pt idx="132">
                  <c:v>2.4848850000000002</c:v>
                </c:pt>
                <c:pt idx="133">
                  <c:v>2.4880589999999998</c:v>
                </c:pt>
                <c:pt idx="134">
                  <c:v>2.4933759999999996</c:v>
                </c:pt>
                <c:pt idx="135">
                  <c:v>2.4942275</c:v>
                </c:pt>
                <c:pt idx="136">
                  <c:v>2.5046140000000001</c:v>
                </c:pt>
                <c:pt idx="137">
                  <c:v>2.5104625</c:v>
                </c:pt>
                <c:pt idx="138">
                  <c:v>2.5109095000000003</c:v>
                </c:pt>
                <c:pt idx="139">
                  <c:v>2.5210404999999998</c:v>
                </c:pt>
                <c:pt idx="140">
                  <c:v>2.5278580000000002</c:v>
                </c:pt>
                <c:pt idx="141">
                  <c:v>2.5265995000000001</c:v>
                </c:pt>
                <c:pt idx="142">
                  <c:v>2.5356129999999997</c:v>
                </c:pt>
                <c:pt idx="143">
                  <c:v>2.5385520000000001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CONTROLS!$AE$23:$AE$167</c:f>
                <c:numCache>
                  <c:formatCode>General</c:formatCode>
                  <c:ptCount val="145"/>
                  <c:pt idx="0">
                    <c:v>8.1529411870808911E-3</c:v>
                  </c:pt>
                  <c:pt idx="1">
                    <c:v>2.6884199820712534E-3</c:v>
                  </c:pt>
                  <c:pt idx="2">
                    <c:v>4.0368726137939943E-3</c:v>
                  </c:pt>
                  <c:pt idx="3">
                    <c:v>8.9802561210691062E-4</c:v>
                  </c:pt>
                  <c:pt idx="4">
                    <c:v>3.6967542520432582E-3</c:v>
                  </c:pt>
                  <c:pt idx="5">
                    <c:v>6.8306515062620506E-3</c:v>
                  </c:pt>
                  <c:pt idx="6">
                    <c:v>8.0716239072444462E-3</c:v>
                  </c:pt>
                  <c:pt idx="7">
                    <c:v>6.5011397462291041E-3</c:v>
                  </c:pt>
                  <c:pt idx="8">
                    <c:v>8.1684975362670015E-3</c:v>
                  </c:pt>
                  <c:pt idx="9">
                    <c:v>1.0129304640497277E-2</c:v>
                  </c:pt>
                  <c:pt idx="10">
                    <c:v>1.5010462751028048E-2</c:v>
                  </c:pt>
                  <c:pt idx="11">
                    <c:v>1.6504579379675206E-2</c:v>
                  </c:pt>
                  <c:pt idx="12">
                    <c:v>1.6073951349932579E-2</c:v>
                  </c:pt>
                  <c:pt idx="13">
                    <c:v>1.8373462602351256E-2</c:v>
                  </c:pt>
                  <c:pt idx="14">
                    <c:v>1.4192340205195159E-2</c:v>
                  </c:pt>
                  <c:pt idx="15">
                    <c:v>1.4150620905105132E-2</c:v>
                  </c:pt>
                  <c:pt idx="16">
                    <c:v>1.9914955385337902E-2</c:v>
                  </c:pt>
                  <c:pt idx="17">
                    <c:v>1.9598878654147531E-2</c:v>
                  </c:pt>
                  <c:pt idx="18">
                    <c:v>1.5147641466578259E-2</c:v>
                  </c:pt>
                  <c:pt idx="19">
                    <c:v>1.2078798036228633E-2</c:v>
                  </c:pt>
                  <c:pt idx="20">
                    <c:v>1.0977125671139952E-2</c:v>
                  </c:pt>
                  <c:pt idx="21">
                    <c:v>1.1136931803688153E-2</c:v>
                  </c:pt>
                  <c:pt idx="22">
                    <c:v>3.6769552621737243E-5</c:v>
                  </c:pt>
                  <c:pt idx="23">
                    <c:v>5.1194530957910137E-4</c:v>
                  </c:pt>
                  <c:pt idx="24">
                    <c:v>0</c:v>
                  </c:pt>
                  <c:pt idx="25">
                    <c:v>6.0599051147686882E-4</c:v>
                  </c:pt>
                  <c:pt idx="26">
                    <c:v>7.0866241610515624E-3</c:v>
                  </c:pt>
                  <c:pt idx="27">
                    <c:v>0.15388694168284758</c:v>
                  </c:pt>
                  <c:pt idx="28">
                    <c:v>0.15761410152648181</c:v>
                  </c:pt>
                  <c:pt idx="29">
                    <c:v>0.14451353419143823</c:v>
                  </c:pt>
                  <c:pt idx="30">
                    <c:v>0.14720902524132137</c:v>
                  </c:pt>
                  <c:pt idx="31">
                    <c:v>0.1571672100407718</c:v>
                  </c:pt>
                  <c:pt idx="32">
                    <c:v>0.15758228172132821</c:v>
                  </c:pt>
                  <c:pt idx="33">
                    <c:v>0.16211625040229666</c:v>
                  </c:pt>
                  <c:pt idx="34">
                    <c:v>0.17263022113175966</c:v>
                  </c:pt>
                  <c:pt idx="35">
                    <c:v>0.17106327250464973</c:v>
                  </c:pt>
                  <c:pt idx="36">
                    <c:v>0.1738103823495584</c:v>
                  </c:pt>
                  <c:pt idx="37">
                    <c:v>0.17740107058442525</c:v>
                  </c:pt>
                  <c:pt idx="38">
                    <c:v>0.17957542393657352</c:v>
                  </c:pt>
                  <c:pt idx="39">
                    <c:v>0.17191675038954179</c:v>
                  </c:pt>
                  <c:pt idx="40">
                    <c:v>0.16100679986261446</c:v>
                  </c:pt>
                  <c:pt idx="41">
                    <c:v>0.15775269445559398</c:v>
                  </c:pt>
                  <c:pt idx="42">
                    <c:v>0.17552016654646829</c:v>
                  </c:pt>
                  <c:pt idx="43">
                    <c:v>0.18549249348154098</c:v>
                  </c:pt>
                  <c:pt idx="44">
                    <c:v>0.18166563158176072</c:v>
                  </c:pt>
                  <c:pt idx="45">
                    <c:v>0.15978138381081819</c:v>
                  </c:pt>
                  <c:pt idx="46">
                    <c:v>0.15968238886145206</c:v>
                  </c:pt>
                  <c:pt idx="47">
                    <c:v>0.15927933799617575</c:v>
                  </c:pt>
                  <c:pt idx="48">
                    <c:v>0.1576296578756676</c:v>
                  </c:pt>
                  <c:pt idx="49">
                    <c:v>0.1521361452926292</c:v>
                  </c:pt>
                  <c:pt idx="50">
                    <c:v>0.14793522390559993</c:v>
                  </c:pt>
                  <c:pt idx="51">
                    <c:v>0.15163268526442453</c:v>
                  </c:pt>
                  <c:pt idx="52">
                    <c:v>0.15561793908319188</c:v>
                  </c:pt>
                  <c:pt idx="53">
                    <c:v>0.1551470059669216</c:v>
                  </c:pt>
                  <c:pt idx="54">
                    <c:v>0.15854465405052293</c:v>
                  </c:pt>
                  <c:pt idx="55">
                    <c:v>0.16142187154317106</c:v>
                  </c:pt>
                  <c:pt idx="56">
                    <c:v>0.15470365001511768</c:v>
                  </c:pt>
                  <c:pt idx="57">
                    <c:v>0.1543529250516491</c:v>
                  </c:pt>
                  <c:pt idx="58">
                    <c:v>0.15699538309294314</c:v>
                  </c:pt>
                  <c:pt idx="59">
                    <c:v>0.15071486066244419</c:v>
                  </c:pt>
                  <c:pt idx="60">
                    <c:v>0.15505649629892962</c:v>
                  </c:pt>
                  <c:pt idx="61">
                    <c:v>0.14581531777560264</c:v>
                  </c:pt>
                  <c:pt idx="62">
                    <c:v>0.14856313472729377</c:v>
                  </c:pt>
                  <c:pt idx="63">
                    <c:v>0.14776056853064695</c:v>
                  </c:pt>
                  <c:pt idx="64">
                    <c:v>0.14680243884213917</c:v>
                  </c:pt>
                  <c:pt idx="65">
                    <c:v>0.15323286791024959</c:v>
                  </c:pt>
                  <c:pt idx="66">
                    <c:v>0.15441727176873712</c:v>
                  </c:pt>
                  <c:pt idx="67">
                    <c:v>0.1549808358733426</c:v>
                  </c:pt>
                  <c:pt idx="68">
                    <c:v>0.16234959564008777</c:v>
                  </c:pt>
                  <c:pt idx="69">
                    <c:v>0.14277758704362534</c:v>
                  </c:pt>
                  <c:pt idx="70">
                    <c:v>0.1427471814520343</c:v>
                  </c:pt>
                  <c:pt idx="71">
                    <c:v>0.13456878442083056</c:v>
                  </c:pt>
                  <c:pt idx="72">
                    <c:v>0.1360374452053551</c:v>
                  </c:pt>
                  <c:pt idx="73">
                    <c:v>0.14922003692701588</c:v>
                  </c:pt>
                  <c:pt idx="74">
                    <c:v>0.14689224140334986</c:v>
                  </c:pt>
                  <c:pt idx="75">
                    <c:v>0.14280516420809169</c:v>
                  </c:pt>
                  <c:pt idx="76">
                    <c:v>0.13994774570531687</c:v>
                  </c:pt>
                  <c:pt idx="77">
                    <c:v>0.1541924118123198</c:v>
                  </c:pt>
                  <c:pt idx="78">
                    <c:v>0.15161005784742651</c:v>
                  </c:pt>
                  <c:pt idx="79">
                    <c:v>0.15053030579255464</c:v>
                  </c:pt>
                  <c:pt idx="80">
                    <c:v>0.1582589829109235</c:v>
                  </c:pt>
                  <c:pt idx="81">
                    <c:v>0.1694234918790781</c:v>
                  </c:pt>
                  <c:pt idx="82">
                    <c:v>0.15001341073550709</c:v>
                  </c:pt>
                  <c:pt idx="83">
                    <c:v>0.14510467546051037</c:v>
                  </c:pt>
                  <c:pt idx="84">
                    <c:v>0.13713133939585082</c:v>
                  </c:pt>
                  <c:pt idx="85">
                    <c:v>0.14785814926645066</c:v>
                  </c:pt>
                  <c:pt idx="86">
                    <c:v>0.14838847935234062</c:v>
                  </c:pt>
                  <c:pt idx="87">
                    <c:v>0.14507780540282528</c:v>
                  </c:pt>
                  <c:pt idx="88">
                    <c:v>0.14933883086625549</c:v>
                  </c:pt>
                  <c:pt idx="89">
                    <c:v>0.1424926230108072</c:v>
                  </c:pt>
                  <c:pt idx="90">
                    <c:v>0.14005593304283817</c:v>
                  </c:pt>
                  <c:pt idx="91">
                    <c:v>0.13440544275437671</c:v>
                  </c:pt>
                  <c:pt idx="92">
                    <c:v>0.13946903441445324</c:v>
                  </c:pt>
                  <c:pt idx="93">
                    <c:v>0.14543489432732434</c:v>
                  </c:pt>
                  <c:pt idx="94">
                    <c:v>0.14645524941257657</c:v>
                  </c:pt>
                  <c:pt idx="95">
                    <c:v>0.15519579633482339</c:v>
                  </c:pt>
                  <c:pt idx="96">
                    <c:v>0.15136469179435455</c:v>
                  </c:pt>
                  <c:pt idx="97">
                    <c:v>0.15332832732570995</c:v>
                  </c:pt>
                  <c:pt idx="98">
                    <c:v>0.14832978948950223</c:v>
                  </c:pt>
                  <c:pt idx="99">
                    <c:v>0.15256394489524722</c:v>
                  </c:pt>
                  <c:pt idx="100">
                    <c:v>0.15664112259556878</c:v>
                  </c:pt>
                  <c:pt idx="101">
                    <c:v>0.15037403519391254</c:v>
                  </c:pt>
                  <c:pt idx="102">
                    <c:v>0.14512164602325855</c:v>
                  </c:pt>
                  <c:pt idx="103">
                    <c:v>0.14317780948177697</c:v>
                  </c:pt>
                  <c:pt idx="104">
                    <c:v>0.13811138939457529</c:v>
                  </c:pt>
                  <c:pt idx="105">
                    <c:v>0.13409148734352996</c:v>
                  </c:pt>
                  <c:pt idx="106">
                    <c:v>0.13573975325047571</c:v>
                  </c:pt>
                  <c:pt idx="107">
                    <c:v>0.13811846046238721</c:v>
                  </c:pt>
                  <c:pt idx="108">
                    <c:v>0.14088819772429487</c:v>
                  </c:pt>
                  <c:pt idx="109">
                    <c:v>0.14324569173277063</c:v>
                  </c:pt>
                  <c:pt idx="110">
                    <c:v>0.13557782579758396</c:v>
                  </c:pt>
                  <c:pt idx="111">
                    <c:v>0.1365055498945007</c:v>
                  </c:pt>
                  <c:pt idx="112">
                    <c:v>0.15728317555288612</c:v>
                  </c:pt>
                  <c:pt idx="113">
                    <c:v>0.14702305615786929</c:v>
                  </c:pt>
                  <c:pt idx="114">
                    <c:v>0.13585501165580921</c:v>
                  </c:pt>
                  <c:pt idx="115">
                    <c:v>0.13309941652952506</c:v>
                  </c:pt>
                  <c:pt idx="116">
                    <c:v>0.13001572385677063</c:v>
                  </c:pt>
                  <c:pt idx="117">
                    <c:v>0.13194188272872259</c:v>
                  </c:pt>
                  <c:pt idx="118">
                    <c:v>0.12250554273378832</c:v>
                  </c:pt>
                  <c:pt idx="119">
                    <c:v>0.12230472440793122</c:v>
                  </c:pt>
                  <c:pt idx="120">
                    <c:v>0.11804723447840698</c:v>
                  </c:pt>
                  <c:pt idx="121">
                    <c:v>0.11783298112370734</c:v>
                  </c:pt>
                  <c:pt idx="122">
                    <c:v>0.11920123274530364</c:v>
                  </c:pt>
                  <c:pt idx="123">
                    <c:v>0.13050150621544554</c:v>
                  </c:pt>
                  <c:pt idx="124">
                    <c:v>0.12115638299528421</c:v>
                  </c:pt>
                  <c:pt idx="125">
                    <c:v>0.12064090215179908</c:v>
                  </c:pt>
                  <c:pt idx="126">
                    <c:v>0.12150781506553407</c:v>
                  </c:pt>
                  <c:pt idx="127">
                    <c:v>0.12449958385673426</c:v>
                  </c:pt>
                  <c:pt idx="128">
                    <c:v>0.12346296531551464</c:v>
                  </c:pt>
                  <c:pt idx="129">
                    <c:v>0.1231681017877601</c:v>
                  </c:pt>
                  <c:pt idx="130">
                    <c:v>0.12420542743576067</c:v>
                  </c:pt>
                  <c:pt idx="131">
                    <c:v>0.11342275612944681</c:v>
                  </c:pt>
                  <c:pt idx="132">
                    <c:v>0.12710456523862537</c:v>
                  </c:pt>
                  <c:pt idx="133">
                    <c:v>0.11510849869579565</c:v>
                  </c:pt>
                  <c:pt idx="134">
                    <c:v>0.12162802321833563</c:v>
                  </c:pt>
                  <c:pt idx="135">
                    <c:v>0.11874232044431347</c:v>
                  </c:pt>
                  <c:pt idx="136">
                    <c:v>0.11977540345162697</c:v>
                  </c:pt>
                  <c:pt idx="137">
                    <c:v>0.13616401731918759</c:v>
                  </c:pt>
                  <c:pt idx="138">
                    <c:v>0.13871455147892725</c:v>
                  </c:pt>
                  <c:pt idx="139">
                    <c:v>0.13517972467977588</c:v>
                  </c:pt>
                  <c:pt idx="140">
                    <c:v>0.12525760232616637</c:v>
                  </c:pt>
                  <c:pt idx="141">
                    <c:v>0.11907183220434631</c:v>
                  </c:pt>
                  <c:pt idx="142">
                    <c:v>0.11512829768566914</c:v>
                  </c:pt>
                  <c:pt idx="143">
                    <c:v>0.12358388057509749</c:v>
                  </c:pt>
                </c:numCache>
              </c:numRef>
            </c:plus>
            <c:minus>
              <c:numRef>
                <c:f>CONTROLS!$AE$23:$AE$167</c:f>
                <c:numCache>
                  <c:formatCode>General</c:formatCode>
                  <c:ptCount val="145"/>
                  <c:pt idx="0">
                    <c:v>8.1529411870808911E-3</c:v>
                  </c:pt>
                  <c:pt idx="1">
                    <c:v>2.6884199820712534E-3</c:v>
                  </c:pt>
                  <c:pt idx="2">
                    <c:v>4.0368726137939943E-3</c:v>
                  </c:pt>
                  <c:pt idx="3">
                    <c:v>8.9802561210691062E-4</c:v>
                  </c:pt>
                  <c:pt idx="4">
                    <c:v>3.6967542520432582E-3</c:v>
                  </c:pt>
                  <c:pt idx="5">
                    <c:v>6.8306515062620506E-3</c:v>
                  </c:pt>
                  <c:pt idx="6">
                    <c:v>8.0716239072444462E-3</c:v>
                  </c:pt>
                  <c:pt idx="7">
                    <c:v>6.5011397462291041E-3</c:v>
                  </c:pt>
                  <c:pt idx="8">
                    <c:v>8.1684975362670015E-3</c:v>
                  </c:pt>
                  <c:pt idx="9">
                    <c:v>1.0129304640497277E-2</c:v>
                  </c:pt>
                  <c:pt idx="10">
                    <c:v>1.5010462751028048E-2</c:v>
                  </c:pt>
                  <c:pt idx="11">
                    <c:v>1.6504579379675206E-2</c:v>
                  </c:pt>
                  <c:pt idx="12">
                    <c:v>1.6073951349932579E-2</c:v>
                  </c:pt>
                  <c:pt idx="13">
                    <c:v>1.8373462602351256E-2</c:v>
                  </c:pt>
                  <c:pt idx="14">
                    <c:v>1.4192340205195159E-2</c:v>
                  </c:pt>
                  <c:pt idx="15">
                    <c:v>1.4150620905105132E-2</c:v>
                  </c:pt>
                  <c:pt idx="16">
                    <c:v>1.9914955385337902E-2</c:v>
                  </c:pt>
                  <c:pt idx="17">
                    <c:v>1.9598878654147531E-2</c:v>
                  </c:pt>
                  <c:pt idx="18">
                    <c:v>1.5147641466578259E-2</c:v>
                  </c:pt>
                  <c:pt idx="19">
                    <c:v>1.2078798036228633E-2</c:v>
                  </c:pt>
                  <c:pt idx="20">
                    <c:v>1.0977125671139952E-2</c:v>
                  </c:pt>
                  <c:pt idx="21">
                    <c:v>1.1136931803688153E-2</c:v>
                  </c:pt>
                  <c:pt idx="22">
                    <c:v>3.6769552621737243E-5</c:v>
                  </c:pt>
                  <c:pt idx="23">
                    <c:v>5.1194530957910137E-4</c:v>
                  </c:pt>
                  <c:pt idx="24">
                    <c:v>0</c:v>
                  </c:pt>
                  <c:pt idx="25">
                    <c:v>6.0599051147686882E-4</c:v>
                  </c:pt>
                  <c:pt idx="26">
                    <c:v>7.0866241610515624E-3</c:v>
                  </c:pt>
                  <c:pt idx="27">
                    <c:v>0.15388694168284758</c:v>
                  </c:pt>
                  <c:pt idx="28">
                    <c:v>0.15761410152648181</c:v>
                  </c:pt>
                  <c:pt idx="29">
                    <c:v>0.14451353419143823</c:v>
                  </c:pt>
                  <c:pt idx="30">
                    <c:v>0.14720902524132137</c:v>
                  </c:pt>
                  <c:pt idx="31">
                    <c:v>0.1571672100407718</c:v>
                  </c:pt>
                  <c:pt idx="32">
                    <c:v>0.15758228172132821</c:v>
                  </c:pt>
                  <c:pt idx="33">
                    <c:v>0.16211625040229666</c:v>
                  </c:pt>
                  <c:pt idx="34">
                    <c:v>0.17263022113175966</c:v>
                  </c:pt>
                  <c:pt idx="35">
                    <c:v>0.17106327250464973</c:v>
                  </c:pt>
                  <c:pt idx="36">
                    <c:v>0.1738103823495584</c:v>
                  </c:pt>
                  <c:pt idx="37">
                    <c:v>0.17740107058442525</c:v>
                  </c:pt>
                  <c:pt idx="38">
                    <c:v>0.17957542393657352</c:v>
                  </c:pt>
                  <c:pt idx="39">
                    <c:v>0.17191675038954179</c:v>
                  </c:pt>
                  <c:pt idx="40">
                    <c:v>0.16100679986261446</c:v>
                  </c:pt>
                  <c:pt idx="41">
                    <c:v>0.15775269445559398</c:v>
                  </c:pt>
                  <c:pt idx="42">
                    <c:v>0.17552016654646829</c:v>
                  </c:pt>
                  <c:pt idx="43">
                    <c:v>0.18549249348154098</c:v>
                  </c:pt>
                  <c:pt idx="44">
                    <c:v>0.18166563158176072</c:v>
                  </c:pt>
                  <c:pt idx="45">
                    <c:v>0.15978138381081819</c:v>
                  </c:pt>
                  <c:pt idx="46">
                    <c:v>0.15968238886145206</c:v>
                  </c:pt>
                  <c:pt idx="47">
                    <c:v>0.15927933799617575</c:v>
                  </c:pt>
                  <c:pt idx="48">
                    <c:v>0.1576296578756676</c:v>
                  </c:pt>
                  <c:pt idx="49">
                    <c:v>0.1521361452926292</c:v>
                  </c:pt>
                  <c:pt idx="50">
                    <c:v>0.14793522390559993</c:v>
                  </c:pt>
                  <c:pt idx="51">
                    <c:v>0.15163268526442453</c:v>
                  </c:pt>
                  <c:pt idx="52">
                    <c:v>0.15561793908319188</c:v>
                  </c:pt>
                  <c:pt idx="53">
                    <c:v>0.1551470059669216</c:v>
                  </c:pt>
                  <c:pt idx="54">
                    <c:v>0.15854465405052293</c:v>
                  </c:pt>
                  <c:pt idx="55">
                    <c:v>0.16142187154317106</c:v>
                  </c:pt>
                  <c:pt idx="56">
                    <c:v>0.15470365001511768</c:v>
                  </c:pt>
                  <c:pt idx="57">
                    <c:v>0.1543529250516491</c:v>
                  </c:pt>
                  <c:pt idx="58">
                    <c:v>0.15699538309294314</c:v>
                  </c:pt>
                  <c:pt idx="59">
                    <c:v>0.15071486066244419</c:v>
                  </c:pt>
                  <c:pt idx="60">
                    <c:v>0.15505649629892962</c:v>
                  </c:pt>
                  <c:pt idx="61">
                    <c:v>0.14581531777560264</c:v>
                  </c:pt>
                  <c:pt idx="62">
                    <c:v>0.14856313472729377</c:v>
                  </c:pt>
                  <c:pt idx="63">
                    <c:v>0.14776056853064695</c:v>
                  </c:pt>
                  <c:pt idx="64">
                    <c:v>0.14680243884213917</c:v>
                  </c:pt>
                  <c:pt idx="65">
                    <c:v>0.15323286791024959</c:v>
                  </c:pt>
                  <c:pt idx="66">
                    <c:v>0.15441727176873712</c:v>
                  </c:pt>
                  <c:pt idx="67">
                    <c:v>0.1549808358733426</c:v>
                  </c:pt>
                  <c:pt idx="68">
                    <c:v>0.16234959564008777</c:v>
                  </c:pt>
                  <c:pt idx="69">
                    <c:v>0.14277758704362534</c:v>
                  </c:pt>
                  <c:pt idx="70">
                    <c:v>0.1427471814520343</c:v>
                  </c:pt>
                  <c:pt idx="71">
                    <c:v>0.13456878442083056</c:v>
                  </c:pt>
                  <c:pt idx="72">
                    <c:v>0.1360374452053551</c:v>
                  </c:pt>
                  <c:pt idx="73">
                    <c:v>0.14922003692701588</c:v>
                  </c:pt>
                  <c:pt idx="74">
                    <c:v>0.14689224140334986</c:v>
                  </c:pt>
                  <c:pt idx="75">
                    <c:v>0.14280516420809169</c:v>
                  </c:pt>
                  <c:pt idx="76">
                    <c:v>0.13994774570531687</c:v>
                  </c:pt>
                  <c:pt idx="77">
                    <c:v>0.1541924118123198</c:v>
                  </c:pt>
                  <c:pt idx="78">
                    <c:v>0.15161005784742651</c:v>
                  </c:pt>
                  <c:pt idx="79">
                    <c:v>0.15053030579255464</c:v>
                  </c:pt>
                  <c:pt idx="80">
                    <c:v>0.1582589829109235</c:v>
                  </c:pt>
                  <c:pt idx="81">
                    <c:v>0.1694234918790781</c:v>
                  </c:pt>
                  <c:pt idx="82">
                    <c:v>0.15001341073550709</c:v>
                  </c:pt>
                  <c:pt idx="83">
                    <c:v>0.14510467546051037</c:v>
                  </c:pt>
                  <c:pt idx="84">
                    <c:v>0.13713133939585082</c:v>
                  </c:pt>
                  <c:pt idx="85">
                    <c:v>0.14785814926645066</c:v>
                  </c:pt>
                  <c:pt idx="86">
                    <c:v>0.14838847935234062</c:v>
                  </c:pt>
                  <c:pt idx="87">
                    <c:v>0.14507780540282528</c:v>
                  </c:pt>
                  <c:pt idx="88">
                    <c:v>0.14933883086625549</c:v>
                  </c:pt>
                  <c:pt idx="89">
                    <c:v>0.1424926230108072</c:v>
                  </c:pt>
                  <c:pt idx="90">
                    <c:v>0.14005593304283817</c:v>
                  </c:pt>
                  <c:pt idx="91">
                    <c:v>0.13440544275437671</c:v>
                  </c:pt>
                  <c:pt idx="92">
                    <c:v>0.13946903441445324</c:v>
                  </c:pt>
                  <c:pt idx="93">
                    <c:v>0.14543489432732434</c:v>
                  </c:pt>
                  <c:pt idx="94">
                    <c:v>0.14645524941257657</c:v>
                  </c:pt>
                  <c:pt idx="95">
                    <c:v>0.15519579633482339</c:v>
                  </c:pt>
                  <c:pt idx="96">
                    <c:v>0.15136469179435455</c:v>
                  </c:pt>
                  <c:pt idx="97">
                    <c:v>0.15332832732570995</c:v>
                  </c:pt>
                  <c:pt idx="98">
                    <c:v>0.14832978948950223</c:v>
                  </c:pt>
                  <c:pt idx="99">
                    <c:v>0.15256394489524722</c:v>
                  </c:pt>
                  <c:pt idx="100">
                    <c:v>0.15664112259556878</c:v>
                  </c:pt>
                  <c:pt idx="101">
                    <c:v>0.15037403519391254</c:v>
                  </c:pt>
                  <c:pt idx="102">
                    <c:v>0.14512164602325855</c:v>
                  </c:pt>
                  <c:pt idx="103">
                    <c:v>0.14317780948177697</c:v>
                  </c:pt>
                  <c:pt idx="104">
                    <c:v>0.13811138939457529</c:v>
                  </c:pt>
                  <c:pt idx="105">
                    <c:v>0.13409148734352996</c:v>
                  </c:pt>
                  <c:pt idx="106">
                    <c:v>0.13573975325047571</c:v>
                  </c:pt>
                  <c:pt idx="107">
                    <c:v>0.13811846046238721</c:v>
                  </c:pt>
                  <c:pt idx="108">
                    <c:v>0.14088819772429487</c:v>
                  </c:pt>
                  <c:pt idx="109">
                    <c:v>0.14324569173277063</c:v>
                  </c:pt>
                  <c:pt idx="110">
                    <c:v>0.13557782579758396</c:v>
                  </c:pt>
                  <c:pt idx="111">
                    <c:v>0.1365055498945007</c:v>
                  </c:pt>
                  <c:pt idx="112">
                    <c:v>0.15728317555288612</c:v>
                  </c:pt>
                  <c:pt idx="113">
                    <c:v>0.14702305615786929</c:v>
                  </c:pt>
                  <c:pt idx="114">
                    <c:v>0.13585501165580921</c:v>
                  </c:pt>
                  <c:pt idx="115">
                    <c:v>0.13309941652952506</c:v>
                  </c:pt>
                  <c:pt idx="116">
                    <c:v>0.13001572385677063</c:v>
                  </c:pt>
                  <c:pt idx="117">
                    <c:v>0.13194188272872259</c:v>
                  </c:pt>
                  <c:pt idx="118">
                    <c:v>0.12250554273378832</c:v>
                  </c:pt>
                  <c:pt idx="119">
                    <c:v>0.12230472440793122</c:v>
                  </c:pt>
                  <c:pt idx="120">
                    <c:v>0.11804723447840698</c:v>
                  </c:pt>
                  <c:pt idx="121">
                    <c:v>0.11783298112370734</c:v>
                  </c:pt>
                  <c:pt idx="122">
                    <c:v>0.11920123274530364</c:v>
                  </c:pt>
                  <c:pt idx="123">
                    <c:v>0.13050150621544554</c:v>
                  </c:pt>
                  <c:pt idx="124">
                    <c:v>0.12115638299528421</c:v>
                  </c:pt>
                  <c:pt idx="125">
                    <c:v>0.12064090215179908</c:v>
                  </c:pt>
                  <c:pt idx="126">
                    <c:v>0.12150781506553407</c:v>
                  </c:pt>
                  <c:pt idx="127">
                    <c:v>0.12449958385673426</c:v>
                  </c:pt>
                  <c:pt idx="128">
                    <c:v>0.12346296531551464</c:v>
                  </c:pt>
                  <c:pt idx="129">
                    <c:v>0.1231681017877601</c:v>
                  </c:pt>
                  <c:pt idx="130">
                    <c:v>0.12420542743576067</c:v>
                  </c:pt>
                  <c:pt idx="131">
                    <c:v>0.11342275612944681</c:v>
                  </c:pt>
                  <c:pt idx="132">
                    <c:v>0.12710456523862537</c:v>
                  </c:pt>
                  <c:pt idx="133">
                    <c:v>0.11510849869579565</c:v>
                  </c:pt>
                  <c:pt idx="134">
                    <c:v>0.12162802321833563</c:v>
                  </c:pt>
                  <c:pt idx="135">
                    <c:v>0.11874232044431347</c:v>
                  </c:pt>
                  <c:pt idx="136">
                    <c:v>0.11977540345162697</c:v>
                  </c:pt>
                  <c:pt idx="137">
                    <c:v>0.13616401731918759</c:v>
                  </c:pt>
                  <c:pt idx="138">
                    <c:v>0.13871455147892725</c:v>
                  </c:pt>
                  <c:pt idx="139">
                    <c:v>0.13517972467977588</c:v>
                  </c:pt>
                  <c:pt idx="140">
                    <c:v>0.12525760232616637</c:v>
                  </c:pt>
                  <c:pt idx="141">
                    <c:v>0.11907183220434631</c:v>
                  </c:pt>
                  <c:pt idx="142">
                    <c:v>0.11512829768566914</c:v>
                  </c:pt>
                  <c:pt idx="143">
                    <c:v>0.12358388057509749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0.11405599999999999</c:v>
                </c:pt>
                <c:pt idx="1">
                  <c:v>0.17798599999999998</c:v>
                </c:pt>
                <c:pt idx="2">
                  <c:v>0.19938250000000002</c:v>
                </c:pt>
                <c:pt idx="3">
                  <c:v>0.213731</c:v>
                </c:pt>
                <c:pt idx="4">
                  <c:v>0.23105399999999998</c:v>
                </c:pt>
                <c:pt idx="5">
                  <c:v>0.25154599999999999</c:v>
                </c:pt>
                <c:pt idx="6">
                  <c:v>0.28266749999999996</c:v>
                </c:pt>
                <c:pt idx="7">
                  <c:v>0.31437099999999996</c:v>
                </c:pt>
                <c:pt idx="8">
                  <c:v>0.35597099999999998</c:v>
                </c:pt>
                <c:pt idx="9">
                  <c:v>0.39582249999999997</c:v>
                </c:pt>
                <c:pt idx="10">
                  <c:v>0.43909799999999999</c:v>
                </c:pt>
                <c:pt idx="11">
                  <c:v>0.48096649999999996</c:v>
                </c:pt>
                <c:pt idx="12">
                  <c:v>0.52147399999999999</c:v>
                </c:pt>
                <c:pt idx="13">
                  <c:v>0.56000300000000003</c:v>
                </c:pt>
                <c:pt idx="14">
                  <c:v>0.59648849999999998</c:v>
                </c:pt>
                <c:pt idx="15">
                  <c:v>0.635606</c:v>
                </c:pt>
                <c:pt idx="16">
                  <c:v>0.67284100000000002</c:v>
                </c:pt>
                <c:pt idx="17">
                  <c:v>0.7136015</c:v>
                </c:pt>
                <c:pt idx="18">
                  <c:v>0.75641700000000001</c:v>
                </c:pt>
                <c:pt idx="19">
                  <c:v>0.79996100000000003</c:v>
                </c:pt>
                <c:pt idx="20">
                  <c:v>0.84075699999999998</c:v>
                </c:pt>
                <c:pt idx="21">
                  <c:v>0.88564700000000007</c:v>
                </c:pt>
                <c:pt idx="22">
                  <c:v>0.93265700000000007</c:v>
                </c:pt>
                <c:pt idx="23">
                  <c:v>0.98090199999999994</c:v>
                </c:pt>
                <c:pt idx="24">
                  <c:v>1</c:v>
                </c:pt>
                <c:pt idx="25">
                  <c:v>0.96925149999999993</c:v>
                </c:pt>
                <c:pt idx="26">
                  <c:v>0.97387199999999996</c:v>
                </c:pt>
                <c:pt idx="27">
                  <c:v>1.0442214999999999</c:v>
                </c:pt>
                <c:pt idx="28">
                  <c:v>1.0215829999999999</c:v>
                </c:pt>
                <c:pt idx="29">
                  <c:v>1.0486175</c:v>
                </c:pt>
                <c:pt idx="30">
                  <c:v>1.0771575</c:v>
                </c:pt>
                <c:pt idx="31">
                  <c:v>1.0920829999999999</c:v>
                </c:pt>
                <c:pt idx="32">
                  <c:v>1.0998874999999999</c:v>
                </c:pt>
                <c:pt idx="33">
                  <c:v>1.1147184999999999</c:v>
                </c:pt>
                <c:pt idx="34">
                  <c:v>1.136727</c:v>
                </c:pt>
                <c:pt idx="35">
                  <c:v>1.153878</c:v>
                </c:pt>
                <c:pt idx="36">
                  <c:v>1.1710465000000001</c:v>
                </c:pt>
                <c:pt idx="37">
                  <c:v>1.1923225</c:v>
                </c:pt>
                <c:pt idx="38">
                  <c:v>1.209865</c:v>
                </c:pt>
                <c:pt idx="39">
                  <c:v>1.2263454999999999</c:v>
                </c:pt>
                <c:pt idx="40">
                  <c:v>1.2404769999999998</c:v>
                </c:pt>
                <c:pt idx="41">
                  <c:v>1.251684</c:v>
                </c:pt>
                <c:pt idx="42">
                  <c:v>1.2667845</c:v>
                </c:pt>
                <c:pt idx="43">
                  <c:v>1.2812700000000001</c:v>
                </c:pt>
                <c:pt idx="44">
                  <c:v>1.293971</c:v>
                </c:pt>
                <c:pt idx="45">
                  <c:v>1.3418105</c:v>
                </c:pt>
                <c:pt idx="46">
                  <c:v>1.3726484999999999</c:v>
                </c:pt>
                <c:pt idx="47">
                  <c:v>1.4075834999999999</c:v>
                </c:pt>
                <c:pt idx="48">
                  <c:v>1.4353819999999999</c:v>
                </c:pt>
                <c:pt idx="49">
                  <c:v>1.4640365</c:v>
                </c:pt>
                <c:pt idx="50">
                  <c:v>1.4848159999999999</c:v>
                </c:pt>
                <c:pt idx="51">
                  <c:v>1.5094525000000001</c:v>
                </c:pt>
                <c:pt idx="52">
                  <c:v>1.5275634999999999</c:v>
                </c:pt>
                <c:pt idx="53">
                  <c:v>1.5437194999999999</c:v>
                </c:pt>
                <c:pt idx="54">
                  <c:v>1.5615670000000001</c:v>
                </c:pt>
                <c:pt idx="55">
                  <c:v>1.5811385</c:v>
                </c:pt>
                <c:pt idx="56">
                  <c:v>1.5993849999999998</c:v>
                </c:pt>
                <c:pt idx="57">
                  <c:v>1.614357</c:v>
                </c:pt>
                <c:pt idx="58">
                  <c:v>1.6281995</c:v>
                </c:pt>
                <c:pt idx="59">
                  <c:v>1.6462205000000001</c:v>
                </c:pt>
                <c:pt idx="60">
                  <c:v>1.6583975</c:v>
                </c:pt>
                <c:pt idx="61">
                  <c:v>1.6768999999999998</c:v>
                </c:pt>
                <c:pt idx="62">
                  <c:v>1.698137</c:v>
                </c:pt>
                <c:pt idx="63">
                  <c:v>1.7132365000000001</c:v>
                </c:pt>
                <c:pt idx="64">
                  <c:v>1.7309839999999999</c:v>
                </c:pt>
                <c:pt idx="65">
                  <c:v>1.747905</c:v>
                </c:pt>
                <c:pt idx="66">
                  <c:v>1.7713055</c:v>
                </c:pt>
                <c:pt idx="67">
                  <c:v>1.7875350000000001</c:v>
                </c:pt>
                <c:pt idx="68">
                  <c:v>1.8121255000000001</c:v>
                </c:pt>
                <c:pt idx="69">
                  <c:v>1.8235710000000001</c:v>
                </c:pt>
                <c:pt idx="70">
                  <c:v>1.8374044999999999</c:v>
                </c:pt>
                <c:pt idx="71">
                  <c:v>1.8630784999999999</c:v>
                </c:pt>
                <c:pt idx="72">
                  <c:v>1.8756280000000001</c:v>
                </c:pt>
                <c:pt idx="73">
                  <c:v>1.8943695</c:v>
                </c:pt>
                <c:pt idx="74">
                  <c:v>1.9005865000000002</c:v>
                </c:pt>
                <c:pt idx="75">
                  <c:v>1.9224025</c:v>
                </c:pt>
                <c:pt idx="76">
                  <c:v>1.940115</c:v>
                </c:pt>
                <c:pt idx="77">
                  <c:v>1.9513635</c:v>
                </c:pt>
                <c:pt idx="78">
                  <c:v>1.9607135000000002</c:v>
                </c:pt>
                <c:pt idx="79">
                  <c:v>1.9797309999999999</c:v>
                </c:pt>
                <c:pt idx="80">
                  <c:v>1.991644</c:v>
                </c:pt>
                <c:pt idx="81">
                  <c:v>2.0002635</c:v>
                </c:pt>
                <c:pt idx="82">
                  <c:v>2.0138175</c:v>
                </c:pt>
                <c:pt idx="83">
                  <c:v>2.0217805000000002</c:v>
                </c:pt>
                <c:pt idx="84">
                  <c:v>2.0369014999999999</c:v>
                </c:pt>
                <c:pt idx="85">
                  <c:v>2.0443115000000001</c:v>
                </c:pt>
                <c:pt idx="86">
                  <c:v>2.0538875000000001</c:v>
                </c:pt>
                <c:pt idx="87">
                  <c:v>2.0723375000000002</c:v>
                </c:pt>
                <c:pt idx="88">
                  <c:v>2.0824685000000001</c:v>
                </c:pt>
                <c:pt idx="89">
                  <c:v>2.0839185000000002</c:v>
                </c:pt>
                <c:pt idx="90">
                  <c:v>2.0983035000000001</c:v>
                </c:pt>
                <c:pt idx="91">
                  <c:v>2.1170650000000002</c:v>
                </c:pt>
                <c:pt idx="92">
                  <c:v>2.1240785</c:v>
                </c:pt>
                <c:pt idx="93">
                  <c:v>2.1434860000000002</c:v>
                </c:pt>
                <c:pt idx="94">
                  <c:v>2.1526664999999996</c:v>
                </c:pt>
                <c:pt idx="95">
                  <c:v>2.167395</c:v>
                </c:pt>
                <c:pt idx="96">
                  <c:v>2.1758350000000002</c:v>
                </c:pt>
                <c:pt idx="97">
                  <c:v>2.1899975</c:v>
                </c:pt>
                <c:pt idx="98">
                  <c:v>2.1933850000000001</c:v>
                </c:pt>
                <c:pt idx="99">
                  <c:v>2.2038500000000001</c:v>
                </c:pt>
                <c:pt idx="100">
                  <c:v>2.2212480000000001</c:v>
                </c:pt>
                <c:pt idx="101">
                  <c:v>2.2281975000000003</c:v>
                </c:pt>
                <c:pt idx="102">
                  <c:v>2.2321884999999999</c:v>
                </c:pt>
                <c:pt idx="103">
                  <c:v>2.2456100000000001</c:v>
                </c:pt>
                <c:pt idx="104">
                  <c:v>2.2589755</c:v>
                </c:pt>
                <c:pt idx="105">
                  <c:v>2.2553299999999998</c:v>
                </c:pt>
                <c:pt idx="106">
                  <c:v>2.2597195000000001</c:v>
                </c:pt>
                <c:pt idx="107">
                  <c:v>2.2705855000000001</c:v>
                </c:pt>
                <c:pt idx="108">
                  <c:v>2.286734</c:v>
                </c:pt>
                <c:pt idx="109">
                  <c:v>2.2940389999999997</c:v>
                </c:pt>
                <c:pt idx="110">
                  <c:v>2.2987799999999998</c:v>
                </c:pt>
                <c:pt idx="111">
                  <c:v>2.3135750000000002</c:v>
                </c:pt>
                <c:pt idx="112">
                  <c:v>2.3285869999999997</c:v>
                </c:pt>
                <c:pt idx="113">
                  <c:v>2.3393299999999999</c:v>
                </c:pt>
                <c:pt idx="114">
                  <c:v>2.336109</c:v>
                </c:pt>
                <c:pt idx="115">
                  <c:v>2.3508235000000002</c:v>
                </c:pt>
                <c:pt idx="116">
                  <c:v>2.3528700000000002</c:v>
                </c:pt>
                <c:pt idx="117">
                  <c:v>2.3659460000000001</c:v>
                </c:pt>
                <c:pt idx="118">
                  <c:v>2.3717155000000001</c:v>
                </c:pt>
                <c:pt idx="119">
                  <c:v>2.3891454999999997</c:v>
                </c:pt>
                <c:pt idx="120">
                  <c:v>2.3863500000000002</c:v>
                </c:pt>
                <c:pt idx="121">
                  <c:v>2.3958694999999999</c:v>
                </c:pt>
                <c:pt idx="122">
                  <c:v>2.4027339999999997</c:v>
                </c:pt>
                <c:pt idx="123">
                  <c:v>2.4120355</c:v>
                </c:pt>
                <c:pt idx="124">
                  <c:v>2.4189704999999999</c:v>
                </c:pt>
                <c:pt idx="125">
                  <c:v>2.4255339999999999</c:v>
                </c:pt>
                <c:pt idx="126">
                  <c:v>2.435708</c:v>
                </c:pt>
                <c:pt idx="127">
                  <c:v>2.4433935</c:v>
                </c:pt>
                <c:pt idx="128">
                  <c:v>2.4511894999999999</c:v>
                </c:pt>
                <c:pt idx="129">
                  <c:v>2.4527650000000003</c:v>
                </c:pt>
                <c:pt idx="130">
                  <c:v>2.4652795000000003</c:v>
                </c:pt>
                <c:pt idx="131">
                  <c:v>2.4765060000000001</c:v>
                </c:pt>
                <c:pt idx="132">
                  <c:v>2.4893825000000001</c:v>
                </c:pt>
                <c:pt idx="133">
                  <c:v>2.4955769999999999</c:v>
                </c:pt>
                <c:pt idx="134">
                  <c:v>2.500381</c:v>
                </c:pt>
                <c:pt idx="135">
                  <c:v>2.5177734999999997</c:v>
                </c:pt>
                <c:pt idx="136">
                  <c:v>2.5148429999999999</c:v>
                </c:pt>
                <c:pt idx="137">
                  <c:v>2.5215005000000001</c:v>
                </c:pt>
                <c:pt idx="138">
                  <c:v>2.5306440000000001</c:v>
                </c:pt>
                <c:pt idx="139">
                  <c:v>2.5340324999999999</c:v>
                </c:pt>
                <c:pt idx="140">
                  <c:v>2.5328144999999997</c:v>
                </c:pt>
                <c:pt idx="141">
                  <c:v>2.5484464999999998</c:v>
                </c:pt>
                <c:pt idx="142">
                  <c:v>2.5507919999999999</c:v>
                </c:pt>
                <c:pt idx="143">
                  <c:v>2.5562940000000003</c:v>
                </c:pt>
              </c:numCache>
            </c:numRef>
          </c:yVal>
          <c:smooth val="1"/>
        </c:ser>
        <c:dLbls/>
        <c:axId val="171392000"/>
        <c:axId val="171435136"/>
      </c:scatterChart>
      <c:valAx>
        <c:axId val="171392000"/>
        <c:scaling>
          <c:orientation val="minMax"/>
          <c:max val="100"/>
          <c:min val="-25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</c:title>
        <c:numFmt formatCode="General" sourceLinked="0"/>
        <c:tickLblPos val="nextTo"/>
        <c:crossAx val="171435136"/>
        <c:crosses val="autoZero"/>
        <c:crossBetween val="midCat"/>
      </c:valAx>
      <c:valAx>
        <c:axId val="171435136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21E-2"/>
              <c:y val="0.19767534266550016"/>
            </c:manualLayout>
          </c:layout>
        </c:title>
        <c:numFmt formatCode="General" sourceLinked="1"/>
        <c:tickLblPos val="nextTo"/>
        <c:crossAx val="1713920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9370183668503"/>
          <c:y val="0.28607720909886297"/>
          <c:w val="0.31092838850672938"/>
          <c:h val="0.39622930585121191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00000000000001E-2"/>
          <c:y val="5.1400554097404488E-2"/>
          <c:w val="0.68044948053472887"/>
          <c:h val="0.77706401283172977"/>
        </c:manualLayout>
      </c:layout>
      <c:scatterChart>
        <c:scatterStyle val="smoothMarker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0.10176299999999999</c:v>
                </c:pt>
                <c:pt idx="1">
                  <c:v>0.12702449999999998</c:v>
                </c:pt>
                <c:pt idx="2">
                  <c:v>0.15906624999999999</c:v>
                </c:pt>
                <c:pt idx="3">
                  <c:v>0.18104049999999999</c:v>
                </c:pt>
                <c:pt idx="4">
                  <c:v>0.20477975000000001</c:v>
                </c:pt>
                <c:pt idx="5">
                  <c:v>0.23092574999999999</c:v>
                </c:pt>
                <c:pt idx="6">
                  <c:v>0.26201449999999998</c:v>
                </c:pt>
                <c:pt idx="7">
                  <c:v>0.29945425000000003</c:v>
                </c:pt>
                <c:pt idx="8">
                  <c:v>0.34402249999999995</c:v>
                </c:pt>
                <c:pt idx="9">
                  <c:v>0.39011649999999998</c:v>
                </c:pt>
                <c:pt idx="10">
                  <c:v>0.43563850000000004</c:v>
                </c:pt>
                <c:pt idx="11">
                  <c:v>0.48057675</c:v>
                </c:pt>
                <c:pt idx="12">
                  <c:v>0.52389300000000005</c:v>
                </c:pt>
                <c:pt idx="13">
                  <c:v>0.56758224999999995</c:v>
                </c:pt>
                <c:pt idx="14">
                  <c:v>0.60934149999999998</c:v>
                </c:pt>
                <c:pt idx="15">
                  <c:v>0.64792950000000005</c:v>
                </c:pt>
                <c:pt idx="16">
                  <c:v>0.68769975000000005</c:v>
                </c:pt>
                <c:pt idx="17">
                  <c:v>0.72855650000000005</c:v>
                </c:pt>
                <c:pt idx="18">
                  <c:v>0.77243024999999998</c:v>
                </c:pt>
                <c:pt idx="19">
                  <c:v>0.8158145</c:v>
                </c:pt>
                <c:pt idx="20">
                  <c:v>0.8610835</c:v>
                </c:pt>
                <c:pt idx="21">
                  <c:v>0.90284299999999995</c:v>
                </c:pt>
                <c:pt idx="22">
                  <c:v>0.94276925</c:v>
                </c:pt>
                <c:pt idx="23">
                  <c:v>0.98308325000000008</c:v>
                </c:pt>
                <c:pt idx="24">
                  <c:v>1</c:v>
                </c:pt>
                <c:pt idx="25">
                  <c:v>1.0108460000000001</c:v>
                </c:pt>
                <c:pt idx="26">
                  <c:v>0.98036624999999999</c:v>
                </c:pt>
                <c:pt idx="27">
                  <c:v>1.0870315000000002</c:v>
                </c:pt>
                <c:pt idx="28">
                  <c:v>1.1145592500000001</c:v>
                </c:pt>
                <c:pt idx="29">
                  <c:v>1.1462877499999999</c:v>
                </c:pt>
                <c:pt idx="30">
                  <c:v>1.1650132500000001</c:v>
                </c:pt>
                <c:pt idx="31">
                  <c:v>1.190456</c:v>
                </c:pt>
                <c:pt idx="32">
                  <c:v>1.2245805000000001</c:v>
                </c:pt>
                <c:pt idx="33">
                  <c:v>1.2571287500000001</c:v>
                </c:pt>
                <c:pt idx="34">
                  <c:v>1.30035225</c:v>
                </c:pt>
                <c:pt idx="35">
                  <c:v>1.3374425000000001</c:v>
                </c:pt>
                <c:pt idx="36">
                  <c:v>1.3710855</c:v>
                </c:pt>
                <c:pt idx="37">
                  <c:v>1.4018142500000002</c:v>
                </c:pt>
                <c:pt idx="38">
                  <c:v>1.4336420000000001</c:v>
                </c:pt>
                <c:pt idx="39">
                  <c:v>1.4627235000000001</c:v>
                </c:pt>
                <c:pt idx="40">
                  <c:v>1.4883355</c:v>
                </c:pt>
                <c:pt idx="41">
                  <c:v>1.5117045</c:v>
                </c:pt>
                <c:pt idx="42">
                  <c:v>1.5365639999999998</c:v>
                </c:pt>
                <c:pt idx="43">
                  <c:v>1.5567977500000001</c:v>
                </c:pt>
                <c:pt idx="44">
                  <c:v>1.5760770000000002</c:v>
                </c:pt>
                <c:pt idx="45">
                  <c:v>1.63902375</c:v>
                </c:pt>
                <c:pt idx="46">
                  <c:v>1.686312</c:v>
                </c:pt>
                <c:pt idx="47">
                  <c:v>1.73011275</c:v>
                </c:pt>
                <c:pt idx="48">
                  <c:v>1.7807000000000002</c:v>
                </c:pt>
                <c:pt idx="49">
                  <c:v>1.83353275</c:v>
                </c:pt>
                <c:pt idx="50">
                  <c:v>1.8832415</c:v>
                </c:pt>
                <c:pt idx="51">
                  <c:v>1.9250435000000001</c:v>
                </c:pt>
                <c:pt idx="52">
                  <c:v>1.9642659999999998</c:v>
                </c:pt>
                <c:pt idx="53">
                  <c:v>1.9922630000000001</c:v>
                </c:pt>
                <c:pt idx="54">
                  <c:v>2.0187490000000001</c:v>
                </c:pt>
                <c:pt idx="55">
                  <c:v>2.0508215000000001</c:v>
                </c:pt>
                <c:pt idx="56">
                  <c:v>2.0747970000000002</c:v>
                </c:pt>
                <c:pt idx="57">
                  <c:v>2.0905032500000003</c:v>
                </c:pt>
                <c:pt idx="58">
                  <c:v>2.09483475</c:v>
                </c:pt>
                <c:pt idx="59">
                  <c:v>2.0926512500000003</c:v>
                </c:pt>
                <c:pt idx="60">
                  <c:v>2.0762812500000001</c:v>
                </c:pt>
                <c:pt idx="61">
                  <c:v>2.0499277500000002</c:v>
                </c:pt>
                <c:pt idx="62">
                  <c:v>2.0159265</c:v>
                </c:pt>
                <c:pt idx="63">
                  <c:v>1.9728552500000003</c:v>
                </c:pt>
                <c:pt idx="64">
                  <c:v>1.9271564999999999</c:v>
                </c:pt>
                <c:pt idx="65">
                  <c:v>1.87893175</c:v>
                </c:pt>
                <c:pt idx="66">
                  <c:v>1.8256655000000002</c:v>
                </c:pt>
                <c:pt idx="67">
                  <c:v>1.7623632499999999</c:v>
                </c:pt>
                <c:pt idx="68">
                  <c:v>1.6975942500000001</c:v>
                </c:pt>
                <c:pt idx="69">
                  <c:v>1.63082675</c:v>
                </c:pt>
                <c:pt idx="70">
                  <c:v>1.5594524999999999</c:v>
                </c:pt>
                <c:pt idx="71">
                  <c:v>1.4934894999999999</c:v>
                </c:pt>
                <c:pt idx="72">
                  <c:v>1.4287717500000001</c:v>
                </c:pt>
                <c:pt idx="73">
                  <c:v>1.3626387499999999</c:v>
                </c:pt>
                <c:pt idx="74">
                  <c:v>1.3005897500000001</c:v>
                </c:pt>
                <c:pt idx="75">
                  <c:v>1.23957575</c:v>
                </c:pt>
                <c:pt idx="76">
                  <c:v>1.1820590000000002</c:v>
                </c:pt>
                <c:pt idx="77">
                  <c:v>1.1308644999999999</c:v>
                </c:pt>
                <c:pt idx="78">
                  <c:v>1.0785227500000001</c:v>
                </c:pt>
                <c:pt idx="79">
                  <c:v>1.0299705000000001</c:v>
                </c:pt>
                <c:pt idx="80">
                  <c:v>0.98264024999999999</c:v>
                </c:pt>
                <c:pt idx="81">
                  <c:v>0.93733750000000005</c:v>
                </c:pt>
                <c:pt idx="82">
                  <c:v>0.89234225</c:v>
                </c:pt>
                <c:pt idx="83">
                  <c:v>0.84802500000000003</c:v>
                </c:pt>
                <c:pt idx="84">
                  <c:v>0.80428725000000001</c:v>
                </c:pt>
                <c:pt idx="85">
                  <c:v>0.76308624999999997</c:v>
                </c:pt>
                <c:pt idx="86">
                  <c:v>0.7247325</c:v>
                </c:pt>
                <c:pt idx="87">
                  <c:v>0.68459024999999996</c:v>
                </c:pt>
                <c:pt idx="88">
                  <c:v>0.64728699999999995</c:v>
                </c:pt>
                <c:pt idx="89">
                  <c:v>0.61036350000000006</c:v>
                </c:pt>
                <c:pt idx="90">
                  <c:v>0.57807774999999995</c:v>
                </c:pt>
                <c:pt idx="91">
                  <c:v>0.54359900000000005</c:v>
                </c:pt>
                <c:pt idx="92">
                  <c:v>0.51264575000000001</c:v>
                </c:pt>
                <c:pt idx="93">
                  <c:v>0.48259125000000003</c:v>
                </c:pt>
                <c:pt idx="94">
                  <c:v>0.45420525</c:v>
                </c:pt>
                <c:pt idx="95">
                  <c:v>0.42841849999999998</c:v>
                </c:pt>
                <c:pt idx="96">
                  <c:v>0.40359075</c:v>
                </c:pt>
                <c:pt idx="97">
                  <c:v>0.37955450000000002</c:v>
                </c:pt>
                <c:pt idx="98">
                  <c:v>0.35674100000000003</c:v>
                </c:pt>
                <c:pt idx="99">
                  <c:v>0.33600774999999999</c:v>
                </c:pt>
                <c:pt idx="100">
                  <c:v>0.31598824999999997</c:v>
                </c:pt>
                <c:pt idx="101">
                  <c:v>0.29864849999999998</c:v>
                </c:pt>
                <c:pt idx="102">
                  <c:v>0.28244524999999998</c:v>
                </c:pt>
                <c:pt idx="103">
                  <c:v>0.26746725000000005</c:v>
                </c:pt>
                <c:pt idx="104">
                  <c:v>0.25332650000000001</c:v>
                </c:pt>
                <c:pt idx="105">
                  <c:v>0.23958825</c:v>
                </c:pt>
                <c:pt idx="106">
                  <c:v>0.2286165</c:v>
                </c:pt>
                <c:pt idx="107">
                  <c:v>0.21795575</c:v>
                </c:pt>
                <c:pt idx="108">
                  <c:v>0.20736599999999999</c:v>
                </c:pt>
                <c:pt idx="109">
                  <c:v>0.1991175</c:v>
                </c:pt>
                <c:pt idx="110">
                  <c:v>0.19131700000000001</c:v>
                </c:pt>
                <c:pt idx="111">
                  <c:v>0.18301200000000001</c:v>
                </c:pt>
                <c:pt idx="112">
                  <c:v>0.17631025</c:v>
                </c:pt>
                <c:pt idx="113">
                  <c:v>0.16969600000000001</c:v>
                </c:pt>
                <c:pt idx="114">
                  <c:v>0.16393449999999998</c:v>
                </c:pt>
                <c:pt idx="115">
                  <c:v>0.1583695</c:v>
                </c:pt>
                <c:pt idx="116">
                  <c:v>0.1536855</c:v>
                </c:pt>
                <c:pt idx="117">
                  <c:v>0.15028725000000001</c:v>
                </c:pt>
                <c:pt idx="118">
                  <c:v>0.144875</c:v>
                </c:pt>
                <c:pt idx="119">
                  <c:v>0.14174349999999999</c:v>
                </c:pt>
                <c:pt idx="120">
                  <c:v>0.137542</c:v>
                </c:pt>
                <c:pt idx="121">
                  <c:v>0.1350295</c:v>
                </c:pt>
                <c:pt idx="122">
                  <c:v>0.13159699999999999</c:v>
                </c:pt>
                <c:pt idx="123">
                  <c:v>0.12930174999999999</c:v>
                </c:pt>
                <c:pt idx="124">
                  <c:v>0.12722275</c:v>
                </c:pt>
                <c:pt idx="125">
                  <c:v>0.1233535</c:v>
                </c:pt>
                <c:pt idx="126">
                  <c:v>0.12200875</c:v>
                </c:pt>
                <c:pt idx="127">
                  <c:v>0.12002675000000002</c:v>
                </c:pt>
                <c:pt idx="128">
                  <c:v>0.117423</c:v>
                </c:pt>
                <c:pt idx="129">
                  <c:v>0.11508199999999999</c:v>
                </c:pt>
                <c:pt idx="130">
                  <c:v>0.11379500000000001</c:v>
                </c:pt>
                <c:pt idx="131">
                  <c:v>0.11179925</c:v>
                </c:pt>
                <c:pt idx="132">
                  <c:v>0.10990949999999999</c:v>
                </c:pt>
                <c:pt idx="133">
                  <c:v>0.10812825000000001</c:v>
                </c:pt>
                <c:pt idx="134">
                  <c:v>0.10642875</c:v>
                </c:pt>
                <c:pt idx="135">
                  <c:v>0.1045775</c:v>
                </c:pt>
                <c:pt idx="136">
                  <c:v>0.10351725000000001</c:v>
                </c:pt>
                <c:pt idx="137">
                  <c:v>0.10206225000000001</c:v>
                </c:pt>
                <c:pt idx="138">
                  <c:v>9.9434999999999996E-2</c:v>
                </c:pt>
                <c:pt idx="139">
                  <c:v>9.8470500000000002E-2</c:v>
                </c:pt>
                <c:pt idx="140">
                  <c:v>9.92315E-2</c:v>
                </c:pt>
                <c:pt idx="141">
                  <c:v>9.70665E-2</c:v>
                </c:pt>
                <c:pt idx="142">
                  <c:v>9.5893999999999993E-2</c:v>
                </c:pt>
                <c:pt idx="143">
                  <c:v>9.4471249999999993E-2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0.101189</c:v>
                </c:pt>
                <c:pt idx="1">
                  <c:v>0.1591815</c:v>
                </c:pt>
                <c:pt idx="2">
                  <c:v>0.17724699999999999</c:v>
                </c:pt>
                <c:pt idx="3">
                  <c:v>0.187198</c:v>
                </c:pt>
                <c:pt idx="4">
                  <c:v>0.20450750000000001</c:v>
                </c:pt>
                <c:pt idx="5">
                  <c:v>0.22573850000000001</c:v>
                </c:pt>
                <c:pt idx="6">
                  <c:v>0.25532699999999997</c:v>
                </c:pt>
                <c:pt idx="7">
                  <c:v>0.2893425</c:v>
                </c:pt>
                <c:pt idx="8">
                  <c:v>0.32902900000000002</c:v>
                </c:pt>
                <c:pt idx="9">
                  <c:v>0.3694945</c:v>
                </c:pt>
                <c:pt idx="10">
                  <c:v>0.41376099999999999</c:v>
                </c:pt>
                <c:pt idx="11">
                  <c:v>0.45499299999999998</c:v>
                </c:pt>
                <c:pt idx="12">
                  <c:v>0.49894000000000005</c:v>
                </c:pt>
                <c:pt idx="13">
                  <c:v>0.53895800000000005</c:v>
                </c:pt>
                <c:pt idx="14">
                  <c:v>0.5781155</c:v>
                </c:pt>
                <c:pt idx="15">
                  <c:v>0.61713450000000003</c:v>
                </c:pt>
                <c:pt idx="16">
                  <c:v>0.65571849999999998</c:v>
                </c:pt>
                <c:pt idx="17">
                  <c:v>0.69715499999999997</c:v>
                </c:pt>
                <c:pt idx="18">
                  <c:v>0.74400449999999996</c:v>
                </c:pt>
                <c:pt idx="19">
                  <c:v>0.79294149999999997</c:v>
                </c:pt>
                <c:pt idx="20">
                  <c:v>0.84104299999999999</c:v>
                </c:pt>
                <c:pt idx="21">
                  <c:v>0.88351449999999998</c:v>
                </c:pt>
                <c:pt idx="22">
                  <c:v>0.93032950000000003</c:v>
                </c:pt>
                <c:pt idx="23">
                  <c:v>0.980707</c:v>
                </c:pt>
                <c:pt idx="24">
                  <c:v>1</c:v>
                </c:pt>
                <c:pt idx="25">
                  <c:v>1.0709945000000001</c:v>
                </c:pt>
                <c:pt idx="26">
                  <c:v>0.88173349999999995</c:v>
                </c:pt>
                <c:pt idx="27">
                  <c:v>0.98086699999999993</c:v>
                </c:pt>
                <c:pt idx="28">
                  <c:v>0.9573895</c:v>
                </c:pt>
                <c:pt idx="29">
                  <c:v>0.96968500000000002</c:v>
                </c:pt>
                <c:pt idx="30">
                  <c:v>0.99984550000000005</c:v>
                </c:pt>
                <c:pt idx="31">
                  <c:v>1.0294795000000001</c:v>
                </c:pt>
                <c:pt idx="32">
                  <c:v>1.0557565</c:v>
                </c:pt>
                <c:pt idx="33">
                  <c:v>1.0876535000000001</c:v>
                </c:pt>
                <c:pt idx="34">
                  <c:v>1.12378</c:v>
                </c:pt>
                <c:pt idx="35">
                  <c:v>1.1603435</c:v>
                </c:pt>
                <c:pt idx="36">
                  <c:v>1.191616</c:v>
                </c:pt>
                <c:pt idx="37">
                  <c:v>1.2209725</c:v>
                </c:pt>
                <c:pt idx="38">
                  <c:v>1.2421565000000001</c:v>
                </c:pt>
                <c:pt idx="39">
                  <c:v>1.253606</c:v>
                </c:pt>
                <c:pt idx="40">
                  <c:v>1.258424</c:v>
                </c:pt>
                <c:pt idx="41">
                  <c:v>1.2705394999999999</c:v>
                </c:pt>
                <c:pt idx="42">
                  <c:v>1.2800415000000001</c:v>
                </c:pt>
                <c:pt idx="43">
                  <c:v>1.2934665000000001</c:v>
                </c:pt>
                <c:pt idx="44">
                  <c:v>1.301428</c:v>
                </c:pt>
                <c:pt idx="45">
                  <c:v>1.3880664999999999</c:v>
                </c:pt>
                <c:pt idx="46">
                  <c:v>1.4297615000000001</c:v>
                </c:pt>
                <c:pt idx="47">
                  <c:v>1.4544774999999999</c:v>
                </c:pt>
                <c:pt idx="48">
                  <c:v>1.4732219999999998</c:v>
                </c:pt>
                <c:pt idx="49">
                  <c:v>1.4919875</c:v>
                </c:pt>
                <c:pt idx="50">
                  <c:v>1.5170029999999999</c:v>
                </c:pt>
                <c:pt idx="51">
                  <c:v>1.5279910000000001</c:v>
                </c:pt>
                <c:pt idx="52">
                  <c:v>1.5482425</c:v>
                </c:pt>
                <c:pt idx="53">
                  <c:v>1.5645194999999998</c:v>
                </c:pt>
                <c:pt idx="54">
                  <c:v>1.581375</c:v>
                </c:pt>
                <c:pt idx="55">
                  <c:v>1.5956465</c:v>
                </c:pt>
                <c:pt idx="56">
                  <c:v>1.605815</c:v>
                </c:pt>
                <c:pt idx="57">
                  <c:v>1.6118295</c:v>
                </c:pt>
                <c:pt idx="58">
                  <c:v>1.6248325000000001</c:v>
                </c:pt>
                <c:pt idx="59">
                  <c:v>1.6386314999999998</c:v>
                </c:pt>
                <c:pt idx="60">
                  <c:v>1.6522839999999999</c:v>
                </c:pt>
                <c:pt idx="61">
                  <c:v>1.667535</c:v>
                </c:pt>
                <c:pt idx="62">
                  <c:v>1.6852315</c:v>
                </c:pt>
                <c:pt idx="63">
                  <c:v>1.7008975</c:v>
                </c:pt>
                <c:pt idx="64">
                  <c:v>1.721697</c:v>
                </c:pt>
                <c:pt idx="65">
                  <c:v>1.7445905000000002</c:v>
                </c:pt>
                <c:pt idx="66">
                  <c:v>1.7598414999999998</c:v>
                </c:pt>
                <c:pt idx="67">
                  <c:v>1.7885404999999999</c:v>
                </c:pt>
                <c:pt idx="68">
                  <c:v>1.8097935000000001</c:v>
                </c:pt>
                <c:pt idx="69">
                  <c:v>1.8278824999999999</c:v>
                </c:pt>
                <c:pt idx="70">
                  <c:v>1.8566370000000001</c:v>
                </c:pt>
                <c:pt idx="71">
                  <c:v>1.8739984999999999</c:v>
                </c:pt>
                <c:pt idx="72">
                  <c:v>1.8890659999999999</c:v>
                </c:pt>
                <c:pt idx="73">
                  <c:v>1.91303</c:v>
                </c:pt>
                <c:pt idx="74">
                  <c:v>1.9290415000000001</c:v>
                </c:pt>
                <c:pt idx="75">
                  <c:v>1.9422550000000001</c:v>
                </c:pt>
                <c:pt idx="76">
                  <c:v>1.9586440000000001</c:v>
                </c:pt>
                <c:pt idx="77">
                  <c:v>1.9724949999999999</c:v>
                </c:pt>
                <c:pt idx="78">
                  <c:v>1.9874985000000001</c:v>
                </c:pt>
                <c:pt idx="79">
                  <c:v>1.9989439999999998</c:v>
                </c:pt>
                <c:pt idx="80">
                  <c:v>2.0174530000000002</c:v>
                </c:pt>
                <c:pt idx="81">
                  <c:v>2.0232039999999998</c:v>
                </c:pt>
                <c:pt idx="82">
                  <c:v>2.0362359999999997</c:v>
                </c:pt>
                <c:pt idx="83">
                  <c:v>2.0453749999999999</c:v>
                </c:pt>
                <c:pt idx="84">
                  <c:v>2.0541505</c:v>
                </c:pt>
                <c:pt idx="85">
                  <c:v>2.0650295000000001</c:v>
                </c:pt>
                <c:pt idx="86">
                  <c:v>2.0732235000000001</c:v>
                </c:pt>
                <c:pt idx="87">
                  <c:v>2.0860224999999999</c:v>
                </c:pt>
                <c:pt idx="88">
                  <c:v>2.0966240000000003</c:v>
                </c:pt>
                <c:pt idx="89">
                  <c:v>2.1020064999999999</c:v>
                </c:pt>
                <c:pt idx="90">
                  <c:v>2.1195250000000003</c:v>
                </c:pt>
                <c:pt idx="91">
                  <c:v>2.1299215</c:v>
                </c:pt>
                <c:pt idx="92">
                  <c:v>2.1371755000000001</c:v>
                </c:pt>
                <c:pt idx="93">
                  <c:v>2.157867</c:v>
                </c:pt>
                <c:pt idx="94">
                  <c:v>2.1625104999999998</c:v>
                </c:pt>
                <c:pt idx="95">
                  <c:v>2.1806774999999998</c:v>
                </c:pt>
                <c:pt idx="96">
                  <c:v>2.1942250000000003</c:v>
                </c:pt>
                <c:pt idx="97">
                  <c:v>2.1977595000000001</c:v>
                </c:pt>
                <c:pt idx="98">
                  <c:v>2.2068439999999998</c:v>
                </c:pt>
                <c:pt idx="99">
                  <c:v>2.217069</c:v>
                </c:pt>
                <c:pt idx="100">
                  <c:v>2.2427999999999999</c:v>
                </c:pt>
                <c:pt idx="101">
                  <c:v>2.254181</c:v>
                </c:pt>
                <c:pt idx="102">
                  <c:v>2.2625595000000001</c:v>
                </c:pt>
                <c:pt idx="103">
                  <c:v>2.2708634999999999</c:v>
                </c:pt>
                <c:pt idx="104">
                  <c:v>2.2914035000000004</c:v>
                </c:pt>
                <c:pt idx="105">
                  <c:v>2.2903374999999997</c:v>
                </c:pt>
                <c:pt idx="106">
                  <c:v>2.3007584999999997</c:v>
                </c:pt>
                <c:pt idx="107">
                  <c:v>2.3089</c:v>
                </c:pt>
                <c:pt idx="108">
                  <c:v>2.3184329999999997</c:v>
                </c:pt>
                <c:pt idx="109">
                  <c:v>2.3263625000000001</c:v>
                </c:pt>
                <c:pt idx="110">
                  <c:v>2.3271639999999998</c:v>
                </c:pt>
                <c:pt idx="111">
                  <c:v>2.3341799999999999</c:v>
                </c:pt>
                <c:pt idx="112">
                  <c:v>2.3492705000000003</c:v>
                </c:pt>
                <c:pt idx="113">
                  <c:v>2.3546484999999997</c:v>
                </c:pt>
                <c:pt idx="114">
                  <c:v>2.3637379999999997</c:v>
                </c:pt>
                <c:pt idx="115">
                  <c:v>2.3708020000000003</c:v>
                </c:pt>
                <c:pt idx="116">
                  <c:v>2.3818704999999998</c:v>
                </c:pt>
                <c:pt idx="117">
                  <c:v>2.3850199999999999</c:v>
                </c:pt>
                <c:pt idx="118">
                  <c:v>2.3889079999999998</c:v>
                </c:pt>
                <c:pt idx="119">
                  <c:v>2.400881</c:v>
                </c:pt>
                <c:pt idx="120">
                  <c:v>2.4015300000000002</c:v>
                </c:pt>
                <c:pt idx="121">
                  <c:v>2.4072965000000002</c:v>
                </c:pt>
                <c:pt idx="122">
                  <c:v>2.4176390000000003</c:v>
                </c:pt>
                <c:pt idx="123">
                  <c:v>2.420922</c:v>
                </c:pt>
                <c:pt idx="124">
                  <c:v>2.4247044999999998</c:v>
                </c:pt>
                <c:pt idx="125">
                  <c:v>2.4332285000000002</c:v>
                </c:pt>
                <c:pt idx="126">
                  <c:v>2.4432795</c:v>
                </c:pt>
                <c:pt idx="127">
                  <c:v>2.4447074999999998</c:v>
                </c:pt>
                <c:pt idx="128">
                  <c:v>2.4514589999999998</c:v>
                </c:pt>
                <c:pt idx="129">
                  <c:v>2.4635205</c:v>
                </c:pt>
                <c:pt idx="130">
                  <c:v>2.4745235000000001</c:v>
                </c:pt>
                <c:pt idx="131">
                  <c:v>2.4806730000000003</c:v>
                </c:pt>
                <c:pt idx="132">
                  <c:v>2.4848850000000002</c:v>
                </c:pt>
                <c:pt idx="133">
                  <c:v>2.4880589999999998</c:v>
                </c:pt>
                <c:pt idx="134">
                  <c:v>2.4933759999999996</c:v>
                </c:pt>
                <c:pt idx="135">
                  <c:v>2.4942275</c:v>
                </c:pt>
                <c:pt idx="136">
                  <c:v>2.5046140000000001</c:v>
                </c:pt>
                <c:pt idx="137">
                  <c:v>2.5104625</c:v>
                </c:pt>
                <c:pt idx="138">
                  <c:v>2.5109095000000003</c:v>
                </c:pt>
                <c:pt idx="139">
                  <c:v>2.5210404999999998</c:v>
                </c:pt>
                <c:pt idx="140">
                  <c:v>2.5278580000000002</c:v>
                </c:pt>
                <c:pt idx="141">
                  <c:v>2.5265995000000001</c:v>
                </c:pt>
                <c:pt idx="142">
                  <c:v>2.5356129999999997</c:v>
                </c:pt>
                <c:pt idx="143">
                  <c:v>2.5385520000000001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0.11405599999999999</c:v>
                </c:pt>
                <c:pt idx="1">
                  <c:v>0.17798599999999998</c:v>
                </c:pt>
                <c:pt idx="2">
                  <c:v>0.19938250000000002</c:v>
                </c:pt>
                <c:pt idx="3">
                  <c:v>0.213731</c:v>
                </c:pt>
                <c:pt idx="4">
                  <c:v>0.23105399999999998</c:v>
                </c:pt>
                <c:pt idx="5">
                  <c:v>0.25154599999999999</c:v>
                </c:pt>
                <c:pt idx="6">
                  <c:v>0.28266749999999996</c:v>
                </c:pt>
                <c:pt idx="7">
                  <c:v>0.31437099999999996</c:v>
                </c:pt>
                <c:pt idx="8">
                  <c:v>0.35597099999999998</c:v>
                </c:pt>
                <c:pt idx="9">
                  <c:v>0.39582249999999997</c:v>
                </c:pt>
                <c:pt idx="10">
                  <c:v>0.43909799999999999</c:v>
                </c:pt>
                <c:pt idx="11">
                  <c:v>0.48096649999999996</c:v>
                </c:pt>
                <c:pt idx="12">
                  <c:v>0.52147399999999999</c:v>
                </c:pt>
                <c:pt idx="13">
                  <c:v>0.56000300000000003</c:v>
                </c:pt>
                <c:pt idx="14">
                  <c:v>0.59648849999999998</c:v>
                </c:pt>
                <c:pt idx="15">
                  <c:v>0.635606</c:v>
                </c:pt>
                <c:pt idx="16">
                  <c:v>0.67284100000000002</c:v>
                </c:pt>
                <c:pt idx="17">
                  <c:v>0.7136015</c:v>
                </c:pt>
                <c:pt idx="18">
                  <c:v>0.75641700000000001</c:v>
                </c:pt>
                <c:pt idx="19">
                  <c:v>0.79996100000000003</c:v>
                </c:pt>
                <c:pt idx="20">
                  <c:v>0.84075699999999998</c:v>
                </c:pt>
                <c:pt idx="21">
                  <c:v>0.88564700000000007</c:v>
                </c:pt>
                <c:pt idx="22">
                  <c:v>0.93265700000000007</c:v>
                </c:pt>
                <c:pt idx="23">
                  <c:v>0.98090199999999994</c:v>
                </c:pt>
                <c:pt idx="24">
                  <c:v>1</c:v>
                </c:pt>
                <c:pt idx="25">
                  <c:v>0.96925149999999993</c:v>
                </c:pt>
                <c:pt idx="26">
                  <c:v>0.97387199999999996</c:v>
                </c:pt>
                <c:pt idx="27">
                  <c:v>1.0442214999999999</c:v>
                </c:pt>
                <c:pt idx="28">
                  <c:v>1.0215829999999999</c:v>
                </c:pt>
                <c:pt idx="29">
                  <c:v>1.0486175</c:v>
                </c:pt>
                <c:pt idx="30">
                  <c:v>1.0771575</c:v>
                </c:pt>
                <c:pt idx="31">
                  <c:v>1.0920829999999999</c:v>
                </c:pt>
                <c:pt idx="32">
                  <c:v>1.0998874999999999</c:v>
                </c:pt>
                <c:pt idx="33">
                  <c:v>1.1147184999999999</c:v>
                </c:pt>
                <c:pt idx="34">
                  <c:v>1.136727</c:v>
                </c:pt>
                <c:pt idx="35">
                  <c:v>1.153878</c:v>
                </c:pt>
                <c:pt idx="36">
                  <c:v>1.1710465000000001</c:v>
                </c:pt>
                <c:pt idx="37">
                  <c:v>1.1923225</c:v>
                </c:pt>
                <c:pt idx="38">
                  <c:v>1.209865</c:v>
                </c:pt>
                <c:pt idx="39">
                  <c:v>1.2263454999999999</c:v>
                </c:pt>
                <c:pt idx="40">
                  <c:v>1.2404769999999998</c:v>
                </c:pt>
                <c:pt idx="41">
                  <c:v>1.251684</c:v>
                </c:pt>
                <c:pt idx="42">
                  <c:v>1.2667845</c:v>
                </c:pt>
                <c:pt idx="43">
                  <c:v>1.2812700000000001</c:v>
                </c:pt>
                <c:pt idx="44">
                  <c:v>1.293971</c:v>
                </c:pt>
                <c:pt idx="45">
                  <c:v>1.3418105</c:v>
                </c:pt>
                <c:pt idx="46">
                  <c:v>1.3726484999999999</c:v>
                </c:pt>
                <c:pt idx="47">
                  <c:v>1.4075834999999999</c:v>
                </c:pt>
                <c:pt idx="48">
                  <c:v>1.4353819999999999</c:v>
                </c:pt>
                <c:pt idx="49">
                  <c:v>1.4640365</c:v>
                </c:pt>
                <c:pt idx="50">
                  <c:v>1.4848159999999999</c:v>
                </c:pt>
                <c:pt idx="51">
                  <c:v>1.5094525000000001</c:v>
                </c:pt>
                <c:pt idx="52">
                  <c:v>1.5275634999999999</c:v>
                </c:pt>
                <c:pt idx="53">
                  <c:v>1.5437194999999999</c:v>
                </c:pt>
                <c:pt idx="54">
                  <c:v>1.5615670000000001</c:v>
                </c:pt>
                <c:pt idx="55">
                  <c:v>1.5811385</c:v>
                </c:pt>
                <c:pt idx="56">
                  <c:v>1.5993849999999998</c:v>
                </c:pt>
                <c:pt idx="57">
                  <c:v>1.614357</c:v>
                </c:pt>
                <c:pt idx="58">
                  <c:v>1.6281995</c:v>
                </c:pt>
                <c:pt idx="59">
                  <c:v>1.6462205000000001</c:v>
                </c:pt>
                <c:pt idx="60">
                  <c:v>1.6583975</c:v>
                </c:pt>
                <c:pt idx="61">
                  <c:v>1.6768999999999998</c:v>
                </c:pt>
                <c:pt idx="62">
                  <c:v>1.698137</c:v>
                </c:pt>
                <c:pt idx="63">
                  <c:v>1.7132365000000001</c:v>
                </c:pt>
                <c:pt idx="64">
                  <c:v>1.7309839999999999</c:v>
                </c:pt>
                <c:pt idx="65">
                  <c:v>1.747905</c:v>
                </c:pt>
                <c:pt idx="66">
                  <c:v>1.7713055</c:v>
                </c:pt>
                <c:pt idx="67">
                  <c:v>1.7875350000000001</c:v>
                </c:pt>
                <c:pt idx="68">
                  <c:v>1.8121255000000001</c:v>
                </c:pt>
                <c:pt idx="69">
                  <c:v>1.8235710000000001</c:v>
                </c:pt>
                <c:pt idx="70">
                  <c:v>1.8374044999999999</c:v>
                </c:pt>
                <c:pt idx="71">
                  <c:v>1.8630784999999999</c:v>
                </c:pt>
                <c:pt idx="72">
                  <c:v>1.8756280000000001</c:v>
                </c:pt>
                <c:pt idx="73">
                  <c:v>1.8943695</c:v>
                </c:pt>
                <c:pt idx="74">
                  <c:v>1.9005865000000002</c:v>
                </c:pt>
                <c:pt idx="75">
                  <c:v>1.9224025</c:v>
                </c:pt>
                <c:pt idx="76">
                  <c:v>1.940115</c:v>
                </c:pt>
                <c:pt idx="77">
                  <c:v>1.9513635</c:v>
                </c:pt>
                <c:pt idx="78">
                  <c:v>1.9607135000000002</c:v>
                </c:pt>
                <c:pt idx="79">
                  <c:v>1.9797309999999999</c:v>
                </c:pt>
                <c:pt idx="80">
                  <c:v>1.991644</c:v>
                </c:pt>
                <c:pt idx="81">
                  <c:v>2.0002635</c:v>
                </c:pt>
                <c:pt idx="82">
                  <c:v>2.0138175</c:v>
                </c:pt>
                <c:pt idx="83">
                  <c:v>2.0217805000000002</c:v>
                </c:pt>
                <c:pt idx="84">
                  <c:v>2.0369014999999999</c:v>
                </c:pt>
                <c:pt idx="85">
                  <c:v>2.0443115000000001</c:v>
                </c:pt>
                <c:pt idx="86">
                  <c:v>2.0538875000000001</c:v>
                </c:pt>
                <c:pt idx="87">
                  <c:v>2.0723375000000002</c:v>
                </c:pt>
                <c:pt idx="88">
                  <c:v>2.0824685000000001</c:v>
                </c:pt>
                <c:pt idx="89">
                  <c:v>2.0839185000000002</c:v>
                </c:pt>
                <c:pt idx="90">
                  <c:v>2.0983035000000001</c:v>
                </c:pt>
                <c:pt idx="91">
                  <c:v>2.1170650000000002</c:v>
                </c:pt>
                <c:pt idx="92">
                  <c:v>2.1240785</c:v>
                </c:pt>
                <c:pt idx="93">
                  <c:v>2.1434860000000002</c:v>
                </c:pt>
                <c:pt idx="94">
                  <c:v>2.1526664999999996</c:v>
                </c:pt>
                <c:pt idx="95">
                  <c:v>2.167395</c:v>
                </c:pt>
                <c:pt idx="96">
                  <c:v>2.1758350000000002</c:v>
                </c:pt>
                <c:pt idx="97">
                  <c:v>2.1899975</c:v>
                </c:pt>
                <c:pt idx="98">
                  <c:v>2.1933850000000001</c:v>
                </c:pt>
                <c:pt idx="99">
                  <c:v>2.2038500000000001</c:v>
                </c:pt>
                <c:pt idx="100">
                  <c:v>2.2212480000000001</c:v>
                </c:pt>
                <c:pt idx="101">
                  <c:v>2.2281975000000003</c:v>
                </c:pt>
                <c:pt idx="102">
                  <c:v>2.2321884999999999</c:v>
                </c:pt>
                <c:pt idx="103">
                  <c:v>2.2456100000000001</c:v>
                </c:pt>
                <c:pt idx="104">
                  <c:v>2.2589755</c:v>
                </c:pt>
                <c:pt idx="105">
                  <c:v>2.2553299999999998</c:v>
                </c:pt>
                <c:pt idx="106">
                  <c:v>2.2597195000000001</c:v>
                </c:pt>
                <c:pt idx="107">
                  <c:v>2.2705855000000001</c:v>
                </c:pt>
                <c:pt idx="108">
                  <c:v>2.286734</c:v>
                </c:pt>
                <c:pt idx="109">
                  <c:v>2.2940389999999997</c:v>
                </c:pt>
                <c:pt idx="110">
                  <c:v>2.2987799999999998</c:v>
                </c:pt>
                <c:pt idx="111">
                  <c:v>2.3135750000000002</c:v>
                </c:pt>
                <c:pt idx="112">
                  <c:v>2.3285869999999997</c:v>
                </c:pt>
                <c:pt idx="113">
                  <c:v>2.3393299999999999</c:v>
                </c:pt>
                <c:pt idx="114">
                  <c:v>2.336109</c:v>
                </c:pt>
                <c:pt idx="115">
                  <c:v>2.3508235000000002</c:v>
                </c:pt>
                <c:pt idx="116">
                  <c:v>2.3528700000000002</c:v>
                </c:pt>
                <c:pt idx="117">
                  <c:v>2.3659460000000001</c:v>
                </c:pt>
                <c:pt idx="118">
                  <c:v>2.3717155000000001</c:v>
                </c:pt>
                <c:pt idx="119">
                  <c:v>2.3891454999999997</c:v>
                </c:pt>
                <c:pt idx="120">
                  <c:v>2.3863500000000002</c:v>
                </c:pt>
                <c:pt idx="121">
                  <c:v>2.3958694999999999</c:v>
                </c:pt>
                <c:pt idx="122">
                  <c:v>2.4027339999999997</c:v>
                </c:pt>
                <c:pt idx="123">
                  <c:v>2.4120355</c:v>
                </c:pt>
                <c:pt idx="124">
                  <c:v>2.4189704999999999</c:v>
                </c:pt>
                <c:pt idx="125">
                  <c:v>2.4255339999999999</c:v>
                </c:pt>
                <c:pt idx="126">
                  <c:v>2.435708</c:v>
                </c:pt>
                <c:pt idx="127">
                  <c:v>2.4433935</c:v>
                </c:pt>
                <c:pt idx="128">
                  <c:v>2.4511894999999999</c:v>
                </c:pt>
                <c:pt idx="129">
                  <c:v>2.4527650000000003</c:v>
                </c:pt>
                <c:pt idx="130">
                  <c:v>2.4652795000000003</c:v>
                </c:pt>
                <c:pt idx="131">
                  <c:v>2.4765060000000001</c:v>
                </c:pt>
                <c:pt idx="132">
                  <c:v>2.4893825000000001</c:v>
                </c:pt>
                <c:pt idx="133">
                  <c:v>2.4955769999999999</c:v>
                </c:pt>
                <c:pt idx="134">
                  <c:v>2.500381</c:v>
                </c:pt>
                <c:pt idx="135">
                  <c:v>2.5177734999999997</c:v>
                </c:pt>
                <c:pt idx="136">
                  <c:v>2.5148429999999999</c:v>
                </c:pt>
                <c:pt idx="137">
                  <c:v>2.5215005000000001</c:v>
                </c:pt>
                <c:pt idx="138">
                  <c:v>2.5306440000000001</c:v>
                </c:pt>
                <c:pt idx="139">
                  <c:v>2.5340324999999999</c:v>
                </c:pt>
                <c:pt idx="140">
                  <c:v>2.5328144999999997</c:v>
                </c:pt>
                <c:pt idx="141">
                  <c:v>2.5484464999999998</c:v>
                </c:pt>
                <c:pt idx="142">
                  <c:v>2.5507919999999999</c:v>
                </c:pt>
                <c:pt idx="143">
                  <c:v>2.5562940000000003</c:v>
                </c:pt>
              </c:numCache>
            </c:numRef>
          </c:yVal>
          <c:smooth val="1"/>
        </c:ser>
        <c:dLbls/>
        <c:axId val="171489152"/>
        <c:axId val="171503616"/>
      </c:scatterChart>
      <c:valAx>
        <c:axId val="171489152"/>
        <c:scaling>
          <c:orientation val="minMax"/>
          <c:max val="100"/>
          <c:min val="-25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</c:title>
        <c:numFmt formatCode="General" sourceLinked="0"/>
        <c:tickLblPos val="nextTo"/>
        <c:crossAx val="171503616"/>
        <c:crosses val="autoZero"/>
        <c:crossBetween val="midCat"/>
      </c:valAx>
      <c:valAx>
        <c:axId val="171503616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21E-2"/>
              <c:y val="0.19767534266550016"/>
            </c:manualLayout>
          </c:layout>
        </c:title>
        <c:numFmt formatCode="General" sourceLinked="1"/>
        <c:tickLblPos val="nextTo"/>
        <c:crossAx val="171489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297809393324"/>
          <c:y val="0.28607720909886297"/>
          <c:w val="0.3109924889082864"/>
          <c:h val="0.39622930585121191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687451786145595E-2"/>
          <c:y val="4.846178962382499E-2"/>
          <c:w val="0.63871063316141785"/>
          <c:h val="0.82648278943479236"/>
        </c:manualLayout>
      </c:layout>
      <c:scatterChart>
        <c:scatterStyle val="smoothMarker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CONTROLS!$AR$23:$AR$167</c:f>
              <c:numCache>
                <c:formatCode>General</c:formatCode>
                <c:ptCount val="145"/>
                <c:pt idx="0">
                  <c:v>8.1881999999999996E-2</c:v>
                </c:pt>
                <c:pt idx="1">
                  <c:v>0.11641</c:v>
                </c:pt>
                <c:pt idx="2">
                  <c:v>0.14674699999999999</c:v>
                </c:pt>
                <c:pt idx="3">
                  <c:v>0.165243</c:v>
                </c:pt>
                <c:pt idx="4">
                  <c:v>0.187253</c:v>
                </c:pt>
                <c:pt idx="5">
                  <c:v>0.210921</c:v>
                </c:pt>
                <c:pt idx="6">
                  <c:v>0.239647</c:v>
                </c:pt>
                <c:pt idx="7">
                  <c:v>0.28143600000000002</c:v>
                </c:pt>
                <c:pt idx="8">
                  <c:v>0.32767800000000002</c:v>
                </c:pt>
                <c:pt idx="9">
                  <c:v>0.37592799999999998</c:v>
                </c:pt>
                <c:pt idx="10">
                  <c:v>0.42191000000000001</c:v>
                </c:pt>
                <c:pt idx="11">
                  <c:v>0.47076099999999999</c:v>
                </c:pt>
                <c:pt idx="12">
                  <c:v>0.51605699999999999</c:v>
                </c:pt>
                <c:pt idx="13">
                  <c:v>0.55999900000000002</c:v>
                </c:pt>
                <c:pt idx="14">
                  <c:v>0.59980299999999998</c:v>
                </c:pt>
                <c:pt idx="15">
                  <c:v>0.63995599999999997</c:v>
                </c:pt>
                <c:pt idx="16">
                  <c:v>0.67596800000000001</c:v>
                </c:pt>
                <c:pt idx="17">
                  <c:v>0.71663100000000002</c:v>
                </c:pt>
                <c:pt idx="18">
                  <c:v>0.76331300000000002</c:v>
                </c:pt>
                <c:pt idx="19">
                  <c:v>0.802902</c:v>
                </c:pt>
                <c:pt idx="20">
                  <c:v>0.84589199999999998</c:v>
                </c:pt>
                <c:pt idx="21">
                  <c:v>0.89583999999999997</c:v>
                </c:pt>
                <c:pt idx="22">
                  <c:v>0.93855500000000003</c:v>
                </c:pt>
                <c:pt idx="23">
                  <c:v>0.984962</c:v>
                </c:pt>
                <c:pt idx="24">
                  <c:v>1</c:v>
                </c:pt>
                <c:pt idx="25">
                  <c:v>0.97749900000000001</c:v>
                </c:pt>
                <c:pt idx="26">
                  <c:v>0.981379</c:v>
                </c:pt>
                <c:pt idx="27">
                  <c:v>1.04758</c:v>
                </c:pt>
                <c:pt idx="28">
                  <c:v>1.0359750000000001</c:v>
                </c:pt>
                <c:pt idx="29">
                  <c:v>1.0348200000000001</c:v>
                </c:pt>
                <c:pt idx="30">
                  <c:v>1.034197</c:v>
                </c:pt>
                <c:pt idx="31">
                  <c:v>1.035828</c:v>
                </c:pt>
                <c:pt idx="32">
                  <c:v>1.0434410000000001</c:v>
                </c:pt>
                <c:pt idx="33">
                  <c:v>1.0557570000000001</c:v>
                </c:pt>
                <c:pt idx="34">
                  <c:v>1.0697270000000001</c:v>
                </c:pt>
                <c:pt idx="35">
                  <c:v>1.084883</c:v>
                </c:pt>
                <c:pt idx="36">
                  <c:v>1.0948640000000001</c:v>
                </c:pt>
                <c:pt idx="37">
                  <c:v>1.1097399999999999</c:v>
                </c:pt>
                <c:pt idx="38">
                  <c:v>1.1206739999999999</c:v>
                </c:pt>
                <c:pt idx="39">
                  <c:v>1.1317550000000001</c:v>
                </c:pt>
                <c:pt idx="40">
                  <c:v>1.1439379999999999</c:v>
                </c:pt>
                <c:pt idx="41">
                  <c:v>1.1498930000000001</c:v>
                </c:pt>
                <c:pt idx="42">
                  <c:v>1.159108</c:v>
                </c:pt>
                <c:pt idx="43">
                  <c:v>1.1652340000000001</c:v>
                </c:pt>
                <c:pt idx="44">
                  <c:v>1.172944</c:v>
                </c:pt>
                <c:pt idx="45">
                  <c:v>1.2007749999999999</c:v>
                </c:pt>
                <c:pt idx="46">
                  <c:v>1.2264630000000001</c:v>
                </c:pt>
                <c:pt idx="47">
                  <c:v>1.2520500000000001</c:v>
                </c:pt>
                <c:pt idx="48">
                  <c:v>1.285317</c:v>
                </c:pt>
                <c:pt idx="49">
                  <c:v>1.3148439999999999</c:v>
                </c:pt>
                <c:pt idx="50">
                  <c:v>1.3474280000000001</c:v>
                </c:pt>
                <c:pt idx="51">
                  <c:v>1.3713310000000001</c:v>
                </c:pt>
                <c:pt idx="52">
                  <c:v>1.4093990000000001</c:v>
                </c:pt>
                <c:pt idx="53">
                  <c:v>1.438928</c:v>
                </c:pt>
                <c:pt idx="54">
                  <c:v>1.4656149999999999</c:v>
                </c:pt>
                <c:pt idx="55">
                  <c:v>1.4929269999999999</c:v>
                </c:pt>
                <c:pt idx="56">
                  <c:v>1.524257</c:v>
                </c:pt>
                <c:pt idx="57">
                  <c:v>1.5496270000000001</c:v>
                </c:pt>
                <c:pt idx="58">
                  <c:v>1.5712459999999999</c:v>
                </c:pt>
                <c:pt idx="59">
                  <c:v>1.591065</c:v>
                </c:pt>
                <c:pt idx="60">
                  <c:v>1.625424</c:v>
                </c:pt>
                <c:pt idx="61">
                  <c:v>1.651051</c:v>
                </c:pt>
                <c:pt idx="62">
                  <c:v>1.6728160000000001</c:v>
                </c:pt>
                <c:pt idx="63">
                  <c:v>1.7017850000000001</c:v>
                </c:pt>
                <c:pt idx="64">
                  <c:v>1.731608</c:v>
                </c:pt>
                <c:pt idx="65">
                  <c:v>1.758391</c:v>
                </c:pt>
                <c:pt idx="66">
                  <c:v>1.784716</c:v>
                </c:pt>
                <c:pt idx="67">
                  <c:v>1.804629</c:v>
                </c:pt>
                <c:pt idx="68">
                  <c:v>1.8322430000000001</c:v>
                </c:pt>
                <c:pt idx="69">
                  <c:v>1.861939</c:v>
                </c:pt>
                <c:pt idx="70">
                  <c:v>1.885999</c:v>
                </c:pt>
                <c:pt idx="71">
                  <c:v>1.9112610000000001</c:v>
                </c:pt>
                <c:pt idx="72">
                  <c:v>1.9288190000000001</c:v>
                </c:pt>
                <c:pt idx="73">
                  <c:v>1.9582580000000001</c:v>
                </c:pt>
                <c:pt idx="74">
                  <c:v>1.9845029999999999</c:v>
                </c:pt>
                <c:pt idx="75">
                  <c:v>2.0107439999999999</c:v>
                </c:pt>
                <c:pt idx="76">
                  <c:v>2.039809</c:v>
                </c:pt>
                <c:pt idx="77">
                  <c:v>2.0816270000000001</c:v>
                </c:pt>
                <c:pt idx="78">
                  <c:v>2.098233</c:v>
                </c:pt>
                <c:pt idx="79">
                  <c:v>2.1238380000000001</c:v>
                </c:pt>
                <c:pt idx="80">
                  <c:v>2.1446930000000002</c:v>
                </c:pt>
                <c:pt idx="81">
                  <c:v>2.164263</c:v>
                </c:pt>
                <c:pt idx="82">
                  <c:v>2.1832479999999999</c:v>
                </c:pt>
                <c:pt idx="83">
                  <c:v>2.222601</c:v>
                </c:pt>
                <c:pt idx="84">
                  <c:v>2.2489340000000002</c:v>
                </c:pt>
                <c:pt idx="85">
                  <c:v>2.2819850000000002</c:v>
                </c:pt>
                <c:pt idx="86">
                  <c:v>2.301587</c:v>
                </c:pt>
                <c:pt idx="87">
                  <c:v>2.3287399999999998</c:v>
                </c:pt>
                <c:pt idx="88">
                  <c:v>2.3464160000000001</c:v>
                </c:pt>
                <c:pt idx="89">
                  <c:v>2.3711030000000002</c:v>
                </c:pt>
                <c:pt idx="90">
                  <c:v>2.3945509999999999</c:v>
                </c:pt>
                <c:pt idx="91">
                  <c:v>2.427438</c:v>
                </c:pt>
                <c:pt idx="92">
                  <c:v>2.4428839999999998</c:v>
                </c:pt>
                <c:pt idx="93">
                  <c:v>2.475222</c:v>
                </c:pt>
                <c:pt idx="94">
                  <c:v>2.4971160000000001</c:v>
                </c:pt>
                <c:pt idx="95">
                  <c:v>2.5146739999999999</c:v>
                </c:pt>
                <c:pt idx="96">
                  <c:v>2.5398869999999998</c:v>
                </c:pt>
                <c:pt idx="97">
                  <c:v>2.5805739999999999</c:v>
                </c:pt>
                <c:pt idx="98">
                  <c:v>2.596822</c:v>
                </c:pt>
                <c:pt idx="99">
                  <c:v>2.6325569999999998</c:v>
                </c:pt>
                <c:pt idx="100">
                  <c:v>2.6670449999999999</c:v>
                </c:pt>
                <c:pt idx="101">
                  <c:v>2.690544</c:v>
                </c:pt>
                <c:pt idx="102">
                  <c:v>2.7177820000000001</c:v>
                </c:pt>
                <c:pt idx="103">
                  <c:v>2.7494770000000002</c:v>
                </c:pt>
                <c:pt idx="104">
                  <c:v>2.7731159999999999</c:v>
                </c:pt>
                <c:pt idx="105">
                  <c:v>2.8065500000000001</c:v>
                </c:pt>
                <c:pt idx="106">
                  <c:v>2.8345479999999998</c:v>
                </c:pt>
                <c:pt idx="107">
                  <c:v>2.868366</c:v>
                </c:pt>
                <c:pt idx="108">
                  <c:v>2.8927529999999999</c:v>
                </c:pt>
                <c:pt idx="109">
                  <c:v>2.9357449999999998</c:v>
                </c:pt>
                <c:pt idx="110">
                  <c:v>2.9678800000000001</c:v>
                </c:pt>
                <c:pt idx="111">
                  <c:v>2.9953880000000002</c:v>
                </c:pt>
                <c:pt idx="112">
                  <c:v>3.0312510000000001</c:v>
                </c:pt>
                <c:pt idx="113">
                  <c:v>3.0581100000000001</c:v>
                </c:pt>
                <c:pt idx="114">
                  <c:v>3.0980599999999998</c:v>
                </c:pt>
                <c:pt idx="115">
                  <c:v>3.1278519999999999</c:v>
                </c:pt>
                <c:pt idx="116">
                  <c:v>3.1681339999999998</c:v>
                </c:pt>
                <c:pt idx="117">
                  <c:v>3.197146</c:v>
                </c:pt>
                <c:pt idx="118">
                  <c:v>3.220682</c:v>
                </c:pt>
                <c:pt idx="119">
                  <c:v>3.2480609999999999</c:v>
                </c:pt>
                <c:pt idx="120">
                  <c:v>3.2865419999999999</c:v>
                </c:pt>
                <c:pt idx="121">
                  <c:v>3.3228949999999999</c:v>
                </c:pt>
                <c:pt idx="122">
                  <c:v>3.3645640000000001</c:v>
                </c:pt>
                <c:pt idx="123">
                  <c:v>3.3864860000000001</c:v>
                </c:pt>
                <c:pt idx="124">
                  <c:v>3.4197920000000002</c:v>
                </c:pt>
                <c:pt idx="125">
                  <c:v>3.452178</c:v>
                </c:pt>
                <c:pt idx="126">
                  <c:v>3.4756849999999999</c:v>
                </c:pt>
                <c:pt idx="127">
                  <c:v>3.5001359999999999</c:v>
                </c:pt>
                <c:pt idx="128">
                  <c:v>3.540889</c:v>
                </c:pt>
                <c:pt idx="129">
                  <c:v>3.5830069999999998</c:v>
                </c:pt>
                <c:pt idx="130">
                  <c:v>3.6027049999999998</c:v>
                </c:pt>
                <c:pt idx="131">
                  <c:v>3.6470699999999998</c:v>
                </c:pt>
                <c:pt idx="132">
                  <c:v>3.670992</c:v>
                </c:pt>
                <c:pt idx="133">
                  <c:v>3.7121409999999999</c:v>
                </c:pt>
                <c:pt idx="134">
                  <c:v>3.7538670000000001</c:v>
                </c:pt>
                <c:pt idx="135">
                  <c:v>3.8000560000000001</c:v>
                </c:pt>
                <c:pt idx="136">
                  <c:v>3.8348740000000001</c:v>
                </c:pt>
                <c:pt idx="137">
                  <c:v>3.8558919999999999</c:v>
                </c:pt>
                <c:pt idx="138">
                  <c:v>3.8760859999999999</c:v>
                </c:pt>
                <c:pt idx="139">
                  <c:v>3.9148700000000001</c:v>
                </c:pt>
                <c:pt idx="140">
                  <c:v>3.9396409999999999</c:v>
                </c:pt>
                <c:pt idx="141">
                  <c:v>3.971692</c:v>
                </c:pt>
                <c:pt idx="142">
                  <c:v>4.0133650000000003</c:v>
                </c:pt>
                <c:pt idx="143">
                  <c:v>4.0260369999999996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CONTROLS!$AS$23:$AS$167</c:f>
              <c:numCache>
                <c:formatCode>General</c:formatCode>
                <c:ptCount val="145"/>
                <c:pt idx="0">
                  <c:v>8.2850999999999994E-2</c:v>
                </c:pt>
                <c:pt idx="1">
                  <c:v>0.112914</c:v>
                </c:pt>
                <c:pt idx="2">
                  <c:v>0.14049900000000001</c:v>
                </c:pt>
                <c:pt idx="3">
                  <c:v>0.165158</c:v>
                </c:pt>
                <c:pt idx="4">
                  <c:v>0.187914</c:v>
                </c:pt>
                <c:pt idx="5">
                  <c:v>0.21674299999999999</c:v>
                </c:pt>
                <c:pt idx="6">
                  <c:v>0.24698400000000001</c:v>
                </c:pt>
                <c:pt idx="7">
                  <c:v>0.28764000000000001</c:v>
                </c:pt>
                <c:pt idx="8">
                  <c:v>0.33352300000000001</c:v>
                </c:pt>
                <c:pt idx="9">
                  <c:v>0.38017400000000001</c:v>
                </c:pt>
                <c:pt idx="10">
                  <c:v>0.42690499999999998</c:v>
                </c:pt>
                <c:pt idx="11">
                  <c:v>0.47003200000000001</c:v>
                </c:pt>
                <c:pt idx="12">
                  <c:v>0.52007199999999998</c:v>
                </c:pt>
                <c:pt idx="13">
                  <c:v>0.56573099999999998</c:v>
                </c:pt>
                <c:pt idx="14">
                  <c:v>0.60356500000000002</c:v>
                </c:pt>
                <c:pt idx="15">
                  <c:v>0.63997599999999999</c:v>
                </c:pt>
                <c:pt idx="16">
                  <c:v>0.68104699999999996</c:v>
                </c:pt>
                <c:pt idx="17">
                  <c:v>0.71944300000000005</c:v>
                </c:pt>
                <c:pt idx="18">
                  <c:v>0.76497999999999999</c:v>
                </c:pt>
                <c:pt idx="19">
                  <c:v>0.80779900000000004</c:v>
                </c:pt>
                <c:pt idx="20">
                  <c:v>0.85041</c:v>
                </c:pt>
                <c:pt idx="21">
                  <c:v>0.89528200000000002</c:v>
                </c:pt>
                <c:pt idx="22">
                  <c:v>0.933558</c:v>
                </c:pt>
                <c:pt idx="23">
                  <c:v>0.98293399999999997</c:v>
                </c:pt>
                <c:pt idx="24">
                  <c:v>1</c:v>
                </c:pt>
                <c:pt idx="25">
                  <c:v>0.98875900000000005</c:v>
                </c:pt>
                <c:pt idx="26">
                  <c:v>0.98528300000000002</c:v>
                </c:pt>
                <c:pt idx="27">
                  <c:v>0.89266000000000001</c:v>
                </c:pt>
                <c:pt idx="28">
                  <c:v>0.87381900000000001</c:v>
                </c:pt>
                <c:pt idx="29">
                  <c:v>0.88511799999999996</c:v>
                </c:pt>
                <c:pt idx="30">
                  <c:v>0.88299399999999995</c:v>
                </c:pt>
                <c:pt idx="31">
                  <c:v>0.87924999999999998</c:v>
                </c:pt>
                <c:pt idx="32">
                  <c:v>0.88486799999999999</c:v>
                </c:pt>
                <c:pt idx="33">
                  <c:v>0.88973599999999997</c:v>
                </c:pt>
                <c:pt idx="34">
                  <c:v>0.90135100000000001</c:v>
                </c:pt>
                <c:pt idx="35">
                  <c:v>0.91345299999999996</c:v>
                </c:pt>
                <c:pt idx="36">
                  <c:v>0.92667500000000003</c:v>
                </c:pt>
                <c:pt idx="37">
                  <c:v>0.94017700000000004</c:v>
                </c:pt>
                <c:pt idx="38">
                  <c:v>0.94908499999999996</c:v>
                </c:pt>
                <c:pt idx="39">
                  <c:v>0.95802900000000002</c:v>
                </c:pt>
                <c:pt idx="40">
                  <c:v>0.96803799999999995</c:v>
                </c:pt>
                <c:pt idx="41">
                  <c:v>0.97225499999999998</c:v>
                </c:pt>
                <c:pt idx="42">
                  <c:v>0.97638199999999997</c:v>
                </c:pt>
                <c:pt idx="43">
                  <c:v>0.98442799999999997</c:v>
                </c:pt>
                <c:pt idx="44">
                  <c:v>0.99367899999999998</c:v>
                </c:pt>
                <c:pt idx="45">
                  <c:v>1.0206470000000001</c:v>
                </c:pt>
                <c:pt idx="46">
                  <c:v>1.0474600000000001</c:v>
                </c:pt>
                <c:pt idx="47">
                  <c:v>1.0647359999999999</c:v>
                </c:pt>
                <c:pt idx="48">
                  <c:v>1.0875980000000001</c:v>
                </c:pt>
                <c:pt idx="49">
                  <c:v>1.11321</c:v>
                </c:pt>
                <c:pt idx="50">
                  <c:v>1.1466620000000001</c:v>
                </c:pt>
                <c:pt idx="51">
                  <c:v>1.176747</c:v>
                </c:pt>
                <c:pt idx="52">
                  <c:v>1.199333</c:v>
                </c:pt>
                <c:pt idx="53">
                  <c:v>1.227128</c:v>
                </c:pt>
                <c:pt idx="54">
                  <c:v>1.256324</c:v>
                </c:pt>
                <c:pt idx="55">
                  <c:v>1.2821830000000001</c:v>
                </c:pt>
                <c:pt idx="56">
                  <c:v>1.3141499999999999</c:v>
                </c:pt>
                <c:pt idx="57">
                  <c:v>1.340867</c:v>
                </c:pt>
                <c:pt idx="58">
                  <c:v>1.3662259999999999</c:v>
                </c:pt>
                <c:pt idx="59">
                  <c:v>1.3866320000000001</c:v>
                </c:pt>
                <c:pt idx="60">
                  <c:v>1.408018</c:v>
                </c:pt>
                <c:pt idx="61">
                  <c:v>1.427848</c:v>
                </c:pt>
                <c:pt idx="62">
                  <c:v>1.4545269999999999</c:v>
                </c:pt>
                <c:pt idx="63">
                  <c:v>1.47078</c:v>
                </c:pt>
                <c:pt idx="64">
                  <c:v>1.4840450000000001</c:v>
                </c:pt>
                <c:pt idx="65">
                  <c:v>1.50593</c:v>
                </c:pt>
                <c:pt idx="66">
                  <c:v>1.518187</c:v>
                </c:pt>
                <c:pt idx="67">
                  <c:v>1.5453790000000001</c:v>
                </c:pt>
                <c:pt idx="68">
                  <c:v>1.561871</c:v>
                </c:pt>
                <c:pt idx="69">
                  <c:v>1.578039</c:v>
                </c:pt>
                <c:pt idx="70">
                  <c:v>1.606652</c:v>
                </c:pt>
                <c:pt idx="71">
                  <c:v>1.634795</c:v>
                </c:pt>
                <c:pt idx="72">
                  <c:v>1.6576679999999999</c:v>
                </c:pt>
                <c:pt idx="73">
                  <c:v>1.675522</c:v>
                </c:pt>
                <c:pt idx="74">
                  <c:v>1.689934</c:v>
                </c:pt>
                <c:pt idx="75">
                  <c:v>1.7147920000000001</c:v>
                </c:pt>
                <c:pt idx="76">
                  <c:v>1.737873</c:v>
                </c:pt>
                <c:pt idx="77">
                  <c:v>1.7722960000000001</c:v>
                </c:pt>
                <c:pt idx="78">
                  <c:v>1.7930569999999999</c:v>
                </c:pt>
                <c:pt idx="79">
                  <c:v>1.8054429999999999</c:v>
                </c:pt>
                <c:pt idx="80">
                  <c:v>1.8414109999999999</c:v>
                </c:pt>
                <c:pt idx="81">
                  <c:v>1.8627929999999999</c:v>
                </c:pt>
                <c:pt idx="82">
                  <c:v>1.884568</c:v>
                </c:pt>
                <c:pt idx="83">
                  <c:v>1.9227270000000001</c:v>
                </c:pt>
                <c:pt idx="84">
                  <c:v>1.946342</c:v>
                </c:pt>
                <c:pt idx="85">
                  <c:v>1.975004</c:v>
                </c:pt>
                <c:pt idx="86">
                  <c:v>2.000991</c:v>
                </c:pt>
                <c:pt idx="87">
                  <c:v>2.01919</c:v>
                </c:pt>
                <c:pt idx="88">
                  <c:v>2.0418910000000001</c:v>
                </c:pt>
                <c:pt idx="89">
                  <c:v>2.062484</c:v>
                </c:pt>
                <c:pt idx="90">
                  <c:v>2.0763419999999999</c:v>
                </c:pt>
                <c:pt idx="91">
                  <c:v>2.0953110000000001</c:v>
                </c:pt>
                <c:pt idx="92">
                  <c:v>2.1197539999999999</c:v>
                </c:pt>
                <c:pt idx="93">
                  <c:v>2.1446269999999998</c:v>
                </c:pt>
                <c:pt idx="94">
                  <c:v>2.1651579999999999</c:v>
                </c:pt>
                <c:pt idx="95">
                  <c:v>2.190763</c:v>
                </c:pt>
                <c:pt idx="96">
                  <c:v>2.2084600000000001</c:v>
                </c:pt>
                <c:pt idx="97">
                  <c:v>2.2347899999999998</c:v>
                </c:pt>
                <c:pt idx="98">
                  <c:v>2.2550300000000001</c:v>
                </c:pt>
                <c:pt idx="99">
                  <c:v>2.2793800000000002</c:v>
                </c:pt>
                <c:pt idx="100">
                  <c:v>2.2986309999999999</c:v>
                </c:pt>
                <c:pt idx="101">
                  <c:v>2.3238759999999998</c:v>
                </c:pt>
                <c:pt idx="102">
                  <c:v>2.3380079999999999</c:v>
                </c:pt>
                <c:pt idx="103">
                  <c:v>2.3559389999999998</c:v>
                </c:pt>
                <c:pt idx="104">
                  <c:v>2.3876309999999998</c:v>
                </c:pt>
                <c:pt idx="105">
                  <c:v>2.411775</c:v>
                </c:pt>
                <c:pt idx="106">
                  <c:v>2.4390399999999999</c:v>
                </c:pt>
                <c:pt idx="107">
                  <c:v>2.47994</c:v>
                </c:pt>
                <c:pt idx="108">
                  <c:v>2.5064869999999999</c:v>
                </c:pt>
                <c:pt idx="109">
                  <c:v>2.5230399999999999</c:v>
                </c:pt>
                <c:pt idx="110">
                  <c:v>2.555002</c:v>
                </c:pt>
                <c:pt idx="111">
                  <c:v>2.5821100000000001</c:v>
                </c:pt>
                <c:pt idx="112">
                  <c:v>2.6172469999999999</c:v>
                </c:pt>
                <c:pt idx="113">
                  <c:v>2.6453280000000001</c:v>
                </c:pt>
                <c:pt idx="114">
                  <c:v>2.6759240000000002</c:v>
                </c:pt>
                <c:pt idx="115">
                  <c:v>2.715957</c:v>
                </c:pt>
                <c:pt idx="116">
                  <c:v>2.740291</c:v>
                </c:pt>
                <c:pt idx="117">
                  <c:v>2.774591</c:v>
                </c:pt>
                <c:pt idx="118">
                  <c:v>2.7922479999999998</c:v>
                </c:pt>
                <c:pt idx="119">
                  <c:v>2.8039350000000001</c:v>
                </c:pt>
                <c:pt idx="120">
                  <c:v>2.8339150000000002</c:v>
                </c:pt>
                <c:pt idx="121">
                  <c:v>2.8533270000000002</c:v>
                </c:pt>
                <c:pt idx="122">
                  <c:v>2.8854660000000001</c:v>
                </c:pt>
                <c:pt idx="123">
                  <c:v>2.9169450000000001</c:v>
                </c:pt>
                <c:pt idx="124">
                  <c:v>2.9491200000000002</c:v>
                </c:pt>
                <c:pt idx="125">
                  <c:v>2.9811260000000002</c:v>
                </c:pt>
                <c:pt idx="126">
                  <c:v>3.0170189999999999</c:v>
                </c:pt>
                <c:pt idx="127">
                  <c:v>3.0375070000000002</c:v>
                </c:pt>
                <c:pt idx="128">
                  <c:v>3.0627870000000001</c:v>
                </c:pt>
                <c:pt idx="129">
                  <c:v>3.0911430000000002</c:v>
                </c:pt>
                <c:pt idx="130">
                  <c:v>3.137105</c:v>
                </c:pt>
                <c:pt idx="131">
                  <c:v>3.1432410000000002</c:v>
                </c:pt>
                <c:pt idx="132">
                  <c:v>3.1979169999999999</c:v>
                </c:pt>
                <c:pt idx="133">
                  <c:v>3.2470029999999999</c:v>
                </c:pt>
                <c:pt idx="134">
                  <c:v>3.2587290000000002</c:v>
                </c:pt>
                <c:pt idx="135">
                  <c:v>3.2829790000000001</c:v>
                </c:pt>
                <c:pt idx="136">
                  <c:v>3.3198560000000001</c:v>
                </c:pt>
                <c:pt idx="137">
                  <c:v>3.3429139999999999</c:v>
                </c:pt>
                <c:pt idx="138">
                  <c:v>3.3567170000000002</c:v>
                </c:pt>
                <c:pt idx="139">
                  <c:v>3.4014869999999999</c:v>
                </c:pt>
                <c:pt idx="140">
                  <c:v>3.446971</c:v>
                </c:pt>
                <c:pt idx="141">
                  <c:v>3.4655909999999999</c:v>
                </c:pt>
                <c:pt idx="142">
                  <c:v>3.491724</c:v>
                </c:pt>
                <c:pt idx="143">
                  <c:v>3.5065360000000001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CONTROLS!$AT$23:$AT$167</c:f>
              <c:numCache>
                <c:formatCode>General</c:formatCode>
                <c:ptCount val="145"/>
                <c:pt idx="0">
                  <c:v>0.10861999999999999</c:v>
                </c:pt>
                <c:pt idx="1">
                  <c:v>0.14305599999999999</c:v>
                </c:pt>
                <c:pt idx="2">
                  <c:v>0.15240000000000001</c:v>
                </c:pt>
                <c:pt idx="3">
                  <c:v>0.175145</c:v>
                </c:pt>
                <c:pt idx="4">
                  <c:v>0.19526499999999999</c:v>
                </c:pt>
                <c:pt idx="5">
                  <c:v>0.22892999999999999</c:v>
                </c:pt>
                <c:pt idx="6">
                  <c:v>0.26072299999999998</c:v>
                </c:pt>
                <c:pt idx="7">
                  <c:v>0.29952200000000001</c:v>
                </c:pt>
                <c:pt idx="8">
                  <c:v>0.34212100000000001</c:v>
                </c:pt>
                <c:pt idx="9">
                  <c:v>0.38825999999999999</c:v>
                </c:pt>
                <c:pt idx="10">
                  <c:v>0.43329000000000001</c:v>
                </c:pt>
                <c:pt idx="11">
                  <c:v>0.47889900000000002</c:v>
                </c:pt>
                <c:pt idx="12">
                  <c:v>0.52004300000000003</c:v>
                </c:pt>
                <c:pt idx="13">
                  <c:v>0.57062299999999999</c:v>
                </c:pt>
                <c:pt idx="14">
                  <c:v>0.61365800000000004</c:v>
                </c:pt>
                <c:pt idx="15">
                  <c:v>0.65335799999999999</c:v>
                </c:pt>
                <c:pt idx="16">
                  <c:v>0.69393099999999996</c:v>
                </c:pt>
                <c:pt idx="17">
                  <c:v>0.73265199999999997</c:v>
                </c:pt>
                <c:pt idx="18">
                  <c:v>0.76727800000000002</c:v>
                </c:pt>
                <c:pt idx="19">
                  <c:v>0.81262400000000001</c:v>
                </c:pt>
                <c:pt idx="20">
                  <c:v>0.85454699999999995</c:v>
                </c:pt>
                <c:pt idx="21">
                  <c:v>0.90013399999999999</c:v>
                </c:pt>
                <c:pt idx="22">
                  <c:v>0.94235899999999995</c:v>
                </c:pt>
                <c:pt idx="23">
                  <c:v>0.98482099999999995</c:v>
                </c:pt>
                <c:pt idx="24">
                  <c:v>1</c:v>
                </c:pt>
                <c:pt idx="25">
                  <c:v>0.99232399999999998</c:v>
                </c:pt>
                <c:pt idx="26">
                  <c:v>0.98265499999999995</c:v>
                </c:pt>
                <c:pt idx="27">
                  <c:v>0.86270800000000003</c:v>
                </c:pt>
                <c:pt idx="28">
                  <c:v>0.84200200000000003</c:v>
                </c:pt>
                <c:pt idx="29">
                  <c:v>0.85150800000000004</c:v>
                </c:pt>
                <c:pt idx="30">
                  <c:v>0.85529900000000003</c:v>
                </c:pt>
                <c:pt idx="31">
                  <c:v>0.85960800000000004</c:v>
                </c:pt>
                <c:pt idx="32">
                  <c:v>0.86562399999999995</c:v>
                </c:pt>
                <c:pt idx="33">
                  <c:v>0.87876900000000002</c:v>
                </c:pt>
                <c:pt idx="34">
                  <c:v>0.88927400000000001</c:v>
                </c:pt>
                <c:pt idx="35">
                  <c:v>0.90349299999999999</c:v>
                </c:pt>
                <c:pt idx="36">
                  <c:v>0.91954400000000003</c:v>
                </c:pt>
                <c:pt idx="37">
                  <c:v>0.93094299999999996</c:v>
                </c:pt>
                <c:pt idx="38">
                  <c:v>0.94375699999999996</c:v>
                </c:pt>
                <c:pt idx="39">
                  <c:v>0.94925000000000004</c:v>
                </c:pt>
                <c:pt idx="40">
                  <c:v>0.95975900000000003</c:v>
                </c:pt>
                <c:pt idx="41">
                  <c:v>0.96640400000000004</c:v>
                </c:pt>
                <c:pt idx="42">
                  <c:v>0.97153100000000003</c:v>
                </c:pt>
                <c:pt idx="43">
                  <c:v>0.97947200000000001</c:v>
                </c:pt>
                <c:pt idx="44">
                  <c:v>0.98380100000000004</c:v>
                </c:pt>
                <c:pt idx="45">
                  <c:v>1.0100199999999999</c:v>
                </c:pt>
                <c:pt idx="46">
                  <c:v>1.0357769999999999</c:v>
                </c:pt>
                <c:pt idx="47">
                  <c:v>1.0604309999999999</c:v>
                </c:pt>
                <c:pt idx="48">
                  <c:v>1.0874189999999999</c:v>
                </c:pt>
                <c:pt idx="49">
                  <c:v>1.1101650000000001</c:v>
                </c:pt>
                <c:pt idx="50">
                  <c:v>1.134703</c:v>
                </c:pt>
                <c:pt idx="51">
                  <c:v>1.167997</c:v>
                </c:pt>
                <c:pt idx="52">
                  <c:v>1.182639</c:v>
                </c:pt>
                <c:pt idx="53">
                  <c:v>1.213074</c:v>
                </c:pt>
                <c:pt idx="54">
                  <c:v>1.2374810000000001</c:v>
                </c:pt>
                <c:pt idx="55">
                  <c:v>1.26013</c:v>
                </c:pt>
                <c:pt idx="56">
                  <c:v>1.280564</c:v>
                </c:pt>
                <c:pt idx="57">
                  <c:v>1.298864</c:v>
                </c:pt>
                <c:pt idx="58">
                  <c:v>1.316829</c:v>
                </c:pt>
                <c:pt idx="59">
                  <c:v>1.3411949999999999</c:v>
                </c:pt>
                <c:pt idx="60">
                  <c:v>1.3617109999999999</c:v>
                </c:pt>
                <c:pt idx="61">
                  <c:v>1.383907</c:v>
                </c:pt>
                <c:pt idx="62">
                  <c:v>1.4060410000000001</c:v>
                </c:pt>
                <c:pt idx="63">
                  <c:v>1.430199</c:v>
                </c:pt>
                <c:pt idx="64">
                  <c:v>1.4459569999999999</c:v>
                </c:pt>
                <c:pt idx="65">
                  <c:v>1.4623090000000001</c:v>
                </c:pt>
                <c:pt idx="66">
                  <c:v>1.4890030000000001</c:v>
                </c:pt>
                <c:pt idx="67">
                  <c:v>1.5174970000000001</c:v>
                </c:pt>
                <c:pt idx="68">
                  <c:v>1.5318769999999999</c:v>
                </c:pt>
                <c:pt idx="69">
                  <c:v>1.545412</c:v>
                </c:pt>
                <c:pt idx="70">
                  <c:v>1.572614</c:v>
                </c:pt>
                <c:pt idx="71">
                  <c:v>1.583388</c:v>
                </c:pt>
                <c:pt idx="72">
                  <c:v>1.6062350000000001</c:v>
                </c:pt>
                <c:pt idx="73">
                  <c:v>1.617685</c:v>
                </c:pt>
                <c:pt idx="74">
                  <c:v>1.649443</c:v>
                </c:pt>
                <c:pt idx="75">
                  <c:v>1.6669369999999999</c:v>
                </c:pt>
                <c:pt idx="76">
                  <c:v>1.6889069999999999</c:v>
                </c:pt>
                <c:pt idx="77">
                  <c:v>1.710728</c:v>
                </c:pt>
                <c:pt idx="78">
                  <c:v>1.731654</c:v>
                </c:pt>
                <c:pt idx="79">
                  <c:v>1.749452</c:v>
                </c:pt>
                <c:pt idx="80">
                  <c:v>1.7766090000000001</c:v>
                </c:pt>
                <c:pt idx="81">
                  <c:v>1.802576</c:v>
                </c:pt>
                <c:pt idx="82">
                  <c:v>1.809018</c:v>
                </c:pt>
                <c:pt idx="83">
                  <c:v>1.83388</c:v>
                </c:pt>
                <c:pt idx="84">
                  <c:v>1.841742</c:v>
                </c:pt>
                <c:pt idx="85">
                  <c:v>1.8605389999999999</c:v>
                </c:pt>
                <c:pt idx="86">
                  <c:v>1.8795949999999999</c:v>
                </c:pt>
                <c:pt idx="87">
                  <c:v>1.905448</c:v>
                </c:pt>
                <c:pt idx="88">
                  <c:v>1.9262280000000001</c:v>
                </c:pt>
                <c:pt idx="89">
                  <c:v>1.9394720000000001</c:v>
                </c:pt>
                <c:pt idx="90">
                  <c:v>1.963301</c:v>
                </c:pt>
                <c:pt idx="91">
                  <c:v>1.969481</c:v>
                </c:pt>
                <c:pt idx="92">
                  <c:v>1.9885429999999999</c:v>
                </c:pt>
                <c:pt idx="93">
                  <c:v>2.012219</c:v>
                </c:pt>
                <c:pt idx="94">
                  <c:v>2.0247459999999999</c:v>
                </c:pt>
                <c:pt idx="95">
                  <c:v>2.0493619999999999</c:v>
                </c:pt>
                <c:pt idx="96">
                  <c:v>2.0753910000000002</c:v>
                </c:pt>
                <c:pt idx="97">
                  <c:v>2.0985079999999998</c:v>
                </c:pt>
                <c:pt idx="98">
                  <c:v>2.1284109999999998</c:v>
                </c:pt>
                <c:pt idx="99">
                  <c:v>2.1477040000000001</c:v>
                </c:pt>
                <c:pt idx="100">
                  <c:v>2.1781510000000002</c:v>
                </c:pt>
                <c:pt idx="101">
                  <c:v>2.204075</c:v>
                </c:pt>
                <c:pt idx="102">
                  <c:v>2.2156389999999999</c:v>
                </c:pt>
                <c:pt idx="103">
                  <c:v>2.2459349999999998</c:v>
                </c:pt>
                <c:pt idx="104">
                  <c:v>2.2711540000000001</c:v>
                </c:pt>
                <c:pt idx="105">
                  <c:v>2.2859660000000002</c:v>
                </c:pt>
                <c:pt idx="106">
                  <c:v>2.3144130000000001</c:v>
                </c:pt>
                <c:pt idx="107">
                  <c:v>2.342606</c:v>
                </c:pt>
                <c:pt idx="108">
                  <c:v>2.370514</c:v>
                </c:pt>
                <c:pt idx="109">
                  <c:v>2.3823289999999999</c:v>
                </c:pt>
                <c:pt idx="110">
                  <c:v>2.4037289999999998</c:v>
                </c:pt>
                <c:pt idx="111">
                  <c:v>2.420925</c:v>
                </c:pt>
                <c:pt idx="112">
                  <c:v>2.4494210000000001</c:v>
                </c:pt>
                <c:pt idx="113">
                  <c:v>2.4733990000000001</c:v>
                </c:pt>
                <c:pt idx="114">
                  <c:v>2.49194</c:v>
                </c:pt>
                <c:pt idx="115">
                  <c:v>2.511536</c:v>
                </c:pt>
                <c:pt idx="116">
                  <c:v>2.5345049999999998</c:v>
                </c:pt>
                <c:pt idx="117">
                  <c:v>2.5462259999999999</c:v>
                </c:pt>
                <c:pt idx="118">
                  <c:v>2.568864</c:v>
                </c:pt>
                <c:pt idx="119">
                  <c:v>2.5931829999999998</c:v>
                </c:pt>
                <c:pt idx="120">
                  <c:v>2.6224120000000002</c:v>
                </c:pt>
                <c:pt idx="121">
                  <c:v>2.634652</c:v>
                </c:pt>
                <c:pt idx="122">
                  <c:v>2.644962</c:v>
                </c:pt>
                <c:pt idx="123">
                  <c:v>2.6785779999999999</c:v>
                </c:pt>
                <c:pt idx="124">
                  <c:v>2.6956929999999999</c:v>
                </c:pt>
                <c:pt idx="125">
                  <c:v>2.7072609999999999</c:v>
                </c:pt>
                <c:pt idx="126">
                  <c:v>2.7375099999999999</c:v>
                </c:pt>
                <c:pt idx="127">
                  <c:v>2.7454329999999998</c:v>
                </c:pt>
                <c:pt idx="128">
                  <c:v>2.7823289999999998</c:v>
                </c:pt>
                <c:pt idx="129">
                  <c:v>2.8071799999999998</c:v>
                </c:pt>
                <c:pt idx="130">
                  <c:v>2.8501099999999999</c:v>
                </c:pt>
                <c:pt idx="131">
                  <c:v>2.8674970000000002</c:v>
                </c:pt>
                <c:pt idx="132">
                  <c:v>2.9007309999999999</c:v>
                </c:pt>
                <c:pt idx="133">
                  <c:v>2.9283070000000002</c:v>
                </c:pt>
                <c:pt idx="134">
                  <c:v>2.9435980000000002</c:v>
                </c:pt>
                <c:pt idx="135">
                  <c:v>2.97464</c:v>
                </c:pt>
                <c:pt idx="136">
                  <c:v>2.9974349999999998</c:v>
                </c:pt>
                <c:pt idx="137">
                  <c:v>3.0286339999999998</c:v>
                </c:pt>
                <c:pt idx="138">
                  <c:v>3.060613</c:v>
                </c:pt>
                <c:pt idx="139">
                  <c:v>3.0757919999999999</c:v>
                </c:pt>
                <c:pt idx="140">
                  <c:v>3.1090450000000001</c:v>
                </c:pt>
                <c:pt idx="141">
                  <c:v>3.142658</c:v>
                </c:pt>
                <c:pt idx="142">
                  <c:v>3.159513</c:v>
                </c:pt>
                <c:pt idx="143">
                  <c:v>3.1967150000000002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CONTROLS!$AU$23:$AU$167</c:f>
              <c:numCache>
                <c:formatCode>General</c:formatCode>
                <c:ptCount val="145"/>
                <c:pt idx="0">
                  <c:v>0.10544100000000001</c:v>
                </c:pt>
                <c:pt idx="1">
                  <c:v>0.13505500000000001</c:v>
                </c:pt>
                <c:pt idx="2">
                  <c:v>0.162851</c:v>
                </c:pt>
                <c:pt idx="3">
                  <c:v>0.183061</c:v>
                </c:pt>
                <c:pt idx="4">
                  <c:v>0.202408</c:v>
                </c:pt>
                <c:pt idx="5">
                  <c:v>0.22681399999999999</c:v>
                </c:pt>
                <c:pt idx="6">
                  <c:v>0.257822</c:v>
                </c:pt>
                <c:pt idx="7">
                  <c:v>0.29225600000000002</c:v>
                </c:pt>
                <c:pt idx="8">
                  <c:v>0.33530399999999999</c:v>
                </c:pt>
                <c:pt idx="9">
                  <c:v>0.379579</c:v>
                </c:pt>
                <c:pt idx="10">
                  <c:v>0.42525099999999999</c:v>
                </c:pt>
                <c:pt idx="11">
                  <c:v>0.47192699999999999</c:v>
                </c:pt>
                <c:pt idx="12">
                  <c:v>0.518648</c:v>
                </c:pt>
                <c:pt idx="13">
                  <c:v>0.56428800000000001</c:v>
                </c:pt>
                <c:pt idx="14">
                  <c:v>0.61460800000000004</c:v>
                </c:pt>
                <c:pt idx="15">
                  <c:v>0.64885499999999996</c:v>
                </c:pt>
                <c:pt idx="16">
                  <c:v>0.69140100000000004</c:v>
                </c:pt>
                <c:pt idx="17">
                  <c:v>0.73103899999999999</c:v>
                </c:pt>
                <c:pt idx="18">
                  <c:v>0.77068599999999998</c:v>
                </c:pt>
                <c:pt idx="19">
                  <c:v>0.81412799999999996</c:v>
                </c:pt>
                <c:pt idx="20">
                  <c:v>0.856738</c:v>
                </c:pt>
                <c:pt idx="21">
                  <c:v>0.89766599999999996</c:v>
                </c:pt>
                <c:pt idx="22">
                  <c:v>0.94390700000000005</c:v>
                </c:pt>
                <c:pt idx="23">
                  <c:v>0.97965500000000005</c:v>
                </c:pt>
                <c:pt idx="24">
                  <c:v>1</c:v>
                </c:pt>
                <c:pt idx="25">
                  <c:v>0.99806099999999998</c:v>
                </c:pt>
                <c:pt idx="26">
                  <c:v>0.99473</c:v>
                </c:pt>
                <c:pt idx="27">
                  <c:v>0.83328400000000002</c:v>
                </c:pt>
                <c:pt idx="28">
                  <c:v>0.81439899999999998</c:v>
                </c:pt>
                <c:pt idx="29">
                  <c:v>0.82484500000000005</c:v>
                </c:pt>
                <c:pt idx="30">
                  <c:v>0.82586599999999999</c:v>
                </c:pt>
                <c:pt idx="31">
                  <c:v>0.83011100000000004</c:v>
                </c:pt>
                <c:pt idx="32">
                  <c:v>0.83371899999999999</c:v>
                </c:pt>
                <c:pt idx="33">
                  <c:v>0.83832300000000004</c:v>
                </c:pt>
                <c:pt idx="34">
                  <c:v>0.85551999999999995</c:v>
                </c:pt>
                <c:pt idx="35">
                  <c:v>0.86910900000000002</c:v>
                </c:pt>
                <c:pt idx="36">
                  <c:v>0.88287300000000002</c:v>
                </c:pt>
                <c:pt idx="37">
                  <c:v>0.89422299999999999</c:v>
                </c:pt>
                <c:pt idx="38">
                  <c:v>0.90629499999999996</c:v>
                </c:pt>
                <c:pt idx="39">
                  <c:v>0.921543</c:v>
                </c:pt>
                <c:pt idx="40">
                  <c:v>0.92942599999999997</c:v>
                </c:pt>
                <c:pt idx="41">
                  <c:v>0.93886400000000003</c:v>
                </c:pt>
                <c:pt idx="42">
                  <c:v>0.95275900000000002</c:v>
                </c:pt>
                <c:pt idx="43">
                  <c:v>0.96066200000000002</c:v>
                </c:pt>
                <c:pt idx="44">
                  <c:v>0.96595799999999998</c:v>
                </c:pt>
                <c:pt idx="45">
                  <c:v>0.99460400000000004</c:v>
                </c:pt>
                <c:pt idx="46">
                  <c:v>1.018181</c:v>
                </c:pt>
                <c:pt idx="47">
                  <c:v>1.044378</c:v>
                </c:pt>
                <c:pt idx="48">
                  <c:v>1.0655760000000001</c:v>
                </c:pt>
                <c:pt idx="49">
                  <c:v>1.0905419999999999</c:v>
                </c:pt>
                <c:pt idx="50">
                  <c:v>1.119904</c:v>
                </c:pt>
                <c:pt idx="51">
                  <c:v>1.147627</c:v>
                </c:pt>
                <c:pt idx="52">
                  <c:v>1.1687270000000001</c:v>
                </c:pt>
                <c:pt idx="53">
                  <c:v>1.1921379999999999</c:v>
                </c:pt>
                <c:pt idx="54">
                  <c:v>1.2103360000000001</c:v>
                </c:pt>
                <c:pt idx="55">
                  <c:v>1.230861</c:v>
                </c:pt>
                <c:pt idx="56">
                  <c:v>1.24604</c:v>
                </c:pt>
                <c:pt idx="57">
                  <c:v>1.262319</c:v>
                </c:pt>
                <c:pt idx="58">
                  <c:v>1.283841</c:v>
                </c:pt>
                <c:pt idx="59">
                  <c:v>1.2976129999999999</c:v>
                </c:pt>
                <c:pt idx="60">
                  <c:v>1.3149219999999999</c:v>
                </c:pt>
                <c:pt idx="61">
                  <c:v>1.332978</c:v>
                </c:pt>
                <c:pt idx="62">
                  <c:v>1.3612869999999999</c:v>
                </c:pt>
                <c:pt idx="63">
                  <c:v>1.377427</c:v>
                </c:pt>
                <c:pt idx="64">
                  <c:v>1.3874740000000001</c:v>
                </c:pt>
                <c:pt idx="65">
                  <c:v>1.413241</c:v>
                </c:pt>
                <c:pt idx="66">
                  <c:v>1.4335800000000001</c:v>
                </c:pt>
                <c:pt idx="67">
                  <c:v>1.4491639999999999</c:v>
                </c:pt>
                <c:pt idx="68">
                  <c:v>1.462547</c:v>
                </c:pt>
                <c:pt idx="69">
                  <c:v>1.4734499999999999</c:v>
                </c:pt>
                <c:pt idx="70">
                  <c:v>1.4836879999999999</c:v>
                </c:pt>
                <c:pt idx="71">
                  <c:v>1.508594</c:v>
                </c:pt>
                <c:pt idx="72">
                  <c:v>1.534613</c:v>
                </c:pt>
                <c:pt idx="73">
                  <c:v>1.547574</c:v>
                </c:pt>
                <c:pt idx="74">
                  <c:v>1.566662</c:v>
                </c:pt>
                <c:pt idx="75">
                  <c:v>1.588068</c:v>
                </c:pt>
                <c:pt idx="76">
                  <c:v>1.600174</c:v>
                </c:pt>
                <c:pt idx="77">
                  <c:v>1.615151</c:v>
                </c:pt>
                <c:pt idx="78">
                  <c:v>1.6338950000000001</c:v>
                </c:pt>
                <c:pt idx="79">
                  <c:v>1.646873</c:v>
                </c:pt>
                <c:pt idx="80">
                  <c:v>1.6616200000000001</c:v>
                </c:pt>
                <c:pt idx="81">
                  <c:v>1.6793560000000001</c:v>
                </c:pt>
                <c:pt idx="82">
                  <c:v>1.6865969999999999</c:v>
                </c:pt>
                <c:pt idx="83">
                  <c:v>1.700615</c:v>
                </c:pt>
                <c:pt idx="84">
                  <c:v>1.712683</c:v>
                </c:pt>
                <c:pt idx="85">
                  <c:v>1.743808</c:v>
                </c:pt>
                <c:pt idx="86">
                  <c:v>1.755755</c:v>
                </c:pt>
                <c:pt idx="87">
                  <c:v>1.7860780000000001</c:v>
                </c:pt>
                <c:pt idx="88">
                  <c:v>1.7977510000000001</c:v>
                </c:pt>
                <c:pt idx="89">
                  <c:v>1.810465</c:v>
                </c:pt>
                <c:pt idx="90">
                  <c:v>1.824484</c:v>
                </c:pt>
                <c:pt idx="91">
                  <c:v>1.8438300000000001</c:v>
                </c:pt>
                <c:pt idx="92">
                  <c:v>1.858347</c:v>
                </c:pt>
                <c:pt idx="93">
                  <c:v>1.8790230000000001</c:v>
                </c:pt>
                <c:pt idx="94">
                  <c:v>1.897637</c:v>
                </c:pt>
                <c:pt idx="95">
                  <c:v>1.909845</c:v>
                </c:pt>
                <c:pt idx="96">
                  <c:v>1.9400329999999999</c:v>
                </c:pt>
                <c:pt idx="97">
                  <c:v>1.9642869999999999</c:v>
                </c:pt>
                <c:pt idx="98">
                  <c:v>1.9854270000000001</c:v>
                </c:pt>
                <c:pt idx="99">
                  <c:v>2.0000830000000001</c:v>
                </c:pt>
                <c:pt idx="100">
                  <c:v>2.011199</c:v>
                </c:pt>
                <c:pt idx="101">
                  <c:v>2.0403899999999999</c:v>
                </c:pt>
                <c:pt idx="102">
                  <c:v>2.046948</c:v>
                </c:pt>
                <c:pt idx="103">
                  <c:v>2.0610050000000002</c:v>
                </c:pt>
                <c:pt idx="104">
                  <c:v>2.0740370000000001</c:v>
                </c:pt>
                <c:pt idx="105">
                  <c:v>2.0961569999999998</c:v>
                </c:pt>
                <c:pt idx="106">
                  <c:v>2.1181030000000001</c:v>
                </c:pt>
                <c:pt idx="107">
                  <c:v>2.1371570000000002</c:v>
                </c:pt>
                <c:pt idx="108">
                  <c:v>2.1561020000000002</c:v>
                </c:pt>
                <c:pt idx="109">
                  <c:v>2.163662</c:v>
                </c:pt>
                <c:pt idx="110">
                  <c:v>2.181791</c:v>
                </c:pt>
                <c:pt idx="111">
                  <c:v>2.195427</c:v>
                </c:pt>
                <c:pt idx="112">
                  <c:v>2.2058070000000001</c:v>
                </c:pt>
                <c:pt idx="113">
                  <c:v>2.2145809999999999</c:v>
                </c:pt>
                <c:pt idx="114">
                  <c:v>2.2341340000000001</c:v>
                </c:pt>
                <c:pt idx="115">
                  <c:v>2.246686</c:v>
                </c:pt>
                <c:pt idx="116">
                  <c:v>2.272348</c:v>
                </c:pt>
                <c:pt idx="117">
                  <c:v>2.2879619999999998</c:v>
                </c:pt>
                <c:pt idx="118">
                  <c:v>2.309571</c:v>
                </c:pt>
                <c:pt idx="119">
                  <c:v>2.3408199999999999</c:v>
                </c:pt>
                <c:pt idx="120">
                  <c:v>2.3525680000000002</c:v>
                </c:pt>
                <c:pt idx="121">
                  <c:v>2.3739370000000002</c:v>
                </c:pt>
                <c:pt idx="122">
                  <c:v>2.3961739999999998</c:v>
                </c:pt>
                <c:pt idx="123">
                  <c:v>2.4316330000000002</c:v>
                </c:pt>
                <c:pt idx="124">
                  <c:v>2.4437639999999998</c:v>
                </c:pt>
                <c:pt idx="125">
                  <c:v>2.4548350000000001</c:v>
                </c:pt>
                <c:pt idx="126">
                  <c:v>2.4770919999999998</c:v>
                </c:pt>
                <c:pt idx="127">
                  <c:v>2.4936859999999998</c:v>
                </c:pt>
                <c:pt idx="128">
                  <c:v>2.5151569999999999</c:v>
                </c:pt>
                <c:pt idx="129">
                  <c:v>2.5282629999999999</c:v>
                </c:pt>
                <c:pt idx="130">
                  <c:v>2.5447479999999998</c:v>
                </c:pt>
                <c:pt idx="131">
                  <c:v>2.5682330000000002</c:v>
                </c:pt>
                <c:pt idx="132">
                  <c:v>2.5851090000000001</c:v>
                </c:pt>
                <c:pt idx="133">
                  <c:v>2.6095000000000002</c:v>
                </c:pt>
                <c:pt idx="134">
                  <c:v>2.6228739999999999</c:v>
                </c:pt>
                <c:pt idx="135">
                  <c:v>2.639043</c:v>
                </c:pt>
                <c:pt idx="136">
                  <c:v>2.6637979999999999</c:v>
                </c:pt>
                <c:pt idx="137">
                  <c:v>2.6865209999999999</c:v>
                </c:pt>
                <c:pt idx="138">
                  <c:v>2.714912</c:v>
                </c:pt>
                <c:pt idx="139">
                  <c:v>2.7318519999999999</c:v>
                </c:pt>
                <c:pt idx="140">
                  <c:v>2.762178</c:v>
                </c:pt>
                <c:pt idx="141">
                  <c:v>2.7802359999999999</c:v>
                </c:pt>
                <c:pt idx="142">
                  <c:v>2.8045789999999999</c:v>
                </c:pt>
                <c:pt idx="143">
                  <c:v>2.818289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CONTROLS!$AV$23:$AV$167</c:f>
              <c:numCache>
                <c:formatCode>General</c:formatCode>
                <c:ptCount val="145"/>
                <c:pt idx="0">
                  <c:v>0.110933</c:v>
                </c:pt>
                <c:pt idx="1">
                  <c:v>0.145287</c:v>
                </c:pt>
                <c:pt idx="2">
                  <c:v>0.174148</c:v>
                </c:pt>
                <c:pt idx="3">
                  <c:v>0.19714799999999999</c:v>
                </c:pt>
                <c:pt idx="4">
                  <c:v>0.21702399999999999</c:v>
                </c:pt>
                <c:pt idx="5">
                  <c:v>0.246646</c:v>
                </c:pt>
                <c:pt idx="6">
                  <c:v>0.27459899999999998</c:v>
                </c:pt>
                <c:pt idx="7">
                  <c:v>0.30653200000000003</c:v>
                </c:pt>
                <c:pt idx="8">
                  <c:v>0.34898200000000001</c:v>
                </c:pt>
                <c:pt idx="9">
                  <c:v>0.391953</c:v>
                </c:pt>
                <c:pt idx="10">
                  <c:v>0.43867</c:v>
                </c:pt>
                <c:pt idx="11">
                  <c:v>0.48516700000000001</c:v>
                </c:pt>
                <c:pt idx="12">
                  <c:v>0.52572099999999999</c:v>
                </c:pt>
                <c:pt idx="13">
                  <c:v>0.568581</c:v>
                </c:pt>
                <c:pt idx="14">
                  <c:v>0.60565000000000002</c:v>
                </c:pt>
                <c:pt idx="15">
                  <c:v>0.643571</c:v>
                </c:pt>
                <c:pt idx="16">
                  <c:v>0.68487900000000002</c:v>
                </c:pt>
                <c:pt idx="17">
                  <c:v>0.72364700000000004</c:v>
                </c:pt>
                <c:pt idx="18">
                  <c:v>0.76962299999999995</c:v>
                </c:pt>
                <c:pt idx="19">
                  <c:v>0.81516299999999997</c:v>
                </c:pt>
                <c:pt idx="20">
                  <c:v>0.85468900000000003</c:v>
                </c:pt>
                <c:pt idx="21">
                  <c:v>0.89876</c:v>
                </c:pt>
                <c:pt idx="22">
                  <c:v>0.93738600000000005</c:v>
                </c:pt>
                <c:pt idx="23">
                  <c:v>0.98342799999999997</c:v>
                </c:pt>
                <c:pt idx="24">
                  <c:v>1</c:v>
                </c:pt>
                <c:pt idx="25">
                  <c:v>1.002043</c:v>
                </c:pt>
                <c:pt idx="26">
                  <c:v>0.99833899999999998</c:v>
                </c:pt>
                <c:pt idx="27">
                  <c:v>1.0916699999999999</c:v>
                </c:pt>
                <c:pt idx="28">
                  <c:v>1.08064</c:v>
                </c:pt>
                <c:pt idx="29">
                  <c:v>1.09676</c:v>
                </c:pt>
                <c:pt idx="30">
                  <c:v>1.098398</c:v>
                </c:pt>
                <c:pt idx="31">
                  <c:v>1.1065160000000001</c:v>
                </c:pt>
                <c:pt idx="32">
                  <c:v>1.1113710000000001</c:v>
                </c:pt>
                <c:pt idx="33">
                  <c:v>1.122765</c:v>
                </c:pt>
                <c:pt idx="34">
                  <c:v>1.136806</c:v>
                </c:pt>
                <c:pt idx="35">
                  <c:v>1.1581330000000001</c:v>
                </c:pt>
                <c:pt idx="36">
                  <c:v>1.1713249999999999</c:v>
                </c:pt>
                <c:pt idx="37">
                  <c:v>1.1858470000000001</c:v>
                </c:pt>
                <c:pt idx="38">
                  <c:v>1.199926</c:v>
                </c:pt>
                <c:pt idx="39">
                  <c:v>1.212372</c:v>
                </c:pt>
                <c:pt idx="40">
                  <c:v>1.2207349999999999</c:v>
                </c:pt>
                <c:pt idx="41">
                  <c:v>1.2334540000000001</c:v>
                </c:pt>
                <c:pt idx="42">
                  <c:v>1.2430289999999999</c:v>
                </c:pt>
                <c:pt idx="43">
                  <c:v>1.250661</c:v>
                </c:pt>
                <c:pt idx="44">
                  <c:v>1.258162</c:v>
                </c:pt>
                <c:pt idx="45">
                  <c:v>1.2875920000000001</c:v>
                </c:pt>
                <c:pt idx="46">
                  <c:v>1.3186040000000001</c:v>
                </c:pt>
                <c:pt idx="47">
                  <c:v>1.347075</c:v>
                </c:pt>
                <c:pt idx="48">
                  <c:v>1.370476</c:v>
                </c:pt>
                <c:pt idx="49">
                  <c:v>1.4015249999999999</c:v>
                </c:pt>
                <c:pt idx="50">
                  <c:v>1.430417</c:v>
                </c:pt>
                <c:pt idx="51">
                  <c:v>1.4612780000000001</c:v>
                </c:pt>
                <c:pt idx="52">
                  <c:v>1.487878</c:v>
                </c:pt>
                <c:pt idx="53">
                  <c:v>1.502049</c:v>
                </c:pt>
                <c:pt idx="54">
                  <c:v>1.526983</c:v>
                </c:pt>
                <c:pt idx="55">
                  <c:v>1.545415</c:v>
                </c:pt>
                <c:pt idx="56">
                  <c:v>1.563771</c:v>
                </c:pt>
                <c:pt idx="57">
                  <c:v>1.579812</c:v>
                </c:pt>
                <c:pt idx="58">
                  <c:v>1.5909089999999999</c:v>
                </c:pt>
                <c:pt idx="59">
                  <c:v>1.6136239999999999</c:v>
                </c:pt>
                <c:pt idx="60">
                  <c:v>1.6263620000000001</c:v>
                </c:pt>
                <c:pt idx="61">
                  <c:v>1.6377729999999999</c:v>
                </c:pt>
                <c:pt idx="62">
                  <c:v>1.6560109999999999</c:v>
                </c:pt>
                <c:pt idx="63">
                  <c:v>1.6781239999999999</c:v>
                </c:pt>
                <c:pt idx="64">
                  <c:v>1.701635</c:v>
                </c:pt>
                <c:pt idx="65">
                  <c:v>1.720032</c:v>
                </c:pt>
                <c:pt idx="66">
                  <c:v>1.7435499999999999</c:v>
                </c:pt>
                <c:pt idx="67">
                  <c:v>1.7647649999999999</c:v>
                </c:pt>
                <c:pt idx="68">
                  <c:v>1.783739</c:v>
                </c:pt>
                <c:pt idx="69">
                  <c:v>1.802916</c:v>
                </c:pt>
                <c:pt idx="70">
                  <c:v>1.8191360000000001</c:v>
                </c:pt>
                <c:pt idx="71">
                  <c:v>1.8270139999999999</c:v>
                </c:pt>
                <c:pt idx="72">
                  <c:v>1.842824</c:v>
                </c:pt>
                <c:pt idx="73">
                  <c:v>1.854195</c:v>
                </c:pt>
                <c:pt idx="74">
                  <c:v>1.863491</c:v>
                </c:pt>
                <c:pt idx="75">
                  <c:v>1.8770659999999999</c:v>
                </c:pt>
                <c:pt idx="76">
                  <c:v>1.904614</c:v>
                </c:pt>
                <c:pt idx="77">
                  <c:v>1.9239539999999999</c:v>
                </c:pt>
                <c:pt idx="78">
                  <c:v>1.944836</c:v>
                </c:pt>
                <c:pt idx="79">
                  <c:v>1.9572320000000001</c:v>
                </c:pt>
                <c:pt idx="80">
                  <c:v>1.976947</c:v>
                </c:pt>
                <c:pt idx="81">
                  <c:v>1.9838009999999999</c:v>
                </c:pt>
                <c:pt idx="82">
                  <c:v>2.0003099999999998</c:v>
                </c:pt>
                <c:pt idx="83">
                  <c:v>2.0235629999999998</c:v>
                </c:pt>
                <c:pt idx="84">
                  <c:v>2.0418609999999999</c:v>
                </c:pt>
                <c:pt idx="85">
                  <c:v>2.050027</c:v>
                </c:pt>
                <c:pt idx="86">
                  <c:v>2.0643910000000001</c:v>
                </c:pt>
                <c:pt idx="87">
                  <c:v>2.0818810000000001</c:v>
                </c:pt>
                <c:pt idx="88">
                  <c:v>2.095037</c:v>
                </c:pt>
                <c:pt idx="89">
                  <c:v>2.111367</c:v>
                </c:pt>
                <c:pt idx="90">
                  <c:v>2.1398540000000001</c:v>
                </c:pt>
                <c:pt idx="91">
                  <c:v>2.155173</c:v>
                </c:pt>
                <c:pt idx="92">
                  <c:v>2.1732309999999999</c:v>
                </c:pt>
                <c:pt idx="93">
                  <c:v>2.1840000000000002</c:v>
                </c:pt>
                <c:pt idx="94">
                  <c:v>2.204755</c:v>
                </c:pt>
                <c:pt idx="95">
                  <c:v>2.2228409999999998</c:v>
                </c:pt>
                <c:pt idx="96">
                  <c:v>2.2294510000000001</c:v>
                </c:pt>
                <c:pt idx="97">
                  <c:v>2.241511</c:v>
                </c:pt>
                <c:pt idx="98">
                  <c:v>2.2677209999999999</c:v>
                </c:pt>
                <c:pt idx="99">
                  <c:v>2.2774209999999999</c:v>
                </c:pt>
                <c:pt idx="100">
                  <c:v>2.2952569999999999</c:v>
                </c:pt>
                <c:pt idx="101">
                  <c:v>2.3144559999999998</c:v>
                </c:pt>
                <c:pt idx="102">
                  <c:v>2.3382719999999999</c:v>
                </c:pt>
                <c:pt idx="103">
                  <c:v>2.35189</c:v>
                </c:pt>
                <c:pt idx="104">
                  <c:v>2.351048</c:v>
                </c:pt>
                <c:pt idx="105">
                  <c:v>2.369116</c:v>
                </c:pt>
                <c:pt idx="106">
                  <c:v>2.3849300000000002</c:v>
                </c:pt>
                <c:pt idx="107">
                  <c:v>2.4024679999999998</c:v>
                </c:pt>
                <c:pt idx="108">
                  <c:v>2.4174280000000001</c:v>
                </c:pt>
                <c:pt idx="109">
                  <c:v>2.437662</c:v>
                </c:pt>
                <c:pt idx="110">
                  <c:v>2.4637250000000002</c:v>
                </c:pt>
                <c:pt idx="111">
                  <c:v>2.4775119999999999</c:v>
                </c:pt>
                <c:pt idx="112">
                  <c:v>2.491333</c:v>
                </c:pt>
                <c:pt idx="113">
                  <c:v>2.5061200000000001</c:v>
                </c:pt>
                <c:pt idx="114">
                  <c:v>2.5196939999999999</c:v>
                </c:pt>
                <c:pt idx="115">
                  <c:v>2.5231319999999999</c:v>
                </c:pt>
                <c:pt idx="116">
                  <c:v>2.5412689999999998</c:v>
                </c:pt>
                <c:pt idx="117">
                  <c:v>2.5767449999999998</c:v>
                </c:pt>
                <c:pt idx="118">
                  <c:v>2.5975229999999998</c:v>
                </c:pt>
                <c:pt idx="119">
                  <c:v>2.6158329999999999</c:v>
                </c:pt>
                <c:pt idx="120">
                  <c:v>2.6259290000000002</c:v>
                </c:pt>
                <c:pt idx="121">
                  <c:v>2.6436500000000001</c:v>
                </c:pt>
                <c:pt idx="122">
                  <c:v>2.66601</c:v>
                </c:pt>
                <c:pt idx="123">
                  <c:v>2.6726489999999998</c:v>
                </c:pt>
                <c:pt idx="124">
                  <c:v>2.683532</c:v>
                </c:pt>
                <c:pt idx="125">
                  <c:v>2.7061839999999999</c:v>
                </c:pt>
                <c:pt idx="126">
                  <c:v>2.7199390000000001</c:v>
                </c:pt>
                <c:pt idx="127">
                  <c:v>2.7360410000000002</c:v>
                </c:pt>
                <c:pt idx="128">
                  <c:v>2.7582599999999999</c:v>
                </c:pt>
                <c:pt idx="129">
                  <c:v>2.77719</c:v>
                </c:pt>
                <c:pt idx="130">
                  <c:v>2.7947679999999999</c:v>
                </c:pt>
                <c:pt idx="131">
                  <c:v>2.8183280000000002</c:v>
                </c:pt>
                <c:pt idx="132">
                  <c:v>2.8299569999999998</c:v>
                </c:pt>
                <c:pt idx="133">
                  <c:v>2.839429</c:v>
                </c:pt>
                <c:pt idx="134">
                  <c:v>2.8619539999999999</c:v>
                </c:pt>
                <c:pt idx="135">
                  <c:v>2.8813089999999999</c:v>
                </c:pt>
                <c:pt idx="136">
                  <c:v>2.884649</c:v>
                </c:pt>
                <c:pt idx="137">
                  <c:v>2.9032450000000001</c:v>
                </c:pt>
                <c:pt idx="138">
                  <c:v>2.926663</c:v>
                </c:pt>
                <c:pt idx="139">
                  <c:v>2.9493109999999998</c:v>
                </c:pt>
                <c:pt idx="140">
                  <c:v>2.9560590000000002</c:v>
                </c:pt>
                <c:pt idx="141">
                  <c:v>2.9656859999999998</c:v>
                </c:pt>
                <c:pt idx="142">
                  <c:v>2.9910329999999998</c:v>
                </c:pt>
                <c:pt idx="143">
                  <c:v>3.009274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CONTROLS!$AW$23:$AW$167</c:f>
              <c:numCache>
                <c:formatCode>General</c:formatCode>
                <c:ptCount val="145"/>
                <c:pt idx="0">
                  <c:v>7.1059999999999998E-2</c:v>
                </c:pt>
                <c:pt idx="1">
                  <c:v>9.8045999999999994E-2</c:v>
                </c:pt>
                <c:pt idx="2">
                  <c:v>0.125273</c:v>
                </c:pt>
                <c:pt idx="3">
                  <c:v>0.14623800000000001</c:v>
                </c:pt>
                <c:pt idx="4">
                  <c:v>0.16935900000000001</c:v>
                </c:pt>
                <c:pt idx="5">
                  <c:v>0.193497</c:v>
                </c:pt>
                <c:pt idx="6">
                  <c:v>0.22391</c:v>
                </c:pt>
                <c:pt idx="7">
                  <c:v>0.26032699999999998</c:v>
                </c:pt>
                <c:pt idx="8">
                  <c:v>0.30326399999999998</c:v>
                </c:pt>
                <c:pt idx="9">
                  <c:v>0.34766900000000001</c:v>
                </c:pt>
                <c:pt idx="10">
                  <c:v>0.39384400000000003</c:v>
                </c:pt>
                <c:pt idx="11">
                  <c:v>0.43820500000000001</c:v>
                </c:pt>
                <c:pt idx="12">
                  <c:v>0.48180499999999998</c:v>
                </c:pt>
                <c:pt idx="13">
                  <c:v>0.52686999999999995</c:v>
                </c:pt>
                <c:pt idx="14">
                  <c:v>0.57601899999999995</c:v>
                </c:pt>
                <c:pt idx="15">
                  <c:v>0.61971500000000002</c:v>
                </c:pt>
                <c:pt idx="16">
                  <c:v>0.65923699999999996</c:v>
                </c:pt>
                <c:pt idx="17">
                  <c:v>0.70394999999999996</c:v>
                </c:pt>
                <c:pt idx="18">
                  <c:v>0.75351500000000005</c:v>
                </c:pt>
                <c:pt idx="19">
                  <c:v>0.80089500000000002</c:v>
                </c:pt>
                <c:pt idx="20">
                  <c:v>0.84709199999999996</c:v>
                </c:pt>
                <c:pt idx="21">
                  <c:v>0.89294700000000005</c:v>
                </c:pt>
                <c:pt idx="22">
                  <c:v>0.93985200000000002</c:v>
                </c:pt>
                <c:pt idx="23">
                  <c:v>0.98372899999999996</c:v>
                </c:pt>
                <c:pt idx="24">
                  <c:v>1</c:v>
                </c:pt>
                <c:pt idx="25">
                  <c:v>1.0021850000000001</c:v>
                </c:pt>
                <c:pt idx="26">
                  <c:v>1.0155540000000001</c:v>
                </c:pt>
                <c:pt idx="27">
                  <c:v>1.0551360000000001</c:v>
                </c:pt>
                <c:pt idx="28">
                  <c:v>1.0324599999999999</c:v>
                </c:pt>
                <c:pt idx="29">
                  <c:v>1.0462210000000001</c:v>
                </c:pt>
                <c:pt idx="30">
                  <c:v>1.0514269999999999</c:v>
                </c:pt>
                <c:pt idx="31">
                  <c:v>1.05772</c:v>
                </c:pt>
                <c:pt idx="32">
                  <c:v>1.07178</c:v>
                </c:pt>
                <c:pt idx="33">
                  <c:v>1.0805579999999999</c:v>
                </c:pt>
                <c:pt idx="34">
                  <c:v>1.091793</c:v>
                </c:pt>
                <c:pt idx="35">
                  <c:v>1.108093</c:v>
                </c:pt>
                <c:pt idx="36">
                  <c:v>1.1196900000000001</c:v>
                </c:pt>
                <c:pt idx="37">
                  <c:v>1.139229</c:v>
                </c:pt>
                <c:pt idx="38">
                  <c:v>1.156093</c:v>
                </c:pt>
                <c:pt idx="39">
                  <c:v>1.1694990000000001</c:v>
                </c:pt>
                <c:pt idx="40">
                  <c:v>1.182137</c:v>
                </c:pt>
                <c:pt idx="41">
                  <c:v>1.190148</c:v>
                </c:pt>
                <c:pt idx="42">
                  <c:v>1.2029829999999999</c:v>
                </c:pt>
                <c:pt idx="43">
                  <c:v>1.209198</c:v>
                </c:pt>
                <c:pt idx="44">
                  <c:v>1.2191810000000001</c:v>
                </c:pt>
                <c:pt idx="45">
                  <c:v>1.2511810000000001</c:v>
                </c:pt>
                <c:pt idx="46">
                  <c:v>1.282311</c:v>
                </c:pt>
                <c:pt idx="47">
                  <c:v>1.3194429999999999</c:v>
                </c:pt>
                <c:pt idx="48">
                  <c:v>1.343513</c:v>
                </c:pt>
                <c:pt idx="49">
                  <c:v>1.370109</c:v>
                </c:pt>
                <c:pt idx="50">
                  <c:v>1.393038</c:v>
                </c:pt>
                <c:pt idx="51">
                  <c:v>1.425754</c:v>
                </c:pt>
                <c:pt idx="52">
                  <c:v>1.442645</c:v>
                </c:pt>
                <c:pt idx="53">
                  <c:v>1.45817</c:v>
                </c:pt>
                <c:pt idx="54">
                  <c:v>1.4705459999999999</c:v>
                </c:pt>
                <c:pt idx="55">
                  <c:v>1.4909250000000001</c:v>
                </c:pt>
                <c:pt idx="56">
                  <c:v>1.501789</c:v>
                </c:pt>
                <c:pt idx="57">
                  <c:v>1.5268649999999999</c:v>
                </c:pt>
                <c:pt idx="58">
                  <c:v>1.54504</c:v>
                </c:pt>
                <c:pt idx="59">
                  <c:v>1.5601389999999999</c:v>
                </c:pt>
                <c:pt idx="60">
                  <c:v>1.5729649999999999</c:v>
                </c:pt>
                <c:pt idx="61">
                  <c:v>1.5911109999999999</c:v>
                </c:pt>
                <c:pt idx="62">
                  <c:v>1.6110059999999999</c:v>
                </c:pt>
                <c:pt idx="63">
                  <c:v>1.6245000000000001</c:v>
                </c:pt>
                <c:pt idx="64">
                  <c:v>1.6417539999999999</c:v>
                </c:pt>
                <c:pt idx="65">
                  <c:v>1.6653990000000001</c:v>
                </c:pt>
                <c:pt idx="66">
                  <c:v>1.6785779999999999</c:v>
                </c:pt>
                <c:pt idx="67">
                  <c:v>1.7022980000000001</c:v>
                </c:pt>
                <c:pt idx="68">
                  <c:v>1.7218</c:v>
                </c:pt>
                <c:pt idx="69">
                  <c:v>1.7423420000000001</c:v>
                </c:pt>
                <c:pt idx="70">
                  <c:v>1.7557780000000001</c:v>
                </c:pt>
                <c:pt idx="71">
                  <c:v>1.7709630000000001</c:v>
                </c:pt>
                <c:pt idx="72">
                  <c:v>1.7923560000000001</c:v>
                </c:pt>
                <c:pt idx="73">
                  <c:v>1.80871</c:v>
                </c:pt>
                <c:pt idx="74">
                  <c:v>1.824263</c:v>
                </c:pt>
                <c:pt idx="75">
                  <c:v>1.8389</c:v>
                </c:pt>
                <c:pt idx="76">
                  <c:v>1.8476220000000001</c:v>
                </c:pt>
                <c:pt idx="77">
                  <c:v>1.8603289999999999</c:v>
                </c:pt>
                <c:pt idx="78">
                  <c:v>1.8729290000000001</c:v>
                </c:pt>
                <c:pt idx="79">
                  <c:v>1.889059</c:v>
                </c:pt>
                <c:pt idx="80">
                  <c:v>1.9015329999999999</c:v>
                </c:pt>
                <c:pt idx="81">
                  <c:v>1.9134070000000001</c:v>
                </c:pt>
                <c:pt idx="82">
                  <c:v>1.9356100000000001</c:v>
                </c:pt>
                <c:pt idx="83">
                  <c:v>1.960434</c:v>
                </c:pt>
                <c:pt idx="84">
                  <c:v>1.9751529999999999</c:v>
                </c:pt>
                <c:pt idx="85">
                  <c:v>1.9948140000000001</c:v>
                </c:pt>
                <c:pt idx="86">
                  <c:v>2.0023900000000001</c:v>
                </c:pt>
                <c:pt idx="87">
                  <c:v>2.0109840000000001</c:v>
                </c:pt>
                <c:pt idx="88">
                  <c:v>2.0211109999999999</c:v>
                </c:pt>
                <c:pt idx="89">
                  <c:v>2.0463719999999999</c:v>
                </c:pt>
                <c:pt idx="90">
                  <c:v>2.0578910000000001</c:v>
                </c:pt>
                <c:pt idx="91">
                  <c:v>2.0628129999999998</c:v>
                </c:pt>
                <c:pt idx="92">
                  <c:v>2.074554</c:v>
                </c:pt>
                <c:pt idx="93">
                  <c:v>2.0849329999999999</c:v>
                </c:pt>
                <c:pt idx="94">
                  <c:v>2.0996190000000001</c:v>
                </c:pt>
                <c:pt idx="95">
                  <c:v>2.1104509999999999</c:v>
                </c:pt>
                <c:pt idx="96">
                  <c:v>2.1297920000000001</c:v>
                </c:pt>
                <c:pt idx="97">
                  <c:v>2.1371199999999999</c:v>
                </c:pt>
                <c:pt idx="98">
                  <c:v>2.1543350000000001</c:v>
                </c:pt>
                <c:pt idx="99">
                  <c:v>2.1733159999999998</c:v>
                </c:pt>
                <c:pt idx="100">
                  <c:v>2.1882250000000001</c:v>
                </c:pt>
                <c:pt idx="101">
                  <c:v>2.209965</c:v>
                </c:pt>
                <c:pt idx="102">
                  <c:v>2.219265</c:v>
                </c:pt>
                <c:pt idx="103">
                  <c:v>2.2355149999999999</c:v>
                </c:pt>
                <c:pt idx="104">
                  <c:v>2.2539090000000002</c:v>
                </c:pt>
                <c:pt idx="105">
                  <c:v>2.2691789999999998</c:v>
                </c:pt>
                <c:pt idx="106">
                  <c:v>2.2821419999999999</c:v>
                </c:pt>
                <c:pt idx="107">
                  <c:v>2.281587</c:v>
                </c:pt>
                <c:pt idx="108">
                  <c:v>2.3003960000000001</c:v>
                </c:pt>
                <c:pt idx="109">
                  <c:v>2.3177310000000002</c:v>
                </c:pt>
                <c:pt idx="110">
                  <c:v>2.3267440000000001</c:v>
                </c:pt>
                <c:pt idx="111">
                  <c:v>2.338616</c:v>
                </c:pt>
                <c:pt idx="112">
                  <c:v>2.3406159999999998</c:v>
                </c:pt>
                <c:pt idx="113">
                  <c:v>2.3632040000000001</c:v>
                </c:pt>
                <c:pt idx="114">
                  <c:v>2.3708290000000001</c:v>
                </c:pt>
                <c:pt idx="115">
                  <c:v>2.3891680000000002</c:v>
                </c:pt>
                <c:pt idx="116">
                  <c:v>2.3993009999999999</c:v>
                </c:pt>
                <c:pt idx="117">
                  <c:v>2.4201169999999999</c:v>
                </c:pt>
                <c:pt idx="118">
                  <c:v>2.4288419999999999</c:v>
                </c:pt>
                <c:pt idx="119">
                  <c:v>2.432312</c:v>
                </c:pt>
                <c:pt idx="120">
                  <c:v>2.4531869999999998</c:v>
                </c:pt>
                <c:pt idx="121">
                  <c:v>2.4602650000000001</c:v>
                </c:pt>
                <c:pt idx="122">
                  <c:v>2.467006</c:v>
                </c:pt>
                <c:pt idx="123">
                  <c:v>2.5009480000000002</c:v>
                </c:pt>
                <c:pt idx="124">
                  <c:v>2.5019100000000001</c:v>
                </c:pt>
                <c:pt idx="125">
                  <c:v>2.5125350000000002</c:v>
                </c:pt>
                <c:pt idx="126">
                  <c:v>2.523234</c:v>
                </c:pt>
                <c:pt idx="127">
                  <c:v>2.5436730000000001</c:v>
                </c:pt>
                <c:pt idx="128">
                  <c:v>2.5540850000000002</c:v>
                </c:pt>
                <c:pt idx="129">
                  <c:v>2.5621649999999998</c:v>
                </c:pt>
                <c:pt idx="130">
                  <c:v>2.592994</c:v>
                </c:pt>
                <c:pt idx="131">
                  <c:v>2.5954190000000001</c:v>
                </c:pt>
                <c:pt idx="132">
                  <c:v>2.6146820000000002</c:v>
                </c:pt>
                <c:pt idx="133">
                  <c:v>2.616269</c:v>
                </c:pt>
                <c:pt idx="134">
                  <c:v>2.6269499999999999</c:v>
                </c:pt>
                <c:pt idx="135">
                  <c:v>2.6420849999999998</c:v>
                </c:pt>
                <c:pt idx="136">
                  <c:v>2.651688</c:v>
                </c:pt>
                <c:pt idx="137">
                  <c:v>2.6640229999999998</c:v>
                </c:pt>
                <c:pt idx="138">
                  <c:v>2.6587550000000002</c:v>
                </c:pt>
                <c:pt idx="139">
                  <c:v>2.6816800000000001</c:v>
                </c:pt>
                <c:pt idx="140">
                  <c:v>2.7148840000000001</c:v>
                </c:pt>
                <c:pt idx="141">
                  <c:v>2.7224249999999999</c:v>
                </c:pt>
                <c:pt idx="142">
                  <c:v>2.7278720000000001</c:v>
                </c:pt>
                <c:pt idx="143">
                  <c:v>2.7445210000000002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CONTROLS!$AX$23:$AX$167</c:f>
              <c:numCache>
                <c:formatCode>General</c:formatCode>
                <c:ptCount val="145"/>
                <c:pt idx="0">
                  <c:v>9.0703000000000006E-2</c:v>
                </c:pt>
                <c:pt idx="1">
                  <c:v>0.12028899999999999</c:v>
                </c:pt>
                <c:pt idx="2">
                  <c:v>0.15706999999999999</c:v>
                </c:pt>
                <c:pt idx="3">
                  <c:v>0.17859</c:v>
                </c:pt>
                <c:pt idx="4">
                  <c:v>0.19916900000000001</c:v>
                </c:pt>
                <c:pt idx="5">
                  <c:v>0.22345699999999999</c:v>
                </c:pt>
                <c:pt idx="6">
                  <c:v>0.25416</c:v>
                </c:pt>
                <c:pt idx="7">
                  <c:v>0.289192</c:v>
                </c:pt>
                <c:pt idx="8">
                  <c:v>0.33135399999999998</c:v>
                </c:pt>
                <c:pt idx="9">
                  <c:v>0.38084400000000002</c:v>
                </c:pt>
                <c:pt idx="10">
                  <c:v>0.43029299999999998</c:v>
                </c:pt>
                <c:pt idx="11">
                  <c:v>0.474074</c:v>
                </c:pt>
                <c:pt idx="12">
                  <c:v>0.51632199999999995</c:v>
                </c:pt>
                <c:pt idx="13">
                  <c:v>0.55835000000000001</c:v>
                </c:pt>
                <c:pt idx="14">
                  <c:v>0.60363800000000001</c:v>
                </c:pt>
                <c:pt idx="15">
                  <c:v>0.647679</c:v>
                </c:pt>
                <c:pt idx="16">
                  <c:v>0.68989299999999998</c:v>
                </c:pt>
                <c:pt idx="17">
                  <c:v>0.72747799999999996</c:v>
                </c:pt>
                <c:pt idx="18">
                  <c:v>0.76257399999999997</c:v>
                </c:pt>
                <c:pt idx="19">
                  <c:v>0.80570200000000003</c:v>
                </c:pt>
                <c:pt idx="20">
                  <c:v>0.85141100000000003</c:v>
                </c:pt>
                <c:pt idx="21">
                  <c:v>0.89790199999999998</c:v>
                </c:pt>
                <c:pt idx="22">
                  <c:v>0.94006699999999999</c:v>
                </c:pt>
                <c:pt idx="23">
                  <c:v>0.98292400000000002</c:v>
                </c:pt>
                <c:pt idx="24">
                  <c:v>1</c:v>
                </c:pt>
                <c:pt idx="25">
                  <c:v>1.00386</c:v>
                </c:pt>
                <c:pt idx="26">
                  <c:v>1.0091030000000001</c:v>
                </c:pt>
                <c:pt idx="27">
                  <c:v>1.1256630000000001</c:v>
                </c:pt>
                <c:pt idx="28">
                  <c:v>1.1034349999999999</c:v>
                </c:pt>
                <c:pt idx="29">
                  <c:v>1.121146</c:v>
                </c:pt>
                <c:pt idx="30">
                  <c:v>1.1252979999999999</c:v>
                </c:pt>
                <c:pt idx="31">
                  <c:v>1.128485</c:v>
                </c:pt>
                <c:pt idx="32">
                  <c:v>1.13879</c:v>
                </c:pt>
                <c:pt idx="33">
                  <c:v>1.15655</c:v>
                </c:pt>
                <c:pt idx="34">
                  <c:v>1.172847</c:v>
                </c:pt>
                <c:pt idx="35">
                  <c:v>1.190842</c:v>
                </c:pt>
                <c:pt idx="36">
                  <c:v>1.2054819999999999</c:v>
                </c:pt>
                <c:pt idx="37">
                  <c:v>1.221265</c:v>
                </c:pt>
                <c:pt idx="38">
                  <c:v>1.2327079999999999</c:v>
                </c:pt>
                <c:pt idx="39">
                  <c:v>1.247992</c:v>
                </c:pt>
                <c:pt idx="40">
                  <c:v>1.2563059999999999</c:v>
                </c:pt>
                <c:pt idx="41">
                  <c:v>1.267822</c:v>
                </c:pt>
                <c:pt idx="42">
                  <c:v>1.2755160000000001</c:v>
                </c:pt>
                <c:pt idx="43">
                  <c:v>1.2856730000000001</c:v>
                </c:pt>
                <c:pt idx="44">
                  <c:v>1.295442</c:v>
                </c:pt>
                <c:pt idx="45">
                  <c:v>1.3309150000000001</c:v>
                </c:pt>
                <c:pt idx="46">
                  <c:v>1.370055</c:v>
                </c:pt>
                <c:pt idx="47">
                  <c:v>1.4049450000000001</c:v>
                </c:pt>
                <c:pt idx="48">
                  <c:v>1.4352799999999999</c:v>
                </c:pt>
                <c:pt idx="49">
                  <c:v>1.4573990000000001</c:v>
                </c:pt>
                <c:pt idx="50">
                  <c:v>1.4924170000000001</c:v>
                </c:pt>
                <c:pt idx="51">
                  <c:v>1.5064299999999999</c:v>
                </c:pt>
                <c:pt idx="52">
                  <c:v>1.5126409999999999</c:v>
                </c:pt>
                <c:pt idx="53">
                  <c:v>1.5295080000000001</c:v>
                </c:pt>
                <c:pt idx="54">
                  <c:v>1.5423720000000001</c:v>
                </c:pt>
                <c:pt idx="55">
                  <c:v>1.558708</c:v>
                </c:pt>
                <c:pt idx="56">
                  <c:v>1.5741689999999999</c:v>
                </c:pt>
                <c:pt idx="57">
                  <c:v>1.59762</c:v>
                </c:pt>
                <c:pt idx="58">
                  <c:v>1.6047229999999999</c:v>
                </c:pt>
                <c:pt idx="59">
                  <c:v>1.6213</c:v>
                </c:pt>
                <c:pt idx="60">
                  <c:v>1.6416379999999999</c:v>
                </c:pt>
                <c:pt idx="61">
                  <c:v>1.6573770000000001</c:v>
                </c:pt>
                <c:pt idx="62">
                  <c:v>1.6815979999999999</c:v>
                </c:pt>
                <c:pt idx="63">
                  <c:v>1.699122</c:v>
                </c:pt>
                <c:pt idx="64">
                  <c:v>1.712407</c:v>
                </c:pt>
                <c:pt idx="65">
                  <c:v>1.7226939999999999</c:v>
                </c:pt>
                <c:pt idx="66">
                  <c:v>1.7466809999999999</c:v>
                </c:pt>
                <c:pt idx="67">
                  <c:v>1.7631680000000001</c:v>
                </c:pt>
                <c:pt idx="68">
                  <c:v>1.778635</c:v>
                </c:pt>
                <c:pt idx="69">
                  <c:v>1.7943199999999999</c:v>
                </c:pt>
                <c:pt idx="70">
                  <c:v>1.803626</c:v>
                </c:pt>
                <c:pt idx="71">
                  <c:v>1.8122240000000001</c:v>
                </c:pt>
                <c:pt idx="72">
                  <c:v>1.8239000000000001</c:v>
                </c:pt>
                <c:pt idx="73">
                  <c:v>1.836721</c:v>
                </c:pt>
                <c:pt idx="74">
                  <c:v>1.8625989999999999</c:v>
                </c:pt>
                <c:pt idx="75">
                  <c:v>1.879707</c:v>
                </c:pt>
                <c:pt idx="76">
                  <c:v>1.901248</c:v>
                </c:pt>
                <c:pt idx="77">
                  <c:v>1.916363</c:v>
                </c:pt>
                <c:pt idx="78">
                  <c:v>1.9291020000000001</c:v>
                </c:pt>
                <c:pt idx="79">
                  <c:v>1.937978</c:v>
                </c:pt>
                <c:pt idx="80">
                  <c:v>1.9588479999999999</c:v>
                </c:pt>
                <c:pt idx="81">
                  <c:v>1.954297</c:v>
                </c:pt>
                <c:pt idx="82">
                  <c:v>1.9629719999999999</c:v>
                </c:pt>
                <c:pt idx="83">
                  <c:v>1.980567</c:v>
                </c:pt>
                <c:pt idx="84">
                  <c:v>1.988127</c:v>
                </c:pt>
                <c:pt idx="85">
                  <c:v>1.999539</c:v>
                </c:pt>
                <c:pt idx="86">
                  <c:v>2.0215719999999999</c:v>
                </c:pt>
                <c:pt idx="87">
                  <c:v>2.0200230000000001</c:v>
                </c:pt>
                <c:pt idx="88">
                  <c:v>2.0360469999999999</c:v>
                </c:pt>
                <c:pt idx="89">
                  <c:v>2.0510969999999999</c:v>
                </c:pt>
                <c:pt idx="90">
                  <c:v>2.0563910000000001</c:v>
                </c:pt>
                <c:pt idx="91">
                  <c:v>2.076171</c:v>
                </c:pt>
                <c:pt idx="92">
                  <c:v>2.0840909999999999</c:v>
                </c:pt>
                <c:pt idx="93">
                  <c:v>2.0910709999999999</c:v>
                </c:pt>
                <c:pt idx="94">
                  <c:v>2.1041120000000002</c:v>
                </c:pt>
                <c:pt idx="95">
                  <c:v>2.1129799999999999</c:v>
                </c:pt>
                <c:pt idx="96">
                  <c:v>2.1364730000000001</c:v>
                </c:pt>
                <c:pt idx="97">
                  <c:v>2.1388389999999999</c:v>
                </c:pt>
                <c:pt idx="98">
                  <c:v>2.1544910000000002</c:v>
                </c:pt>
                <c:pt idx="99">
                  <c:v>2.1628379999999998</c:v>
                </c:pt>
                <c:pt idx="100">
                  <c:v>2.1703489999999999</c:v>
                </c:pt>
                <c:pt idx="101">
                  <c:v>2.17991</c:v>
                </c:pt>
                <c:pt idx="102">
                  <c:v>2.1954229999999999</c:v>
                </c:pt>
                <c:pt idx="103">
                  <c:v>2.2128670000000001</c:v>
                </c:pt>
                <c:pt idx="104">
                  <c:v>2.2258460000000002</c:v>
                </c:pt>
                <c:pt idx="105">
                  <c:v>2.2375129999999999</c:v>
                </c:pt>
                <c:pt idx="106">
                  <c:v>2.2414999999999998</c:v>
                </c:pt>
                <c:pt idx="107">
                  <c:v>2.2538119999999999</c:v>
                </c:pt>
                <c:pt idx="108">
                  <c:v>2.2602869999999999</c:v>
                </c:pt>
                <c:pt idx="109">
                  <c:v>2.2761849999999999</c:v>
                </c:pt>
                <c:pt idx="110">
                  <c:v>2.2894610000000002</c:v>
                </c:pt>
                <c:pt idx="111">
                  <c:v>2.291137</c:v>
                </c:pt>
                <c:pt idx="112">
                  <c:v>2.3115489999999999</c:v>
                </c:pt>
                <c:pt idx="113">
                  <c:v>2.3104239999999998</c:v>
                </c:pt>
                <c:pt idx="114">
                  <c:v>2.3162600000000002</c:v>
                </c:pt>
                <c:pt idx="115">
                  <c:v>2.3250329999999999</c:v>
                </c:pt>
                <c:pt idx="116">
                  <c:v>2.3288920000000002</c:v>
                </c:pt>
                <c:pt idx="117">
                  <c:v>2.3492449999999998</c:v>
                </c:pt>
                <c:pt idx="118">
                  <c:v>2.3535940000000002</c:v>
                </c:pt>
                <c:pt idx="119">
                  <c:v>2.380198</c:v>
                </c:pt>
                <c:pt idx="120">
                  <c:v>2.3865799999999999</c:v>
                </c:pt>
                <c:pt idx="121">
                  <c:v>2.3961269999999999</c:v>
                </c:pt>
                <c:pt idx="122">
                  <c:v>2.4205290000000002</c:v>
                </c:pt>
                <c:pt idx="123">
                  <c:v>2.4268809999999998</c:v>
                </c:pt>
                <c:pt idx="124">
                  <c:v>2.4395929999999999</c:v>
                </c:pt>
                <c:pt idx="125">
                  <c:v>2.4358110000000002</c:v>
                </c:pt>
                <c:pt idx="126">
                  <c:v>2.4568449999999999</c:v>
                </c:pt>
                <c:pt idx="127">
                  <c:v>2.462631</c:v>
                </c:pt>
                <c:pt idx="128">
                  <c:v>2.4740869999999999</c:v>
                </c:pt>
                <c:pt idx="129">
                  <c:v>2.4783919999999999</c:v>
                </c:pt>
                <c:pt idx="130">
                  <c:v>2.4851990000000002</c:v>
                </c:pt>
                <c:pt idx="131">
                  <c:v>2.4846949999999999</c:v>
                </c:pt>
                <c:pt idx="132">
                  <c:v>2.5128029999999999</c:v>
                </c:pt>
                <c:pt idx="133">
                  <c:v>2.5237229999999999</c:v>
                </c:pt>
                <c:pt idx="134">
                  <c:v>2.5371640000000002</c:v>
                </c:pt>
                <c:pt idx="135">
                  <c:v>2.535504</c:v>
                </c:pt>
                <c:pt idx="136">
                  <c:v>2.5567730000000002</c:v>
                </c:pt>
                <c:pt idx="137">
                  <c:v>2.5588829999999998</c:v>
                </c:pt>
                <c:pt idx="138">
                  <c:v>2.5595159999999999</c:v>
                </c:pt>
                <c:pt idx="139">
                  <c:v>2.5810279999999999</c:v>
                </c:pt>
                <c:pt idx="140">
                  <c:v>2.601839</c:v>
                </c:pt>
                <c:pt idx="141">
                  <c:v>2.6041059999999998</c:v>
                </c:pt>
                <c:pt idx="142">
                  <c:v>2.6232959999999999</c:v>
                </c:pt>
                <c:pt idx="143">
                  <c:v>2.6406079999999998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CONTROLS!$AY$23:$AY$167</c:f>
              <c:numCache>
                <c:formatCode>General</c:formatCode>
                <c:ptCount val="145"/>
                <c:pt idx="0">
                  <c:v>0.105106</c:v>
                </c:pt>
                <c:pt idx="1">
                  <c:v>0.13589499999999999</c:v>
                </c:pt>
                <c:pt idx="2">
                  <c:v>0.16881599999999999</c:v>
                </c:pt>
                <c:pt idx="3">
                  <c:v>0.19328400000000001</c:v>
                </c:pt>
                <c:pt idx="4">
                  <c:v>0.21946099999999999</c:v>
                </c:pt>
                <c:pt idx="5">
                  <c:v>0.246726</c:v>
                </c:pt>
                <c:pt idx="6">
                  <c:v>0.27921000000000001</c:v>
                </c:pt>
                <c:pt idx="7">
                  <c:v>0.31795200000000001</c:v>
                </c:pt>
                <c:pt idx="8">
                  <c:v>0.36047899999999999</c:v>
                </c:pt>
                <c:pt idx="9">
                  <c:v>0.39814300000000002</c:v>
                </c:pt>
                <c:pt idx="10">
                  <c:v>0.443604</c:v>
                </c:pt>
                <c:pt idx="11">
                  <c:v>0.48655500000000002</c:v>
                </c:pt>
                <c:pt idx="12">
                  <c:v>0.52914399999999995</c:v>
                </c:pt>
                <c:pt idx="13">
                  <c:v>0.57314500000000002</c:v>
                </c:pt>
                <c:pt idx="14">
                  <c:v>0.61490500000000003</c:v>
                </c:pt>
                <c:pt idx="15">
                  <c:v>0.64621099999999998</c:v>
                </c:pt>
                <c:pt idx="16">
                  <c:v>0.68837000000000004</c:v>
                </c:pt>
                <c:pt idx="17">
                  <c:v>0.72662000000000004</c:v>
                </c:pt>
                <c:pt idx="18">
                  <c:v>0.76965799999999995</c:v>
                </c:pt>
                <c:pt idx="19">
                  <c:v>0.81897399999999998</c:v>
                </c:pt>
                <c:pt idx="20">
                  <c:v>0.864116</c:v>
                </c:pt>
                <c:pt idx="21">
                  <c:v>0.90296699999999996</c:v>
                </c:pt>
                <c:pt idx="22">
                  <c:v>0.94520800000000005</c:v>
                </c:pt>
                <c:pt idx="23">
                  <c:v>0.98793500000000001</c:v>
                </c:pt>
                <c:pt idx="24">
                  <c:v>1</c:v>
                </c:pt>
                <c:pt idx="25">
                  <c:v>1.0062500000000001</c:v>
                </c:pt>
                <c:pt idx="26">
                  <c:v>1.0122770000000001</c:v>
                </c:pt>
                <c:pt idx="27">
                  <c:v>1.1388389999999999</c:v>
                </c:pt>
                <c:pt idx="28">
                  <c:v>1.12059</c:v>
                </c:pt>
                <c:pt idx="29">
                  <c:v>1.133812</c:v>
                </c:pt>
                <c:pt idx="30">
                  <c:v>1.138126</c:v>
                </c:pt>
                <c:pt idx="31">
                  <c:v>1.1448670000000001</c:v>
                </c:pt>
                <c:pt idx="32">
                  <c:v>1.154301</c:v>
                </c:pt>
                <c:pt idx="33">
                  <c:v>1.1686049999999999</c:v>
                </c:pt>
                <c:pt idx="34">
                  <c:v>1.186464</c:v>
                </c:pt>
                <c:pt idx="35">
                  <c:v>1.205066</c:v>
                </c:pt>
                <c:pt idx="36">
                  <c:v>1.224823</c:v>
                </c:pt>
                <c:pt idx="37">
                  <c:v>1.2399009999999999</c:v>
                </c:pt>
                <c:pt idx="38">
                  <c:v>1.2591639999999999</c:v>
                </c:pt>
                <c:pt idx="39">
                  <c:v>1.2706999999999999</c:v>
                </c:pt>
                <c:pt idx="40">
                  <c:v>1.2847310000000001</c:v>
                </c:pt>
                <c:pt idx="41">
                  <c:v>1.2979810000000001</c:v>
                </c:pt>
                <c:pt idx="42">
                  <c:v>1.313202</c:v>
                </c:pt>
                <c:pt idx="43">
                  <c:v>1.3225610000000001</c:v>
                </c:pt>
                <c:pt idx="44">
                  <c:v>1.332503</c:v>
                </c:pt>
                <c:pt idx="45">
                  <c:v>1.364376</c:v>
                </c:pt>
                <c:pt idx="46">
                  <c:v>1.400706</c:v>
                </c:pt>
                <c:pt idx="47">
                  <c:v>1.416242</c:v>
                </c:pt>
                <c:pt idx="48">
                  <c:v>1.4376910000000001</c:v>
                </c:pt>
                <c:pt idx="49">
                  <c:v>1.4546030000000001</c:v>
                </c:pt>
                <c:pt idx="50">
                  <c:v>1.4732419999999999</c:v>
                </c:pt>
                <c:pt idx="51">
                  <c:v>1.4889250000000001</c:v>
                </c:pt>
                <c:pt idx="52">
                  <c:v>1.5033110000000001</c:v>
                </c:pt>
                <c:pt idx="53">
                  <c:v>1.5228950000000001</c:v>
                </c:pt>
                <c:pt idx="54">
                  <c:v>1.54644</c:v>
                </c:pt>
                <c:pt idx="55">
                  <c:v>1.557296</c:v>
                </c:pt>
                <c:pt idx="56">
                  <c:v>1.578595</c:v>
                </c:pt>
                <c:pt idx="57">
                  <c:v>1.5833010000000001</c:v>
                </c:pt>
                <c:pt idx="58">
                  <c:v>1.6071880000000001</c:v>
                </c:pt>
                <c:pt idx="59">
                  <c:v>1.6138539999999999</c:v>
                </c:pt>
                <c:pt idx="60">
                  <c:v>1.624833</c:v>
                </c:pt>
                <c:pt idx="61">
                  <c:v>1.6407350000000001</c:v>
                </c:pt>
                <c:pt idx="62">
                  <c:v>1.647527</c:v>
                </c:pt>
                <c:pt idx="63">
                  <c:v>1.6576869999999999</c:v>
                </c:pt>
                <c:pt idx="64">
                  <c:v>1.680191</c:v>
                </c:pt>
                <c:pt idx="65">
                  <c:v>1.7006429999999999</c:v>
                </c:pt>
                <c:pt idx="66">
                  <c:v>1.7107570000000001</c:v>
                </c:pt>
                <c:pt idx="67">
                  <c:v>1.711938</c:v>
                </c:pt>
                <c:pt idx="68">
                  <c:v>1.728318</c:v>
                </c:pt>
                <c:pt idx="69">
                  <c:v>1.7421930000000001</c:v>
                </c:pt>
                <c:pt idx="70">
                  <c:v>1.757717</c:v>
                </c:pt>
                <c:pt idx="71">
                  <c:v>1.7703800000000001</c:v>
                </c:pt>
                <c:pt idx="72">
                  <c:v>1.7857350000000001</c:v>
                </c:pt>
                <c:pt idx="73">
                  <c:v>1.804805</c:v>
                </c:pt>
                <c:pt idx="74">
                  <c:v>1.822875</c:v>
                </c:pt>
                <c:pt idx="75">
                  <c:v>1.8228740000000001</c:v>
                </c:pt>
                <c:pt idx="76">
                  <c:v>1.84493</c:v>
                </c:pt>
                <c:pt idx="77">
                  <c:v>1.852438</c:v>
                </c:pt>
                <c:pt idx="78">
                  <c:v>1.8695539999999999</c:v>
                </c:pt>
                <c:pt idx="79">
                  <c:v>1.8713150000000001</c:v>
                </c:pt>
                <c:pt idx="80">
                  <c:v>1.876541</c:v>
                </c:pt>
                <c:pt idx="81">
                  <c:v>1.887478</c:v>
                </c:pt>
                <c:pt idx="82">
                  <c:v>1.900201</c:v>
                </c:pt>
                <c:pt idx="83">
                  <c:v>1.9066069999999999</c:v>
                </c:pt>
                <c:pt idx="84">
                  <c:v>1.926855</c:v>
                </c:pt>
                <c:pt idx="85">
                  <c:v>1.9255629999999999</c:v>
                </c:pt>
                <c:pt idx="86">
                  <c:v>1.9435880000000001</c:v>
                </c:pt>
                <c:pt idx="87">
                  <c:v>1.9606600000000001</c:v>
                </c:pt>
                <c:pt idx="88">
                  <c:v>1.970356</c:v>
                </c:pt>
                <c:pt idx="89">
                  <c:v>1.9781230000000001</c:v>
                </c:pt>
                <c:pt idx="90">
                  <c:v>1.9830399999999999</c:v>
                </c:pt>
                <c:pt idx="91">
                  <c:v>1.993414</c:v>
                </c:pt>
                <c:pt idx="92">
                  <c:v>2.012076</c:v>
                </c:pt>
                <c:pt idx="93">
                  <c:v>2.0115129999999999</c:v>
                </c:pt>
                <c:pt idx="94">
                  <c:v>2.030691</c:v>
                </c:pt>
                <c:pt idx="95">
                  <c:v>2.0293299999999999</c:v>
                </c:pt>
                <c:pt idx="96">
                  <c:v>2.0498789999999998</c:v>
                </c:pt>
                <c:pt idx="97">
                  <c:v>2.0618470000000002</c:v>
                </c:pt>
                <c:pt idx="98">
                  <c:v>2.069153</c:v>
                </c:pt>
                <c:pt idx="99">
                  <c:v>2.077366</c:v>
                </c:pt>
                <c:pt idx="100">
                  <c:v>2.0868039999999999</c:v>
                </c:pt>
                <c:pt idx="101">
                  <c:v>2.10636</c:v>
                </c:pt>
                <c:pt idx="102">
                  <c:v>2.119726</c:v>
                </c:pt>
                <c:pt idx="103">
                  <c:v>2.1298750000000002</c:v>
                </c:pt>
                <c:pt idx="104">
                  <c:v>2.1331850000000001</c:v>
                </c:pt>
                <c:pt idx="105">
                  <c:v>2.147583</c:v>
                </c:pt>
                <c:pt idx="106">
                  <c:v>2.1584910000000002</c:v>
                </c:pt>
                <c:pt idx="107">
                  <c:v>2.1682920000000001</c:v>
                </c:pt>
                <c:pt idx="108">
                  <c:v>2.1871420000000001</c:v>
                </c:pt>
                <c:pt idx="109">
                  <c:v>2.208329</c:v>
                </c:pt>
                <c:pt idx="110">
                  <c:v>2.209279</c:v>
                </c:pt>
                <c:pt idx="111">
                  <c:v>2.2096689999999999</c:v>
                </c:pt>
                <c:pt idx="112">
                  <c:v>2.214283</c:v>
                </c:pt>
                <c:pt idx="113">
                  <c:v>2.231916</c:v>
                </c:pt>
                <c:pt idx="114">
                  <c:v>2.2517580000000001</c:v>
                </c:pt>
                <c:pt idx="115">
                  <c:v>2.2521119999999999</c:v>
                </c:pt>
                <c:pt idx="116">
                  <c:v>2.2591510000000001</c:v>
                </c:pt>
                <c:pt idx="117">
                  <c:v>2.267922</c:v>
                </c:pt>
                <c:pt idx="118">
                  <c:v>2.2819250000000002</c:v>
                </c:pt>
                <c:pt idx="119">
                  <c:v>2.2814260000000002</c:v>
                </c:pt>
                <c:pt idx="120">
                  <c:v>2.2972739999999998</c:v>
                </c:pt>
                <c:pt idx="121">
                  <c:v>2.3227549999999999</c:v>
                </c:pt>
                <c:pt idx="122">
                  <c:v>2.3247770000000001</c:v>
                </c:pt>
                <c:pt idx="123">
                  <c:v>2.3240980000000002</c:v>
                </c:pt>
                <c:pt idx="124">
                  <c:v>2.3414920000000001</c:v>
                </c:pt>
                <c:pt idx="125">
                  <c:v>2.3421460000000001</c:v>
                </c:pt>
                <c:pt idx="126">
                  <c:v>2.353389</c:v>
                </c:pt>
                <c:pt idx="127">
                  <c:v>2.368439</c:v>
                </c:pt>
                <c:pt idx="128">
                  <c:v>2.3708</c:v>
                </c:pt>
                <c:pt idx="129">
                  <c:v>2.3814989999999998</c:v>
                </c:pt>
                <c:pt idx="130">
                  <c:v>2.396522</c:v>
                </c:pt>
                <c:pt idx="131">
                  <c:v>2.4180069999999998</c:v>
                </c:pt>
                <c:pt idx="132">
                  <c:v>2.4199190000000002</c:v>
                </c:pt>
                <c:pt idx="133">
                  <c:v>2.4313720000000001</c:v>
                </c:pt>
                <c:pt idx="134">
                  <c:v>2.4365739999999998</c:v>
                </c:pt>
                <c:pt idx="135">
                  <c:v>2.4510019999999999</c:v>
                </c:pt>
                <c:pt idx="136">
                  <c:v>2.4664579999999998</c:v>
                </c:pt>
                <c:pt idx="137">
                  <c:v>2.4768240000000001</c:v>
                </c:pt>
                <c:pt idx="138">
                  <c:v>2.475778</c:v>
                </c:pt>
                <c:pt idx="139">
                  <c:v>2.4892240000000001</c:v>
                </c:pt>
                <c:pt idx="140">
                  <c:v>2.4894400000000001</c:v>
                </c:pt>
                <c:pt idx="141">
                  <c:v>2.4995530000000001</c:v>
                </c:pt>
                <c:pt idx="142">
                  <c:v>2.513541</c:v>
                </c:pt>
                <c:pt idx="143">
                  <c:v>2.5117419999999999</c:v>
                </c:pt>
              </c:numCache>
            </c:numRef>
          </c:yVal>
          <c:smooth val="1"/>
        </c:ser>
        <c:dLbls/>
        <c:axId val="171657856"/>
        <c:axId val="171696896"/>
      </c:scatterChart>
      <c:valAx>
        <c:axId val="171657856"/>
        <c:scaling>
          <c:orientation val="minMax"/>
          <c:max val="100"/>
          <c:min val="-25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2619782784250153"/>
              <c:y val="0.9054991321682051"/>
            </c:manualLayout>
          </c:layout>
        </c:title>
        <c:numFmt formatCode="General" sourceLinked="1"/>
        <c:tickLblPos val="nextTo"/>
        <c:crossAx val="171696896"/>
        <c:crosses val="autoZero"/>
        <c:crossBetween val="midCat"/>
      </c:valAx>
      <c:valAx>
        <c:axId val="171696896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
</a:t>
                </a:r>
              </a:p>
            </c:rich>
          </c:tx>
          <c:layout/>
        </c:title>
        <c:numFmt formatCode="General" sourceLinked="1"/>
        <c:tickLblPos val="nextTo"/>
        <c:crossAx val="171657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599122133216291"/>
          <c:y val="6.1877609939681451E-2"/>
          <c:w val="0.34537649511686613"/>
          <c:h val="0.62744307538966504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904577290003016"/>
          <c:y val="5.1400554097404488E-2"/>
          <c:w val="0.5530933987535428"/>
          <c:h val="0.76780475357247113"/>
        </c:manualLayout>
      </c:layout>
      <c:scatterChart>
        <c:scatterStyle val="smoothMarker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'1'!$N$24:$N$178</c:f>
                <c:numCache>
                  <c:formatCode>General</c:formatCode>
                  <c:ptCount val="15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'1'!$O$24:$O$178</c:f>
                <c:numCache>
                  <c:formatCode>General</c:formatCode>
                  <c:ptCount val="15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8.8719000000000006E-2</c:v>
                </c:pt>
                <c:pt idx="1">
                  <c:v>0.14244799999999999</c:v>
                </c:pt>
                <c:pt idx="2">
                  <c:v>0.172897</c:v>
                </c:pt>
                <c:pt idx="3">
                  <c:v>0.18951000000000001</c:v>
                </c:pt>
                <c:pt idx="4">
                  <c:v>0.21420700000000001</c:v>
                </c:pt>
                <c:pt idx="5">
                  <c:v>0.23604900000000001</c:v>
                </c:pt>
                <c:pt idx="6">
                  <c:v>0.26549899999999999</c:v>
                </c:pt>
                <c:pt idx="7">
                  <c:v>0.29749799999999998</c:v>
                </c:pt>
                <c:pt idx="8">
                  <c:v>0.33307399999999998</c:v>
                </c:pt>
                <c:pt idx="9">
                  <c:v>0.37593199999999999</c:v>
                </c:pt>
                <c:pt idx="10">
                  <c:v>0.42532300000000001</c:v>
                </c:pt>
                <c:pt idx="11">
                  <c:v>0.46488499999999999</c:v>
                </c:pt>
                <c:pt idx="12">
                  <c:v>0.50955600000000001</c:v>
                </c:pt>
                <c:pt idx="13">
                  <c:v>0.55638600000000005</c:v>
                </c:pt>
                <c:pt idx="14">
                  <c:v>0.59608899999999998</c:v>
                </c:pt>
                <c:pt idx="15">
                  <c:v>0.63829800000000003</c:v>
                </c:pt>
                <c:pt idx="16">
                  <c:v>0.67375099999999999</c:v>
                </c:pt>
                <c:pt idx="17">
                  <c:v>0.71585399999999999</c:v>
                </c:pt>
                <c:pt idx="18">
                  <c:v>0.75886500000000001</c:v>
                </c:pt>
                <c:pt idx="19">
                  <c:v>0.80195499999999997</c:v>
                </c:pt>
                <c:pt idx="20">
                  <c:v>0.84895399999999999</c:v>
                </c:pt>
                <c:pt idx="21">
                  <c:v>0.88886900000000002</c:v>
                </c:pt>
                <c:pt idx="22">
                  <c:v>0.93530199999999997</c:v>
                </c:pt>
                <c:pt idx="23">
                  <c:v>0.98195100000000002</c:v>
                </c:pt>
                <c:pt idx="24">
                  <c:v>1</c:v>
                </c:pt>
                <c:pt idx="25">
                  <c:v>1.053938</c:v>
                </c:pt>
                <c:pt idx="26">
                  <c:v>0.85192800000000002</c:v>
                </c:pt>
                <c:pt idx="27">
                  <c:v>0.97831800000000002</c:v>
                </c:pt>
                <c:pt idx="28">
                  <c:v>0.96092</c:v>
                </c:pt>
                <c:pt idx="29">
                  <c:v>0.974275</c:v>
                </c:pt>
                <c:pt idx="30">
                  <c:v>0.98462400000000005</c:v>
                </c:pt>
                <c:pt idx="31">
                  <c:v>1.0037160000000001</c:v>
                </c:pt>
                <c:pt idx="32">
                  <c:v>1.023954</c:v>
                </c:pt>
                <c:pt idx="33">
                  <c:v>1.053274</c:v>
                </c:pt>
                <c:pt idx="34">
                  <c:v>1.094722</c:v>
                </c:pt>
                <c:pt idx="35">
                  <c:v>1.1335249999999999</c:v>
                </c:pt>
                <c:pt idx="36">
                  <c:v>1.1624399999999999</c:v>
                </c:pt>
                <c:pt idx="37">
                  <c:v>1.1864619999999999</c:v>
                </c:pt>
                <c:pt idx="38">
                  <c:v>1.208213</c:v>
                </c:pt>
                <c:pt idx="39">
                  <c:v>1.230108</c:v>
                </c:pt>
                <c:pt idx="40">
                  <c:v>1.247943</c:v>
                </c:pt>
                <c:pt idx="41">
                  <c:v>1.2707269999999999</c:v>
                </c:pt>
                <c:pt idx="42">
                  <c:v>1.2887569999999999</c:v>
                </c:pt>
                <c:pt idx="43">
                  <c:v>1.301423</c:v>
                </c:pt>
                <c:pt idx="44">
                  <c:v>1.308063</c:v>
                </c:pt>
                <c:pt idx="45">
                  <c:v>1.36087</c:v>
                </c:pt>
                <c:pt idx="46">
                  <c:v>1.397627</c:v>
                </c:pt>
                <c:pt idx="47">
                  <c:v>1.407948</c:v>
                </c:pt>
                <c:pt idx="48">
                  <c:v>1.41835</c:v>
                </c:pt>
                <c:pt idx="49">
                  <c:v>1.428183</c:v>
                </c:pt>
                <c:pt idx="50">
                  <c:v>1.455314</c:v>
                </c:pt>
                <c:pt idx="51">
                  <c:v>1.473779</c:v>
                </c:pt>
                <c:pt idx="52">
                  <c:v>1.505085</c:v>
                </c:pt>
                <c:pt idx="53">
                  <c:v>1.52912</c:v>
                </c:pt>
                <c:pt idx="54">
                  <c:v>1.554303</c:v>
                </c:pt>
                <c:pt idx="55">
                  <c:v>1.5821890000000001</c:v>
                </c:pt>
                <c:pt idx="56">
                  <c:v>1.5965959999999999</c:v>
                </c:pt>
                <c:pt idx="57">
                  <c:v>1.6189960000000001</c:v>
                </c:pt>
                <c:pt idx="58">
                  <c:v>1.633378</c:v>
                </c:pt>
                <c:pt idx="59">
                  <c:v>1.657961</c:v>
                </c:pt>
                <c:pt idx="60">
                  <c:v>1.6703939999999999</c:v>
                </c:pt>
                <c:pt idx="61">
                  <c:v>1.6838169999999999</c:v>
                </c:pt>
                <c:pt idx="62">
                  <c:v>1.6977310000000001</c:v>
                </c:pt>
                <c:pt idx="63">
                  <c:v>1.7189080000000001</c:v>
                </c:pt>
                <c:pt idx="64">
                  <c:v>1.7395670000000001</c:v>
                </c:pt>
                <c:pt idx="65">
                  <c:v>1.7570539999999999</c:v>
                </c:pt>
                <c:pt idx="66">
                  <c:v>1.7744610000000001</c:v>
                </c:pt>
                <c:pt idx="67">
                  <c:v>1.7938320000000001</c:v>
                </c:pt>
                <c:pt idx="68">
                  <c:v>1.817191</c:v>
                </c:pt>
                <c:pt idx="69">
                  <c:v>1.8441510000000001</c:v>
                </c:pt>
                <c:pt idx="70">
                  <c:v>1.8760509999999999</c:v>
                </c:pt>
                <c:pt idx="71">
                  <c:v>1.8985540000000001</c:v>
                </c:pt>
                <c:pt idx="72">
                  <c:v>1.921613</c:v>
                </c:pt>
                <c:pt idx="73">
                  <c:v>1.9531259999999999</c:v>
                </c:pt>
                <c:pt idx="74">
                  <c:v>1.9822759999999999</c:v>
                </c:pt>
                <c:pt idx="75">
                  <c:v>2.0238990000000001</c:v>
                </c:pt>
                <c:pt idx="76">
                  <c:v>2.0522089999999999</c:v>
                </c:pt>
                <c:pt idx="77">
                  <c:v>2.071231</c:v>
                </c:pt>
                <c:pt idx="78">
                  <c:v>2.0907770000000001</c:v>
                </c:pt>
                <c:pt idx="79">
                  <c:v>2.112517</c:v>
                </c:pt>
                <c:pt idx="80">
                  <c:v>2.1404740000000002</c:v>
                </c:pt>
                <c:pt idx="81">
                  <c:v>2.1643659999999998</c:v>
                </c:pt>
                <c:pt idx="82">
                  <c:v>2.183484</c:v>
                </c:pt>
                <c:pt idx="83">
                  <c:v>2.2057180000000001</c:v>
                </c:pt>
                <c:pt idx="84">
                  <c:v>2.2445400000000002</c:v>
                </c:pt>
                <c:pt idx="85">
                  <c:v>2.2565550000000001</c:v>
                </c:pt>
                <c:pt idx="86">
                  <c:v>2.2850220000000001</c:v>
                </c:pt>
                <c:pt idx="87">
                  <c:v>2.3185380000000002</c:v>
                </c:pt>
                <c:pt idx="88">
                  <c:v>2.3391069999999998</c:v>
                </c:pt>
                <c:pt idx="89">
                  <c:v>2.3529629999999999</c:v>
                </c:pt>
                <c:pt idx="90">
                  <c:v>2.3779849999999998</c:v>
                </c:pt>
                <c:pt idx="91">
                  <c:v>2.408817</c:v>
                </c:pt>
                <c:pt idx="92">
                  <c:v>2.4341689999999998</c:v>
                </c:pt>
                <c:pt idx="93">
                  <c:v>2.4687459999999999</c:v>
                </c:pt>
                <c:pt idx="94">
                  <c:v>2.4948670000000002</c:v>
                </c:pt>
                <c:pt idx="95">
                  <c:v>2.523952</c:v>
                </c:pt>
                <c:pt idx="96">
                  <c:v>2.5466129999999998</c:v>
                </c:pt>
                <c:pt idx="97">
                  <c:v>2.574948</c:v>
                </c:pt>
                <c:pt idx="98">
                  <c:v>2.5953409999999999</c:v>
                </c:pt>
                <c:pt idx="99">
                  <c:v>2.6151110000000002</c:v>
                </c:pt>
                <c:pt idx="100">
                  <c:v>2.6430470000000001</c:v>
                </c:pt>
                <c:pt idx="101">
                  <c:v>2.6732420000000001</c:v>
                </c:pt>
                <c:pt idx="102">
                  <c:v>2.7014049999999998</c:v>
                </c:pt>
                <c:pt idx="103">
                  <c:v>2.716901</c:v>
                </c:pt>
                <c:pt idx="104">
                  <c:v>2.7415750000000001</c:v>
                </c:pt>
                <c:pt idx="105">
                  <c:v>2.7808570000000001</c:v>
                </c:pt>
                <c:pt idx="106">
                  <c:v>2.8010899999999999</c:v>
                </c:pt>
                <c:pt idx="107">
                  <c:v>2.8319939999999999</c:v>
                </c:pt>
                <c:pt idx="108">
                  <c:v>2.8637440000000001</c:v>
                </c:pt>
                <c:pt idx="109">
                  <c:v>2.8851339999999999</c:v>
                </c:pt>
                <c:pt idx="110">
                  <c:v>2.9032140000000002</c:v>
                </c:pt>
                <c:pt idx="111">
                  <c:v>2.9226930000000002</c:v>
                </c:pt>
                <c:pt idx="112">
                  <c:v>2.9453990000000001</c:v>
                </c:pt>
                <c:pt idx="113">
                  <c:v>2.9750399999999999</c:v>
                </c:pt>
                <c:pt idx="114">
                  <c:v>3.0067110000000001</c:v>
                </c:pt>
                <c:pt idx="115">
                  <c:v>3.0299510000000001</c:v>
                </c:pt>
                <c:pt idx="116">
                  <c:v>3.05687</c:v>
                </c:pt>
                <c:pt idx="117">
                  <c:v>3.0857049999999999</c:v>
                </c:pt>
                <c:pt idx="118">
                  <c:v>3.1149800000000001</c:v>
                </c:pt>
                <c:pt idx="119">
                  <c:v>3.1544150000000002</c:v>
                </c:pt>
                <c:pt idx="120">
                  <c:v>3.1821069999999998</c:v>
                </c:pt>
                <c:pt idx="121">
                  <c:v>3.1898300000000002</c:v>
                </c:pt>
                <c:pt idx="122">
                  <c:v>3.2271450000000002</c:v>
                </c:pt>
                <c:pt idx="123">
                  <c:v>3.2534890000000001</c:v>
                </c:pt>
                <c:pt idx="124">
                  <c:v>3.2893599999999998</c:v>
                </c:pt>
                <c:pt idx="125">
                  <c:v>3.295992</c:v>
                </c:pt>
                <c:pt idx="126">
                  <c:v>3.3259050000000001</c:v>
                </c:pt>
                <c:pt idx="127">
                  <c:v>3.3698160000000001</c:v>
                </c:pt>
                <c:pt idx="128">
                  <c:v>3.3905319999999999</c:v>
                </c:pt>
                <c:pt idx="129">
                  <c:v>3.4202560000000002</c:v>
                </c:pt>
                <c:pt idx="130">
                  <c:v>3.4347210000000001</c:v>
                </c:pt>
                <c:pt idx="131">
                  <c:v>3.4565899999999998</c:v>
                </c:pt>
                <c:pt idx="132">
                  <c:v>3.4855320000000001</c:v>
                </c:pt>
                <c:pt idx="133">
                  <c:v>3.5211960000000002</c:v>
                </c:pt>
                <c:pt idx="134">
                  <c:v>3.5432579999999998</c:v>
                </c:pt>
                <c:pt idx="135">
                  <c:v>3.5746150000000001</c:v>
                </c:pt>
                <c:pt idx="136">
                  <c:v>3.6019800000000002</c:v>
                </c:pt>
                <c:pt idx="137">
                  <c:v>3.628536</c:v>
                </c:pt>
                <c:pt idx="138">
                  <c:v>3.6463869999999998</c:v>
                </c:pt>
                <c:pt idx="139">
                  <c:v>3.67008</c:v>
                </c:pt>
                <c:pt idx="140">
                  <c:v>3.7001750000000002</c:v>
                </c:pt>
                <c:pt idx="141">
                  <c:v>3.7087400000000001</c:v>
                </c:pt>
                <c:pt idx="142">
                  <c:v>3.7319789999999999</c:v>
                </c:pt>
                <c:pt idx="143">
                  <c:v>3.7760189999999998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0.106279</c:v>
                </c:pt>
                <c:pt idx="1">
                  <c:v>0.14385700000000001</c:v>
                </c:pt>
                <c:pt idx="2">
                  <c:v>0.164933</c:v>
                </c:pt>
                <c:pt idx="3">
                  <c:v>0.18287100000000001</c:v>
                </c:pt>
                <c:pt idx="4">
                  <c:v>0.200595</c:v>
                </c:pt>
                <c:pt idx="5">
                  <c:v>0.224274</c:v>
                </c:pt>
                <c:pt idx="6">
                  <c:v>0.25436900000000001</c:v>
                </c:pt>
                <c:pt idx="7">
                  <c:v>0.28927399999999998</c:v>
                </c:pt>
                <c:pt idx="8">
                  <c:v>0.32954099999999997</c:v>
                </c:pt>
                <c:pt idx="9">
                  <c:v>0.37375999999999998</c:v>
                </c:pt>
                <c:pt idx="10">
                  <c:v>0.411694</c:v>
                </c:pt>
                <c:pt idx="11">
                  <c:v>0.46012599999999998</c:v>
                </c:pt>
                <c:pt idx="12">
                  <c:v>0.50634299999999999</c:v>
                </c:pt>
                <c:pt idx="13">
                  <c:v>0.55500499999999997</c:v>
                </c:pt>
                <c:pt idx="14">
                  <c:v>0.58864000000000005</c:v>
                </c:pt>
                <c:pt idx="15">
                  <c:v>0.63226199999999999</c:v>
                </c:pt>
                <c:pt idx="16">
                  <c:v>0.67105099999999995</c:v>
                </c:pt>
                <c:pt idx="17">
                  <c:v>0.71877100000000005</c:v>
                </c:pt>
                <c:pt idx="18">
                  <c:v>0.76791699999999996</c:v>
                </c:pt>
                <c:pt idx="19">
                  <c:v>0.80690200000000001</c:v>
                </c:pt>
                <c:pt idx="20">
                  <c:v>0.85589800000000005</c:v>
                </c:pt>
                <c:pt idx="21">
                  <c:v>0.89456500000000005</c:v>
                </c:pt>
                <c:pt idx="22">
                  <c:v>0.93916200000000005</c:v>
                </c:pt>
                <c:pt idx="23">
                  <c:v>0.98052099999999998</c:v>
                </c:pt>
                <c:pt idx="24">
                  <c:v>1</c:v>
                </c:pt>
                <c:pt idx="25">
                  <c:v>0.97142099999999998</c:v>
                </c:pt>
                <c:pt idx="26">
                  <c:v>0.93705300000000002</c:v>
                </c:pt>
                <c:pt idx="27">
                  <c:v>0.91659400000000002</c:v>
                </c:pt>
                <c:pt idx="28">
                  <c:v>0.93390300000000004</c:v>
                </c:pt>
                <c:pt idx="29">
                  <c:v>0.95160599999999995</c:v>
                </c:pt>
                <c:pt idx="30">
                  <c:v>0.95109999999999995</c:v>
                </c:pt>
                <c:pt idx="31">
                  <c:v>0.94937000000000005</c:v>
                </c:pt>
                <c:pt idx="32">
                  <c:v>0.94786899999999996</c:v>
                </c:pt>
                <c:pt idx="33">
                  <c:v>0.94487399999999999</c:v>
                </c:pt>
                <c:pt idx="34">
                  <c:v>0.94855100000000003</c:v>
                </c:pt>
                <c:pt idx="35">
                  <c:v>0.95550299999999999</c:v>
                </c:pt>
                <c:pt idx="36">
                  <c:v>0.96851699999999996</c:v>
                </c:pt>
                <c:pt idx="37">
                  <c:v>0.97515799999999997</c:v>
                </c:pt>
                <c:pt idx="38">
                  <c:v>0.98919299999999999</c:v>
                </c:pt>
                <c:pt idx="39">
                  <c:v>0.998394</c:v>
                </c:pt>
                <c:pt idx="40">
                  <c:v>1.014607</c:v>
                </c:pt>
                <c:pt idx="41">
                  <c:v>1.026456</c:v>
                </c:pt>
                <c:pt idx="42">
                  <c:v>1.036279</c:v>
                </c:pt>
                <c:pt idx="43">
                  <c:v>1.0431649999999999</c:v>
                </c:pt>
                <c:pt idx="44">
                  <c:v>1.0518799999999999</c:v>
                </c:pt>
                <c:pt idx="45">
                  <c:v>1.115831</c:v>
                </c:pt>
                <c:pt idx="46">
                  <c:v>1.1513949999999999</c:v>
                </c:pt>
                <c:pt idx="47">
                  <c:v>1.177433</c:v>
                </c:pt>
                <c:pt idx="48">
                  <c:v>1.2031529999999999</c:v>
                </c:pt>
                <c:pt idx="49">
                  <c:v>1.2334369999999999</c:v>
                </c:pt>
                <c:pt idx="50">
                  <c:v>1.250945</c:v>
                </c:pt>
                <c:pt idx="51">
                  <c:v>1.277987</c:v>
                </c:pt>
                <c:pt idx="52">
                  <c:v>1.30453</c:v>
                </c:pt>
                <c:pt idx="53">
                  <c:v>1.343092</c:v>
                </c:pt>
                <c:pt idx="54">
                  <c:v>1.3731</c:v>
                </c:pt>
                <c:pt idx="55">
                  <c:v>1.4030339999999999</c:v>
                </c:pt>
                <c:pt idx="56">
                  <c:v>1.4260759999999999</c:v>
                </c:pt>
                <c:pt idx="57">
                  <c:v>1.4540120000000001</c:v>
                </c:pt>
                <c:pt idx="58">
                  <c:v>1.4744459999999999</c:v>
                </c:pt>
                <c:pt idx="59">
                  <c:v>1.492721</c:v>
                </c:pt>
                <c:pt idx="60">
                  <c:v>1.5102739999999999</c:v>
                </c:pt>
                <c:pt idx="61">
                  <c:v>1.5244580000000001</c:v>
                </c:pt>
                <c:pt idx="62">
                  <c:v>1.5416479999999999</c:v>
                </c:pt>
                <c:pt idx="63">
                  <c:v>1.5737639999999999</c:v>
                </c:pt>
                <c:pt idx="64">
                  <c:v>1.589817</c:v>
                </c:pt>
                <c:pt idx="65">
                  <c:v>1.6119019999999999</c:v>
                </c:pt>
                <c:pt idx="66">
                  <c:v>1.637035</c:v>
                </c:pt>
                <c:pt idx="67">
                  <c:v>1.6613770000000001</c:v>
                </c:pt>
                <c:pt idx="68">
                  <c:v>1.692914</c:v>
                </c:pt>
                <c:pt idx="69">
                  <c:v>1.7106600000000001</c:v>
                </c:pt>
                <c:pt idx="70">
                  <c:v>1.7429889999999999</c:v>
                </c:pt>
                <c:pt idx="71">
                  <c:v>1.7706839999999999</c:v>
                </c:pt>
                <c:pt idx="72">
                  <c:v>1.7983169999999999</c:v>
                </c:pt>
                <c:pt idx="73">
                  <c:v>1.817804</c:v>
                </c:pt>
                <c:pt idx="74">
                  <c:v>1.844214</c:v>
                </c:pt>
                <c:pt idx="75">
                  <c:v>1.8685050000000001</c:v>
                </c:pt>
                <c:pt idx="76">
                  <c:v>1.8890720000000001</c:v>
                </c:pt>
                <c:pt idx="77">
                  <c:v>1.9098120000000001</c:v>
                </c:pt>
                <c:pt idx="78">
                  <c:v>1.942226</c:v>
                </c:pt>
                <c:pt idx="79">
                  <c:v>1.9548490000000001</c:v>
                </c:pt>
                <c:pt idx="80">
                  <c:v>1.9700169999999999</c:v>
                </c:pt>
                <c:pt idx="81">
                  <c:v>1.988054</c:v>
                </c:pt>
                <c:pt idx="82">
                  <c:v>2.012232</c:v>
                </c:pt>
                <c:pt idx="83">
                  <c:v>2.0275720000000002</c:v>
                </c:pt>
                <c:pt idx="84">
                  <c:v>2.0628139999999999</c:v>
                </c:pt>
                <c:pt idx="85">
                  <c:v>2.080031</c:v>
                </c:pt>
                <c:pt idx="86">
                  <c:v>2.0936279999999998</c:v>
                </c:pt>
                <c:pt idx="87">
                  <c:v>2.133057</c:v>
                </c:pt>
                <c:pt idx="88">
                  <c:v>2.1672470000000001</c:v>
                </c:pt>
                <c:pt idx="89">
                  <c:v>2.1885219999999999</c:v>
                </c:pt>
                <c:pt idx="90">
                  <c:v>2.2167789999999998</c:v>
                </c:pt>
                <c:pt idx="91">
                  <c:v>2.2294520000000002</c:v>
                </c:pt>
                <c:pt idx="92">
                  <c:v>2.2494710000000002</c:v>
                </c:pt>
                <c:pt idx="93">
                  <c:v>2.277771</c:v>
                </c:pt>
                <c:pt idx="94">
                  <c:v>2.3057599999999998</c:v>
                </c:pt>
                <c:pt idx="95">
                  <c:v>2.346422</c:v>
                </c:pt>
                <c:pt idx="96">
                  <c:v>2.3645010000000002</c:v>
                </c:pt>
                <c:pt idx="97">
                  <c:v>2.3882219999999998</c:v>
                </c:pt>
                <c:pt idx="98">
                  <c:v>2.4156230000000001</c:v>
                </c:pt>
                <c:pt idx="99">
                  <c:v>2.4412280000000002</c:v>
                </c:pt>
                <c:pt idx="100">
                  <c:v>2.472229</c:v>
                </c:pt>
                <c:pt idx="101">
                  <c:v>2.5084550000000001</c:v>
                </c:pt>
                <c:pt idx="102">
                  <c:v>2.5370879999999998</c:v>
                </c:pt>
                <c:pt idx="103">
                  <c:v>2.5736919999999999</c:v>
                </c:pt>
                <c:pt idx="104">
                  <c:v>2.5959699999999999</c:v>
                </c:pt>
                <c:pt idx="105">
                  <c:v>2.636568</c:v>
                </c:pt>
                <c:pt idx="106">
                  <c:v>2.6503589999999999</c:v>
                </c:pt>
                <c:pt idx="107">
                  <c:v>2.669832</c:v>
                </c:pt>
                <c:pt idx="108">
                  <c:v>2.7044679999999999</c:v>
                </c:pt>
                <c:pt idx="109">
                  <c:v>2.72506</c:v>
                </c:pt>
                <c:pt idx="110">
                  <c:v>2.7500279999999999</c:v>
                </c:pt>
                <c:pt idx="111">
                  <c:v>2.783229</c:v>
                </c:pt>
                <c:pt idx="112">
                  <c:v>2.8220860000000001</c:v>
                </c:pt>
                <c:pt idx="113">
                  <c:v>2.845596</c:v>
                </c:pt>
                <c:pt idx="114">
                  <c:v>2.861548</c:v>
                </c:pt>
                <c:pt idx="115">
                  <c:v>2.8835639999999998</c:v>
                </c:pt>
                <c:pt idx="116">
                  <c:v>2.9230649999999998</c:v>
                </c:pt>
                <c:pt idx="117">
                  <c:v>2.9566509999999999</c:v>
                </c:pt>
                <c:pt idx="118">
                  <c:v>2.982634</c:v>
                </c:pt>
                <c:pt idx="119">
                  <c:v>3.0039259999999999</c:v>
                </c:pt>
                <c:pt idx="120">
                  <c:v>3.0288179999999998</c:v>
                </c:pt>
                <c:pt idx="121">
                  <c:v>3.0564469999999999</c:v>
                </c:pt>
                <c:pt idx="122">
                  <c:v>3.0734370000000002</c:v>
                </c:pt>
                <c:pt idx="123">
                  <c:v>3.096244</c:v>
                </c:pt>
                <c:pt idx="124">
                  <c:v>3.1256599999999999</c:v>
                </c:pt>
                <c:pt idx="125">
                  <c:v>3.1692809999999998</c:v>
                </c:pt>
                <c:pt idx="126">
                  <c:v>3.1835520000000002</c:v>
                </c:pt>
                <c:pt idx="127">
                  <c:v>3.2084589999999999</c:v>
                </c:pt>
                <c:pt idx="128">
                  <c:v>3.2332529999999999</c:v>
                </c:pt>
                <c:pt idx="129">
                  <c:v>3.2595999999999998</c:v>
                </c:pt>
                <c:pt idx="130">
                  <c:v>3.2783009999999999</c:v>
                </c:pt>
                <c:pt idx="131">
                  <c:v>3.3125599999999999</c:v>
                </c:pt>
                <c:pt idx="132">
                  <c:v>3.336389</c:v>
                </c:pt>
                <c:pt idx="133">
                  <c:v>3.3611369999999998</c:v>
                </c:pt>
                <c:pt idx="134">
                  <c:v>3.3987820000000002</c:v>
                </c:pt>
                <c:pt idx="135">
                  <c:v>3.4285040000000002</c:v>
                </c:pt>
                <c:pt idx="136">
                  <c:v>3.462151</c:v>
                </c:pt>
                <c:pt idx="137">
                  <c:v>3.4790399999999999</c:v>
                </c:pt>
                <c:pt idx="138">
                  <c:v>3.5048819999999998</c:v>
                </c:pt>
                <c:pt idx="139">
                  <c:v>3.5223270000000002</c:v>
                </c:pt>
                <c:pt idx="140">
                  <c:v>3.5476839999999998</c:v>
                </c:pt>
                <c:pt idx="141">
                  <c:v>3.5771600000000001</c:v>
                </c:pt>
                <c:pt idx="142">
                  <c:v>3.613972</c:v>
                </c:pt>
                <c:pt idx="143">
                  <c:v>3.6385730000000001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0.11185199999999999</c:v>
                </c:pt>
                <c:pt idx="1">
                  <c:v>0.14255799999999999</c:v>
                </c:pt>
                <c:pt idx="2">
                  <c:v>0.171128</c:v>
                </c:pt>
                <c:pt idx="3">
                  <c:v>0.18942899999999999</c:v>
                </c:pt>
                <c:pt idx="4">
                  <c:v>0.20738000000000001</c:v>
                </c:pt>
                <c:pt idx="5">
                  <c:v>0.22950599999999999</c:v>
                </c:pt>
                <c:pt idx="6">
                  <c:v>0.25748700000000002</c:v>
                </c:pt>
                <c:pt idx="7">
                  <c:v>0.29396299999999997</c:v>
                </c:pt>
                <c:pt idx="8">
                  <c:v>0.33633600000000002</c:v>
                </c:pt>
                <c:pt idx="9">
                  <c:v>0.37768600000000002</c:v>
                </c:pt>
                <c:pt idx="10">
                  <c:v>0.42232999999999998</c:v>
                </c:pt>
                <c:pt idx="11">
                  <c:v>0.46593800000000002</c:v>
                </c:pt>
                <c:pt idx="12">
                  <c:v>0.50900599999999996</c:v>
                </c:pt>
                <c:pt idx="13">
                  <c:v>0.55340100000000003</c:v>
                </c:pt>
                <c:pt idx="14">
                  <c:v>0.59420499999999998</c:v>
                </c:pt>
                <c:pt idx="15">
                  <c:v>0.63310299999999997</c:v>
                </c:pt>
                <c:pt idx="16">
                  <c:v>0.677589</c:v>
                </c:pt>
                <c:pt idx="17">
                  <c:v>0.72246600000000005</c:v>
                </c:pt>
                <c:pt idx="18">
                  <c:v>0.76536499999999996</c:v>
                </c:pt>
                <c:pt idx="19">
                  <c:v>0.80685300000000004</c:v>
                </c:pt>
                <c:pt idx="20">
                  <c:v>0.85407699999999998</c:v>
                </c:pt>
                <c:pt idx="21">
                  <c:v>0.89390700000000001</c:v>
                </c:pt>
                <c:pt idx="22">
                  <c:v>0.93460299999999996</c:v>
                </c:pt>
                <c:pt idx="23">
                  <c:v>0.98124599999999995</c:v>
                </c:pt>
                <c:pt idx="24">
                  <c:v>1</c:v>
                </c:pt>
                <c:pt idx="25">
                  <c:v>0.94550800000000002</c:v>
                </c:pt>
                <c:pt idx="26">
                  <c:v>0.98466699999999996</c:v>
                </c:pt>
                <c:pt idx="27">
                  <c:v>0.97456500000000001</c:v>
                </c:pt>
                <c:pt idx="28">
                  <c:v>0.98366699999999996</c:v>
                </c:pt>
                <c:pt idx="29">
                  <c:v>0.97727699999999995</c:v>
                </c:pt>
                <c:pt idx="30">
                  <c:v>0.97612900000000002</c:v>
                </c:pt>
                <c:pt idx="31">
                  <c:v>0.97400900000000001</c:v>
                </c:pt>
                <c:pt idx="32">
                  <c:v>0.97360000000000002</c:v>
                </c:pt>
                <c:pt idx="33">
                  <c:v>0.97334699999999996</c:v>
                </c:pt>
                <c:pt idx="34">
                  <c:v>0.97518000000000005</c:v>
                </c:pt>
                <c:pt idx="35">
                  <c:v>0.97970699999999999</c:v>
                </c:pt>
                <c:pt idx="36">
                  <c:v>0.98477199999999998</c:v>
                </c:pt>
                <c:pt idx="37">
                  <c:v>0.99184899999999998</c:v>
                </c:pt>
                <c:pt idx="38">
                  <c:v>1.0024379999999999</c:v>
                </c:pt>
                <c:pt idx="39">
                  <c:v>1.0109950000000001</c:v>
                </c:pt>
                <c:pt idx="40">
                  <c:v>1.0202929999999999</c:v>
                </c:pt>
                <c:pt idx="41">
                  <c:v>1.031428</c:v>
                </c:pt>
                <c:pt idx="42">
                  <c:v>1.0414859999999999</c:v>
                </c:pt>
                <c:pt idx="43">
                  <c:v>1.0515730000000001</c:v>
                </c:pt>
                <c:pt idx="44">
                  <c:v>1.0638860000000001</c:v>
                </c:pt>
                <c:pt idx="45">
                  <c:v>1.124125</c:v>
                </c:pt>
                <c:pt idx="46">
                  <c:v>1.1677500000000001</c:v>
                </c:pt>
                <c:pt idx="47">
                  <c:v>1.195495</c:v>
                </c:pt>
                <c:pt idx="48">
                  <c:v>1.2157519999999999</c:v>
                </c:pt>
                <c:pt idx="49">
                  <c:v>1.238891</c:v>
                </c:pt>
                <c:pt idx="50">
                  <c:v>1.267868</c:v>
                </c:pt>
                <c:pt idx="51">
                  <c:v>1.2976639999999999</c:v>
                </c:pt>
                <c:pt idx="52">
                  <c:v>1.32182</c:v>
                </c:pt>
                <c:pt idx="53">
                  <c:v>1.3433850000000001</c:v>
                </c:pt>
                <c:pt idx="54">
                  <c:v>1.378282</c:v>
                </c:pt>
                <c:pt idx="55">
                  <c:v>1.400018</c:v>
                </c:pt>
                <c:pt idx="56">
                  <c:v>1.4323870000000001</c:v>
                </c:pt>
                <c:pt idx="57">
                  <c:v>1.454232</c:v>
                </c:pt>
                <c:pt idx="58">
                  <c:v>1.485398</c:v>
                </c:pt>
                <c:pt idx="59">
                  <c:v>1.5209360000000001</c:v>
                </c:pt>
                <c:pt idx="60">
                  <c:v>1.547428</c:v>
                </c:pt>
                <c:pt idx="61">
                  <c:v>1.563215</c:v>
                </c:pt>
                <c:pt idx="62">
                  <c:v>1.5837079999999999</c:v>
                </c:pt>
                <c:pt idx="63">
                  <c:v>1.6042540000000001</c:v>
                </c:pt>
                <c:pt idx="64">
                  <c:v>1.625685</c:v>
                </c:pt>
                <c:pt idx="65">
                  <c:v>1.640855</c:v>
                </c:pt>
                <c:pt idx="66">
                  <c:v>1.664852</c:v>
                </c:pt>
                <c:pt idx="67">
                  <c:v>1.6857679999999999</c:v>
                </c:pt>
                <c:pt idx="68">
                  <c:v>1.719368</c:v>
                </c:pt>
                <c:pt idx="69">
                  <c:v>1.7417899999999999</c:v>
                </c:pt>
                <c:pt idx="70">
                  <c:v>1.757417</c:v>
                </c:pt>
                <c:pt idx="71">
                  <c:v>1.7896460000000001</c:v>
                </c:pt>
                <c:pt idx="72">
                  <c:v>1.811393</c:v>
                </c:pt>
                <c:pt idx="73">
                  <c:v>1.832659</c:v>
                </c:pt>
                <c:pt idx="74">
                  <c:v>1.8600490000000001</c:v>
                </c:pt>
                <c:pt idx="75">
                  <c:v>1.8862509999999999</c:v>
                </c:pt>
                <c:pt idx="76">
                  <c:v>1.902366</c:v>
                </c:pt>
                <c:pt idx="77">
                  <c:v>1.934788</c:v>
                </c:pt>
                <c:pt idx="78">
                  <c:v>1.948731</c:v>
                </c:pt>
                <c:pt idx="79">
                  <c:v>1.9801949999999999</c:v>
                </c:pt>
                <c:pt idx="80">
                  <c:v>1.9997579999999999</c:v>
                </c:pt>
                <c:pt idx="81">
                  <c:v>2.0279410000000002</c:v>
                </c:pt>
                <c:pt idx="82">
                  <c:v>2.0506760000000002</c:v>
                </c:pt>
                <c:pt idx="83">
                  <c:v>2.0737519999999998</c:v>
                </c:pt>
                <c:pt idx="84">
                  <c:v>2.0974330000000001</c:v>
                </c:pt>
                <c:pt idx="85">
                  <c:v>2.1264539999999998</c:v>
                </c:pt>
                <c:pt idx="86">
                  <c:v>2.1554099999999998</c:v>
                </c:pt>
                <c:pt idx="87">
                  <c:v>2.183462</c:v>
                </c:pt>
                <c:pt idx="88">
                  <c:v>2.2065839999999999</c:v>
                </c:pt>
                <c:pt idx="89">
                  <c:v>2.2354560000000001</c:v>
                </c:pt>
                <c:pt idx="90">
                  <c:v>2.2559420000000001</c:v>
                </c:pt>
                <c:pt idx="91">
                  <c:v>2.2813089999999998</c:v>
                </c:pt>
                <c:pt idx="92">
                  <c:v>2.3059189999999998</c:v>
                </c:pt>
                <c:pt idx="93">
                  <c:v>2.3250899999999999</c:v>
                </c:pt>
                <c:pt idx="94">
                  <c:v>2.3514149999999998</c:v>
                </c:pt>
                <c:pt idx="95">
                  <c:v>2.384563</c:v>
                </c:pt>
                <c:pt idx="96">
                  <c:v>2.4158249999999999</c:v>
                </c:pt>
                <c:pt idx="97">
                  <c:v>2.4402520000000001</c:v>
                </c:pt>
                <c:pt idx="98">
                  <c:v>2.4572349999999998</c:v>
                </c:pt>
                <c:pt idx="99">
                  <c:v>2.4964010000000001</c:v>
                </c:pt>
                <c:pt idx="100">
                  <c:v>2.5259909999999999</c:v>
                </c:pt>
                <c:pt idx="101">
                  <c:v>2.5547360000000001</c:v>
                </c:pt>
                <c:pt idx="102">
                  <c:v>2.596158</c:v>
                </c:pt>
                <c:pt idx="103">
                  <c:v>2.6175769999999998</c:v>
                </c:pt>
                <c:pt idx="104">
                  <c:v>2.6478950000000001</c:v>
                </c:pt>
                <c:pt idx="105">
                  <c:v>2.6726329999999998</c:v>
                </c:pt>
                <c:pt idx="106">
                  <c:v>2.7055210000000001</c:v>
                </c:pt>
                <c:pt idx="107">
                  <c:v>2.7257950000000002</c:v>
                </c:pt>
                <c:pt idx="108">
                  <c:v>2.7562220000000002</c:v>
                </c:pt>
                <c:pt idx="109">
                  <c:v>2.766384</c:v>
                </c:pt>
                <c:pt idx="110">
                  <c:v>2.7890160000000002</c:v>
                </c:pt>
                <c:pt idx="111">
                  <c:v>2.8291650000000002</c:v>
                </c:pt>
                <c:pt idx="112">
                  <c:v>2.8434080000000002</c:v>
                </c:pt>
                <c:pt idx="113">
                  <c:v>2.8725969999999998</c:v>
                </c:pt>
                <c:pt idx="114">
                  <c:v>2.887451</c:v>
                </c:pt>
                <c:pt idx="115">
                  <c:v>2.9183080000000001</c:v>
                </c:pt>
                <c:pt idx="116">
                  <c:v>2.947619</c:v>
                </c:pt>
                <c:pt idx="117">
                  <c:v>2.980464</c:v>
                </c:pt>
                <c:pt idx="118">
                  <c:v>3.0036589999999999</c:v>
                </c:pt>
                <c:pt idx="119">
                  <c:v>3.0292539999999999</c:v>
                </c:pt>
                <c:pt idx="120">
                  <c:v>3.0650770000000001</c:v>
                </c:pt>
                <c:pt idx="121">
                  <c:v>3.0907469999999999</c:v>
                </c:pt>
                <c:pt idx="122">
                  <c:v>3.1264110000000001</c:v>
                </c:pt>
                <c:pt idx="123">
                  <c:v>3.1500919999999999</c:v>
                </c:pt>
                <c:pt idx="124">
                  <c:v>3.1734260000000001</c:v>
                </c:pt>
                <c:pt idx="125">
                  <c:v>3.194766</c:v>
                </c:pt>
                <c:pt idx="126">
                  <c:v>3.2250260000000002</c:v>
                </c:pt>
                <c:pt idx="127">
                  <c:v>3.2614130000000001</c:v>
                </c:pt>
                <c:pt idx="128">
                  <c:v>3.2908599999999999</c:v>
                </c:pt>
                <c:pt idx="129">
                  <c:v>3.3138580000000002</c:v>
                </c:pt>
                <c:pt idx="130">
                  <c:v>3.3563540000000001</c:v>
                </c:pt>
                <c:pt idx="131">
                  <c:v>3.3789359999999999</c:v>
                </c:pt>
                <c:pt idx="132">
                  <c:v>3.4023219999999998</c:v>
                </c:pt>
                <c:pt idx="133">
                  <c:v>3.4443860000000002</c:v>
                </c:pt>
                <c:pt idx="134">
                  <c:v>3.4601289999999998</c:v>
                </c:pt>
                <c:pt idx="135">
                  <c:v>3.4816539999999998</c:v>
                </c:pt>
                <c:pt idx="136">
                  <c:v>3.501487</c:v>
                </c:pt>
                <c:pt idx="137">
                  <c:v>3.5355460000000001</c:v>
                </c:pt>
                <c:pt idx="138">
                  <c:v>3.5614140000000001</c:v>
                </c:pt>
                <c:pt idx="139">
                  <c:v>3.5903489999999998</c:v>
                </c:pt>
                <c:pt idx="140">
                  <c:v>3.630099</c:v>
                </c:pt>
                <c:pt idx="141">
                  <c:v>3.6570960000000001</c:v>
                </c:pt>
                <c:pt idx="142">
                  <c:v>3.70912</c:v>
                </c:pt>
                <c:pt idx="143">
                  <c:v>3.7177310000000001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0.11654100000000001</c:v>
                </c:pt>
                <c:pt idx="1">
                  <c:v>0.15595600000000001</c:v>
                </c:pt>
                <c:pt idx="2">
                  <c:v>0.18667300000000001</c:v>
                </c:pt>
                <c:pt idx="3">
                  <c:v>0.20599300000000001</c:v>
                </c:pt>
                <c:pt idx="4">
                  <c:v>0.22877500000000001</c:v>
                </c:pt>
                <c:pt idx="5">
                  <c:v>0.25292100000000001</c:v>
                </c:pt>
                <c:pt idx="6">
                  <c:v>0.27749699999999999</c:v>
                </c:pt>
                <c:pt idx="7">
                  <c:v>0.31065900000000002</c:v>
                </c:pt>
                <c:pt idx="8">
                  <c:v>0.35326000000000002</c:v>
                </c:pt>
                <c:pt idx="9">
                  <c:v>0.393092</c:v>
                </c:pt>
                <c:pt idx="10">
                  <c:v>0.43462200000000001</c:v>
                </c:pt>
                <c:pt idx="11">
                  <c:v>0.48099900000000001</c:v>
                </c:pt>
                <c:pt idx="12">
                  <c:v>0.52278800000000003</c:v>
                </c:pt>
                <c:pt idx="13">
                  <c:v>0.56170399999999998</c:v>
                </c:pt>
                <c:pt idx="14">
                  <c:v>0.59855899999999995</c:v>
                </c:pt>
                <c:pt idx="15">
                  <c:v>0.63897000000000004</c:v>
                </c:pt>
                <c:pt idx="16">
                  <c:v>0.675288</c:v>
                </c:pt>
                <c:pt idx="17">
                  <c:v>0.72295799999999999</c:v>
                </c:pt>
                <c:pt idx="18">
                  <c:v>0.76232500000000003</c:v>
                </c:pt>
                <c:pt idx="19">
                  <c:v>0.81052800000000003</c:v>
                </c:pt>
                <c:pt idx="20">
                  <c:v>0.85499499999999995</c:v>
                </c:pt>
                <c:pt idx="21">
                  <c:v>0.89907000000000004</c:v>
                </c:pt>
                <c:pt idx="22">
                  <c:v>0.93883000000000005</c:v>
                </c:pt>
                <c:pt idx="23">
                  <c:v>0.98342399999999996</c:v>
                </c:pt>
                <c:pt idx="24">
                  <c:v>1</c:v>
                </c:pt>
                <c:pt idx="25">
                  <c:v>0.966642</c:v>
                </c:pt>
                <c:pt idx="26">
                  <c:v>1.0193019999999999</c:v>
                </c:pt>
                <c:pt idx="27">
                  <c:v>0.95647000000000004</c:v>
                </c:pt>
                <c:pt idx="28">
                  <c:v>0.93324399999999996</c:v>
                </c:pt>
                <c:pt idx="29">
                  <c:v>0.91559900000000005</c:v>
                </c:pt>
                <c:pt idx="30">
                  <c:v>0.91200700000000001</c:v>
                </c:pt>
                <c:pt idx="31">
                  <c:v>0.90811900000000001</c:v>
                </c:pt>
                <c:pt idx="32">
                  <c:v>0.90312199999999998</c:v>
                </c:pt>
                <c:pt idx="33">
                  <c:v>0.90167699999999995</c:v>
                </c:pt>
                <c:pt idx="34">
                  <c:v>0.90470200000000001</c:v>
                </c:pt>
                <c:pt idx="35">
                  <c:v>0.913242</c:v>
                </c:pt>
                <c:pt idx="36">
                  <c:v>0.91686900000000005</c:v>
                </c:pt>
                <c:pt idx="37">
                  <c:v>0.923952</c:v>
                </c:pt>
                <c:pt idx="38">
                  <c:v>0.93513100000000005</c:v>
                </c:pt>
                <c:pt idx="39">
                  <c:v>0.94437000000000004</c:v>
                </c:pt>
                <c:pt idx="40">
                  <c:v>0.95078300000000004</c:v>
                </c:pt>
                <c:pt idx="41">
                  <c:v>0.96203000000000005</c:v>
                </c:pt>
                <c:pt idx="42">
                  <c:v>0.97403700000000004</c:v>
                </c:pt>
                <c:pt idx="43">
                  <c:v>0.985267</c:v>
                </c:pt>
                <c:pt idx="44">
                  <c:v>0.99004099999999995</c:v>
                </c:pt>
                <c:pt idx="45">
                  <c:v>1.015984</c:v>
                </c:pt>
                <c:pt idx="46">
                  <c:v>1.043585</c:v>
                </c:pt>
                <c:pt idx="47">
                  <c:v>1.070816</c:v>
                </c:pt>
                <c:pt idx="48">
                  <c:v>1.102555</c:v>
                </c:pt>
                <c:pt idx="49">
                  <c:v>1.130325</c:v>
                </c:pt>
                <c:pt idx="50">
                  <c:v>1.1537010000000001</c:v>
                </c:pt>
                <c:pt idx="51">
                  <c:v>1.1721379999999999</c:v>
                </c:pt>
                <c:pt idx="52">
                  <c:v>1.1961850000000001</c:v>
                </c:pt>
                <c:pt idx="53">
                  <c:v>1.2218469999999999</c:v>
                </c:pt>
                <c:pt idx="54">
                  <c:v>1.254621</c:v>
                </c:pt>
                <c:pt idx="55">
                  <c:v>1.2712349999999999</c:v>
                </c:pt>
                <c:pt idx="56">
                  <c:v>1.295474</c:v>
                </c:pt>
                <c:pt idx="57">
                  <c:v>1.314738</c:v>
                </c:pt>
                <c:pt idx="58">
                  <c:v>1.3366</c:v>
                </c:pt>
                <c:pt idx="59">
                  <c:v>1.3706020000000001</c:v>
                </c:pt>
                <c:pt idx="60">
                  <c:v>1.515117</c:v>
                </c:pt>
                <c:pt idx="61">
                  <c:v>1.5369969999999999</c:v>
                </c:pt>
                <c:pt idx="62">
                  <c:v>1.551453</c:v>
                </c:pt>
                <c:pt idx="63">
                  <c:v>1.598169</c:v>
                </c:pt>
                <c:pt idx="64">
                  <c:v>1.605804</c:v>
                </c:pt>
                <c:pt idx="65">
                  <c:v>1.6284149999999999</c:v>
                </c:pt>
                <c:pt idx="66">
                  <c:v>1.654193</c:v>
                </c:pt>
                <c:pt idx="67">
                  <c:v>1.6733340000000001</c:v>
                </c:pt>
                <c:pt idx="68">
                  <c:v>1.684426</c:v>
                </c:pt>
                <c:pt idx="69">
                  <c:v>1.69472</c:v>
                </c:pt>
                <c:pt idx="70">
                  <c:v>1.7207250000000001</c:v>
                </c:pt>
                <c:pt idx="71">
                  <c:v>1.7350840000000001</c:v>
                </c:pt>
                <c:pt idx="72">
                  <c:v>1.7568170000000001</c:v>
                </c:pt>
                <c:pt idx="73">
                  <c:v>1.7751600000000001</c:v>
                </c:pt>
                <c:pt idx="74">
                  <c:v>1.805868</c:v>
                </c:pt>
                <c:pt idx="75">
                  <c:v>1.834282</c:v>
                </c:pt>
                <c:pt idx="76">
                  <c:v>1.868147</c:v>
                </c:pt>
                <c:pt idx="77">
                  <c:v>1.8837740000000001</c:v>
                </c:pt>
                <c:pt idx="78">
                  <c:v>1.9130990000000001</c:v>
                </c:pt>
                <c:pt idx="79">
                  <c:v>1.942895</c:v>
                </c:pt>
                <c:pt idx="80">
                  <c:v>1.9603660000000001</c:v>
                </c:pt>
                <c:pt idx="81">
                  <c:v>1.987668</c:v>
                </c:pt>
                <c:pt idx="82">
                  <c:v>2.0039169999999999</c:v>
                </c:pt>
                <c:pt idx="83">
                  <c:v>2.0284620000000002</c:v>
                </c:pt>
                <c:pt idx="84">
                  <c:v>2.0512329999999999</c:v>
                </c:pt>
                <c:pt idx="85">
                  <c:v>2.078843</c:v>
                </c:pt>
                <c:pt idx="86">
                  <c:v>2.1000230000000002</c:v>
                </c:pt>
                <c:pt idx="87">
                  <c:v>2.1167410000000002</c:v>
                </c:pt>
                <c:pt idx="88">
                  <c:v>2.1386470000000002</c:v>
                </c:pt>
                <c:pt idx="89">
                  <c:v>2.1579769999999998</c:v>
                </c:pt>
                <c:pt idx="90">
                  <c:v>2.185057</c:v>
                </c:pt>
                <c:pt idx="91">
                  <c:v>2.1968390000000002</c:v>
                </c:pt>
                <c:pt idx="92">
                  <c:v>2.2302719999999998</c:v>
                </c:pt>
                <c:pt idx="93">
                  <c:v>2.2549359999999998</c:v>
                </c:pt>
                <c:pt idx="94">
                  <c:v>2.2849979999999999</c:v>
                </c:pt>
                <c:pt idx="95">
                  <c:v>2.3190840000000001</c:v>
                </c:pt>
                <c:pt idx="96">
                  <c:v>2.3465829999999999</c:v>
                </c:pt>
                <c:pt idx="97">
                  <c:v>2.3687619999999998</c:v>
                </c:pt>
                <c:pt idx="98">
                  <c:v>2.4009290000000001</c:v>
                </c:pt>
                <c:pt idx="99">
                  <c:v>2.4276339999999998</c:v>
                </c:pt>
                <c:pt idx="100">
                  <c:v>2.4530509999999999</c:v>
                </c:pt>
                <c:pt idx="101">
                  <c:v>2.4806309999999998</c:v>
                </c:pt>
                <c:pt idx="102">
                  <c:v>2.502526</c:v>
                </c:pt>
                <c:pt idx="103">
                  <c:v>2.5289619999999999</c:v>
                </c:pt>
                <c:pt idx="104">
                  <c:v>2.5628690000000001</c:v>
                </c:pt>
                <c:pt idx="105">
                  <c:v>2.583078</c:v>
                </c:pt>
                <c:pt idx="106">
                  <c:v>2.6011600000000001</c:v>
                </c:pt>
                <c:pt idx="107">
                  <c:v>2.6316730000000002</c:v>
                </c:pt>
                <c:pt idx="108">
                  <c:v>2.6645949999999998</c:v>
                </c:pt>
                <c:pt idx="109">
                  <c:v>2.6883180000000002</c:v>
                </c:pt>
                <c:pt idx="110">
                  <c:v>2.7229909999999999</c:v>
                </c:pt>
                <c:pt idx="111">
                  <c:v>2.747134</c:v>
                </c:pt>
                <c:pt idx="112">
                  <c:v>2.7829429999999999</c:v>
                </c:pt>
                <c:pt idx="113">
                  <c:v>2.8274110000000001</c:v>
                </c:pt>
                <c:pt idx="114">
                  <c:v>2.8604310000000002</c:v>
                </c:pt>
                <c:pt idx="115">
                  <c:v>2.8698779999999999</c:v>
                </c:pt>
                <c:pt idx="116">
                  <c:v>2.9048219999999998</c:v>
                </c:pt>
                <c:pt idx="117">
                  <c:v>2.929935</c:v>
                </c:pt>
                <c:pt idx="118">
                  <c:v>2.9526340000000002</c:v>
                </c:pt>
                <c:pt idx="119">
                  <c:v>2.969948</c:v>
                </c:pt>
                <c:pt idx="120">
                  <c:v>3.0042840000000002</c:v>
                </c:pt>
                <c:pt idx="121">
                  <c:v>3.0304899999999999</c:v>
                </c:pt>
                <c:pt idx="122">
                  <c:v>3.0493769999999998</c:v>
                </c:pt>
                <c:pt idx="123">
                  <c:v>3.0797439999999998</c:v>
                </c:pt>
                <c:pt idx="124">
                  <c:v>3.1022249999999998</c:v>
                </c:pt>
                <c:pt idx="125">
                  <c:v>3.1196969999999999</c:v>
                </c:pt>
                <c:pt idx="126">
                  <c:v>3.1486269999999998</c:v>
                </c:pt>
                <c:pt idx="127">
                  <c:v>3.1871209999999999</c:v>
                </c:pt>
                <c:pt idx="128">
                  <c:v>3.2104460000000001</c:v>
                </c:pt>
                <c:pt idx="129">
                  <c:v>3.2358150000000001</c:v>
                </c:pt>
                <c:pt idx="130">
                  <c:v>3.258858</c:v>
                </c:pt>
                <c:pt idx="131">
                  <c:v>3.2875429999999999</c:v>
                </c:pt>
                <c:pt idx="132">
                  <c:v>3.302219</c:v>
                </c:pt>
                <c:pt idx="133">
                  <c:v>3.3253819999999998</c:v>
                </c:pt>
                <c:pt idx="134">
                  <c:v>3.3540909999999999</c:v>
                </c:pt>
                <c:pt idx="135">
                  <c:v>3.3803809999999999</c:v>
                </c:pt>
                <c:pt idx="136">
                  <c:v>3.4133300000000002</c:v>
                </c:pt>
                <c:pt idx="137">
                  <c:v>3.4303330000000001</c:v>
                </c:pt>
                <c:pt idx="138">
                  <c:v>3.4533670000000001</c:v>
                </c:pt>
                <c:pt idx="139">
                  <c:v>3.482599</c:v>
                </c:pt>
                <c:pt idx="140">
                  <c:v>3.504766</c:v>
                </c:pt>
                <c:pt idx="141">
                  <c:v>3.5139740000000002</c:v>
                </c:pt>
                <c:pt idx="142">
                  <c:v>3.5432130000000002</c:v>
                </c:pt>
                <c:pt idx="143">
                  <c:v>3.5846420000000001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0.10804</c:v>
                </c:pt>
                <c:pt idx="1">
                  <c:v>0.14244799999999999</c:v>
                </c:pt>
                <c:pt idx="2">
                  <c:v>0.16567599999999999</c:v>
                </c:pt>
                <c:pt idx="3">
                  <c:v>0.178949</c:v>
                </c:pt>
                <c:pt idx="4">
                  <c:v>0.20179</c:v>
                </c:pt>
                <c:pt idx="5">
                  <c:v>0.22489000000000001</c:v>
                </c:pt>
                <c:pt idx="6">
                  <c:v>0.252419</c:v>
                </c:pt>
                <c:pt idx="7">
                  <c:v>0.28479599999999999</c:v>
                </c:pt>
                <c:pt idx="8">
                  <c:v>0.32703300000000002</c:v>
                </c:pt>
                <c:pt idx="9">
                  <c:v>0.36912899999999998</c:v>
                </c:pt>
                <c:pt idx="10">
                  <c:v>0.40939999999999999</c:v>
                </c:pt>
                <c:pt idx="11">
                  <c:v>0.44954699999999997</c:v>
                </c:pt>
                <c:pt idx="12">
                  <c:v>0.49415399999999998</c:v>
                </c:pt>
                <c:pt idx="13">
                  <c:v>0.542937</c:v>
                </c:pt>
                <c:pt idx="14">
                  <c:v>0.58101400000000003</c:v>
                </c:pt>
                <c:pt idx="15">
                  <c:v>0.62135600000000002</c:v>
                </c:pt>
                <c:pt idx="16">
                  <c:v>0.65852500000000003</c:v>
                </c:pt>
                <c:pt idx="17">
                  <c:v>0.70761499999999999</c:v>
                </c:pt>
                <c:pt idx="18">
                  <c:v>0.74171100000000001</c:v>
                </c:pt>
                <c:pt idx="19">
                  <c:v>0.78961899999999996</c:v>
                </c:pt>
                <c:pt idx="20">
                  <c:v>0.83707699999999996</c:v>
                </c:pt>
                <c:pt idx="21">
                  <c:v>0.88362300000000005</c:v>
                </c:pt>
                <c:pt idx="22">
                  <c:v>0.93137400000000004</c:v>
                </c:pt>
                <c:pt idx="23">
                  <c:v>0.97828499999999996</c:v>
                </c:pt>
                <c:pt idx="24">
                  <c:v>1</c:v>
                </c:pt>
                <c:pt idx="25">
                  <c:v>0.97689099999999995</c:v>
                </c:pt>
                <c:pt idx="26">
                  <c:v>1.0048459999999999</c:v>
                </c:pt>
                <c:pt idx="27">
                  <c:v>1.0140439999999999</c:v>
                </c:pt>
                <c:pt idx="28">
                  <c:v>0.99588399999999999</c:v>
                </c:pt>
                <c:pt idx="29">
                  <c:v>0.97258299999999998</c:v>
                </c:pt>
                <c:pt idx="30">
                  <c:v>0.97038599999999997</c:v>
                </c:pt>
                <c:pt idx="31">
                  <c:v>0.966727</c:v>
                </c:pt>
                <c:pt idx="32">
                  <c:v>0.96035800000000004</c:v>
                </c:pt>
                <c:pt idx="33">
                  <c:v>0.95588399999999996</c:v>
                </c:pt>
                <c:pt idx="34">
                  <c:v>0.95404599999999995</c:v>
                </c:pt>
                <c:pt idx="35">
                  <c:v>0.95853100000000002</c:v>
                </c:pt>
                <c:pt idx="36">
                  <c:v>0.96267800000000003</c:v>
                </c:pt>
                <c:pt idx="37">
                  <c:v>0.97252000000000005</c:v>
                </c:pt>
                <c:pt idx="38">
                  <c:v>0.98194199999999998</c:v>
                </c:pt>
                <c:pt idx="39">
                  <c:v>0.99254600000000004</c:v>
                </c:pt>
                <c:pt idx="40">
                  <c:v>0.99836800000000003</c:v>
                </c:pt>
                <c:pt idx="41">
                  <c:v>1.006745</c:v>
                </c:pt>
                <c:pt idx="42">
                  <c:v>1.0162910000000001</c:v>
                </c:pt>
                <c:pt idx="43">
                  <c:v>1.024661</c:v>
                </c:pt>
                <c:pt idx="44">
                  <c:v>1.036224</c:v>
                </c:pt>
                <c:pt idx="45">
                  <c:v>1.065518</c:v>
                </c:pt>
                <c:pt idx="46">
                  <c:v>1.0959140000000001</c:v>
                </c:pt>
                <c:pt idx="47">
                  <c:v>1.133232</c:v>
                </c:pt>
                <c:pt idx="48">
                  <c:v>1.15947</c:v>
                </c:pt>
                <c:pt idx="49">
                  <c:v>1.188825</c:v>
                </c:pt>
                <c:pt idx="50">
                  <c:v>1.21343</c:v>
                </c:pt>
                <c:pt idx="51">
                  <c:v>1.268078</c:v>
                </c:pt>
                <c:pt idx="52">
                  <c:v>1.3656109999999999</c:v>
                </c:pt>
                <c:pt idx="53">
                  <c:v>1.370296</c:v>
                </c:pt>
                <c:pt idx="54">
                  <c:v>1.412817</c:v>
                </c:pt>
                <c:pt idx="55">
                  <c:v>1.4345220000000001</c:v>
                </c:pt>
                <c:pt idx="56">
                  <c:v>1.46465</c:v>
                </c:pt>
                <c:pt idx="57">
                  <c:v>1.4980880000000001</c:v>
                </c:pt>
                <c:pt idx="58">
                  <c:v>1.5357259999999999</c:v>
                </c:pt>
                <c:pt idx="59">
                  <c:v>1.566678</c:v>
                </c:pt>
                <c:pt idx="60">
                  <c:v>1.5912500000000001</c:v>
                </c:pt>
                <c:pt idx="61">
                  <c:v>1.613556</c:v>
                </c:pt>
                <c:pt idx="62">
                  <c:v>1.640285</c:v>
                </c:pt>
                <c:pt idx="63">
                  <c:v>1.6601630000000001</c:v>
                </c:pt>
                <c:pt idx="64">
                  <c:v>1.6875960000000001</c:v>
                </c:pt>
                <c:pt idx="65">
                  <c:v>1.7043919999999999</c:v>
                </c:pt>
                <c:pt idx="66">
                  <c:v>1.726729</c:v>
                </c:pt>
                <c:pt idx="67">
                  <c:v>1.7518849999999999</c:v>
                </c:pt>
                <c:pt idx="68">
                  <c:v>1.778457</c:v>
                </c:pt>
                <c:pt idx="69">
                  <c:v>1.80562</c:v>
                </c:pt>
                <c:pt idx="70">
                  <c:v>1.83094</c:v>
                </c:pt>
                <c:pt idx="71">
                  <c:v>1.8589549999999999</c:v>
                </c:pt>
                <c:pt idx="72">
                  <c:v>1.884568</c:v>
                </c:pt>
                <c:pt idx="73">
                  <c:v>1.9072530000000001</c:v>
                </c:pt>
                <c:pt idx="74">
                  <c:v>1.9280029999999999</c:v>
                </c:pt>
                <c:pt idx="75">
                  <c:v>1.952799</c:v>
                </c:pt>
                <c:pt idx="76">
                  <c:v>1.9786459999999999</c:v>
                </c:pt>
                <c:pt idx="77">
                  <c:v>1.9966390000000001</c:v>
                </c:pt>
                <c:pt idx="78">
                  <c:v>2.0267840000000001</c:v>
                </c:pt>
                <c:pt idx="79">
                  <c:v>2.0528400000000002</c:v>
                </c:pt>
                <c:pt idx="80">
                  <c:v>2.0799650000000001</c:v>
                </c:pt>
                <c:pt idx="81">
                  <c:v>2.108984</c:v>
                </c:pt>
                <c:pt idx="82">
                  <c:v>2.1314519999999999</c:v>
                </c:pt>
                <c:pt idx="83">
                  <c:v>2.1546959999999999</c:v>
                </c:pt>
                <c:pt idx="84">
                  <c:v>2.1847880000000002</c:v>
                </c:pt>
                <c:pt idx="85">
                  <c:v>2.2155149999999999</c:v>
                </c:pt>
                <c:pt idx="86">
                  <c:v>2.231195</c:v>
                </c:pt>
                <c:pt idx="87">
                  <c:v>2.2439550000000001</c:v>
                </c:pt>
                <c:pt idx="88">
                  <c:v>2.2827030000000001</c:v>
                </c:pt>
                <c:pt idx="89">
                  <c:v>2.3163279999999999</c:v>
                </c:pt>
                <c:pt idx="90">
                  <c:v>2.348624</c:v>
                </c:pt>
                <c:pt idx="91">
                  <c:v>2.361939</c:v>
                </c:pt>
                <c:pt idx="92">
                  <c:v>2.3915410000000001</c:v>
                </c:pt>
                <c:pt idx="93">
                  <c:v>2.4178160000000002</c:v>
                </c:pt>
                <c:pt idx="94">
                  <c:v>2.4450620000000001</c:v>
                </c:pt>
                <c:pt idx="95">
                  <c:v>2.4511470000000002</c:v>
                </c:pt>
                <c:pt idx="96">
                  <c:v>2.4862320000000002</c:v>
                </c:pt>
                <c:pt idx="97">
                  <c:v>2.515889</c:v>
                </c:pt>
                <c:pt idx="98">
                  <c:v>2.5441159999999998</c:v>
                </c:pt>
                <c:pt idx="99">
                  <c:v>2.565051</c:v>
                </c:pt>
                <c:pt idx="100">
                  <c:v>2.589836</c:v>
                </c:pt>
                <c:pt idx="101">
                  <c:v>2.6306669999999999</c:v>
                </c:pt>
                <c:pt idx="102">
                  <c:v>2.6495289999999998</c:v>
                </c:pt>
                <c:pt idx="103">
                  <c:v>2.67415</c:v>
                </c:pt>
                <c:pt idx="104">
                  <c:v>2.7003339999999998</c:v>
                </c:pt>
                <c:pt idx="105">
                  <c:v>2.7259549999999999</c:v>
                </c:pt>
                <c:pt idx="106">
                  <c:v>2.7487469999999998</c:v>
                </c:pt>
                <c:pt idx="107">
                  <c:v>2.7807819999999999</c:v>
                </c:pt>
                <c:pt idx="108">
                  <c:v>2.803874</c:v>
                </c:pt>
                <c:pt idx="109">
                  <c:v>2.837612</c:v>
                </c:pt>
                <c:pt idx="110">
                  <c:v>2.8569019999999998</c:v>
                </c:pt>
                <c:pt idx="111">
                  <c:v>2.8870819999999999</c:v>
                </c:pt>
                <c:pt idx="112">
                  <c:v>2.9307910000000001</c:v>
                </c:pt>
                <c:pt idx="113">
                  <c:v>2.9518659999999999</c:v>
                </c:pt>
                <c:pt idx="114">
                  <c:v>2.9833210000000001</c:v>
                </c:pt>
                <c:pt idx="115">
                  <c:v>3.0035660000000002</c:v>
                </c:pt>
                <c:pt idx="116">
                  <c:v>3.028546</c:v>
                </c:pt>
                <c:pt idx="117">
                  <c:v>3.0645319999999998</c:v>
                </c:pt>
                <c:pt idx="118">
                  <c:v>3.0766930000000001</c:v>
                </c:pt>
                <c:pt idx="119">
                  <c:v>3.1028099999999998</c:v>
                </c:pt>
                <c:pt idx="120">
                  <c:v>3.1324700000000001</c:v>
                </c:pt>
                <c:pt idx="121">
                  <c:v>3.1759659999999998</c:v>
                </c:pt>
                <c:pt idx="122">
                  <c:v>3.1993960000000001</c:v>
                </c:pt>
                <c:pt idx="123">
                  <c:v>3.2173829999999999</c:v>
                </c:pt>
                <c:pt idx="124">
                  <c:v>3.2444890000000002</c:v>
                </c:pt>
                <c:pt idx="125">
                  <c:v>3.2718980000000002</c:v>
                </c:pt>
                <c:pt idx="126">
                  <c:v>3.3158349999999999</c:v>
                </c:pt>
                <c:pt idx="127">
                  <c:v>3.3293759999999999</c:v>
                </c:pt>
                <c:pt idx="128">
                  <c:v>3.3498899999999998</c:v>
                </c:pt>
                <c:pt idx="129">
                  <c:v>3.371664</c:v>
                </c:pt>
                <c:pt idx="130">
                  <c:v>3.392509</c:v>
                </c:pt>
                <c:pt idx="131">
                  <c:v>3.4151220000000002</c:v>
                </c:pt>
                <c:pt idx="132">
                  <c:v>3.4340190000000002</c:v>
                </c:pt>
                <c:pt idx="133">
                  <c:v>3.4767549999999998</c:v>
                </c:pt>
                <c:pt idx="134">
                  <c:v>3.5167030000000001</c:v>
                </c:pt>
                <c:pt idx="135">
                  <c:v>3.53722</c:v>
                </c:pt>
                <c:pt idx="136">
                  <c:v>3.5654509999999999</c:v>
                </c:pt>
                <c:pt idx="137">
                  <c:v>3.5838559999999999</c:v>
                </c:pt>
                <c:pt idx="138">
                  <c:v>3.6045389999999999</c:v>
                </c:pt>
                <c:pt idx="139">
                  <c:v>3.6508690000000001</c:v>
                </c:pt>
                <c:pt idx="140">
                  <c:v>3.6750859999999999</c:v>
                </c:pt>
                <c:pt idx="141">
                  <c:v>3.7107399999999999</c:v>
                </c:pt>
                <c:pt idx="142">
                  <c:v>3.724891</c:v>
                </c:pt>
                <c:pt idx="143">
                  <c:v>3.7662439999999999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8.1941E-2</c:v>
                </c:pt>
                <c:pt idx="1">
                  <c:v>0.117828</c:v>
                </c:pt>
                <c:pt idx="2">
                  <c:v>0.144092</c:v>
                </c:pt>
                <c:pt idx="3">
                  <c:v>0.162212</c:v>
                </c:pt>
                <c:pt idx="4">
                  <c:v>0.18496000000000001</c:v>
                </c:pt>
                <c:pt idx="5">
                  <c:v>0.206842</c:v>
                </c:pt>
                <c:pt idx="6">
                  <c:v>0.239344</c:v>
                </c:pt>
                <c:pt idx="7">
                  <c:v>0.27271899999999999</c:v>
                </c:pt>
                <c:pt idx="8">
                  <c:v>0.31212099999999998</c:v>
                </c:pt>
                <c:pt idx="9">
                  <c:v>0.35632900000000001</c:v>
                </c:pt>
                <c:pt idx="10">
                  <c:v>0.40055200000000002</c:v>
                </c:pt>
                <c:pt idx="11">
                  <c:v>0.44457099999999999</c:v>
                </c:pt>
                <c:pt idx="12">
                  <c:v>0.48793500000000001</c:v>
                </c:pt>
                <c:pt idx="13">
                  <c:v>0.53095899999999996</c:v>
                </c:pt>
                <c:pt idx="14">
                  <c:v>0.56896000000000002</c:v>
                </c:pt>
                <c:pt idx="15">
                  <c:v>0.607653</c:v>
                </c:pt>
                <c:pt idx="16">
                  <c:v>0.64681200000000005</c:v>
                </c:pt>
                <c:pt idx="17">
                  <c:v>0.690419</c:v>
                </c:pt>
                <c:pt idx="18">
                  <c:v>0.73577199999999998</c:v>
                </c:pt>
                <c:pt idx="19">
                  <c:v>0.78632800000000003</c:v>
                </c:pt>
                <c:pt idx="20">
                  <c:v>0.83512699999999995</c:v>
                </c:pt>
                <c:pt idx="21">
                  <c:v>0.88073299999999999</c:v>
                </c:pt>
                <c:pt idx="22">
                  <c:v>0.93170299999999995</c:v>
                </c:pt>
                <c:pt idx="23">
                  <c:v>0.97931999999999997</c:v>
                </c:pt>
                <c:pt idx="24">
                  <c:v>1</c:v>
                </c:pt>
                <c:pt idx="25">
                  <c:v>0.97303899999999999</c:v>
                </c:pt>
                <c:pt idx="26">
                  <c:v>1.0051939999999999</c:v>
                </c:pt>
                <c:pt idx="27">
                  <c:v>1.124601</c:v>
                </c:pt>
                <c:pt idx="28">
                  <c:v>1.103124</c:v>
                </c:pt>
                <c:pt idx="29">
                  <c:v>1.085674</c:v>
                </c:pt>
                <c:pt idx="30">
                  <c:v>1.0826910000000001</c:v>
                </c:pt>
                <c:pt idx="31">
                  <c:v>1.080238</c:v>
                </c:pt>
                <c:pt idx="32">
                  <c:v>1.074986</c:v>
                </c:pt>
                <c:pt idx="33">
                  <c:v>1.0700430000000001</c:v>
                </c:pt>
                <c:pt idx="34">
                  <c:v>1.06836</c:v>
                </c:pt>
                <c:pt idx="35">
                  <c:v>1.070945</c:v>
                </c:pt>
                <c:pt idx="36">
                  <c:v>1.0751710000000001</c:v>
                </c:pt>
                <c:pt idx="37">
                  <c:v>1.0829040000000001</c:v>
                </c:pt>
                <c:pt idx="38">
                  <c:v>1.0912059999999999</c:v>
                </c:pt>
                <c:pt idx="39">
                  <c:v>1.096692</c:v>
                </c:pt>
                <c:pt idx="40">
                  <c:v>1.1037319999999999</c:v>
                </c:pt>
                <c:pt idx="41">
                  <c:v>1.11442</c:v>
                </c:pt>
                <c:pt idx="42">
                  <c:v>1.1215630000000001</c:v>
                </c:pt>
                <c:pt idx="43">
                  <c:v>1.1237360000000001</c:v>
                </c:pt>
                <c:pt idx="44">
                  <c:v>1.130628</c:v>
                </c:pt>
                <c:pt idx="45">
                  <c:v>1.1663790000000001</c:v>
                </c:pt>
                <c:pt idx="46">
                  <c:v>1.192321</c:v>
                </c:pt>
                <c:pt idx="47">
                  <c:v>1.236132</c:v>
                </c:pt>
                <c:pt idx="48">
                  <c:v>1.320916</c:v>
                </c:pt>
                <c:pt idx="49">
                  <c:v>1.3485119999999999</c:v>
                </c:pt>
                <c:pt idx="50">
                  <c:v>1.367961</c:v>
                </c:pt>
                <c:pt idx="51">
                  <c:v>1.390657</c:v>
                </c:pt>
                <c:pt idx="52">
                  <c:v>1.41567</c:v>
                </c:pt>
                <c:pt idx="53">
                  <c:v>1.439524</c:v>
                </c:pt>
                <c:pt idx="54">
                  <c:v>1.470863</c:v>
                </c:pt>
                <c:pt idx="55">
                  <c:v>1.4951730000000001</c:v>
                </c:pt>
                <c:pt idx="56">
                  <c:v>1.515682</c:v>
                </c:pt>
                <c:pt idx="57">
                  <c:v>1.5355030000000001</c:v>
                </c:pt>
                <c:pt idx="58">
                  <c:v>1.5567070000000001</c:v>
                </c:pt>
                <c:pt idx="59">
                  <c:v>1.5818449999999999</c:v>
                </c:pt>
                <c:pt idx="60">
                  <c:v>1.620849</c:v>
                </c:pt>
                <c:pt idx="61">
                  <c:v>1.639038</c:v>
                </c:pt>
                <c:pt idx="62">
                  <c:v>1.661484</c:v>
                </c:pt>
                <c:pt idx="63">
                  <c:v>1.6855150000000001</c:v>
                </c:pt>
                <c:pt idx="64">
                  <c:v>1.7091499999999999</c:v>
                </c:pt>
                <c:pt idx="65">
                  <c:v>1.7282660000000001</c:v>
                </c:pt>
                <c:pt idx="66">
                  <c:v>1.748586</c:v>
                </c:pt>
                <c:pt idx="67">
                  <c:v>1.7743789999999999</c:v>
                </c:pt>
                <c:pt idx="68">
                  <c:v>1.794702</c:v>
                </c:pt>
                <c:pt idx="69">
                  <c:v>1.8119069999999999</c:v>
                </c:pt>
                <c:pt idx="70">
                  <c:v>1.833108</c:v>
                </c:pt>
                <c:pt idx="71">
                  <c:v>1.8507579999999999</c:v>
                </c:pt>
                <c:pt idx="72">
                  <c:v>1.8818459999999999</c:v>
                </c:pt>
                <c:pt idx="73">
                  <c:v>1.8955660000000001</c:v>
                </c:pt>
                <c:pt idx="74">
                  <c:v>1.9176930000000001</c:v>
                </c:pt>
                <c:pt idx="75">
                  <c:v>1.9405600000000001</c:v>
                </c:pt>
                <c:pt idx="76">
                  <c:v>1.9626699999999999</c:v>
                </c:pt>
                <c:pt idx="77">
                  <c:v>2.0033110000000001</c:v>
                </c:pt>
                <c:pt idx="78">
                  <c:v>2.0238019999999999</c:v>
                </c:pt>
                <c:pt idx="79">
                  <c:v>2.042951</c:v>
                </c:pt>
                <c:pt idx="80">
                  <c:v>2.0599419999999999</c:v>
                </c:pt>
                <c:pt idx="81">
                  <c:v>2.0747810000000002</c:v>
                </c:pt>
                <c:pt idx="82">
                  <c:v>2.1050840000000002</c:v>
                </c:pt>
                <c:pt idx="83">
                  <c:v>2.1237590000000002</c:v>
                </c:pt>
                <c:pt idx="84">
                  <c:v>2.1447210000000001</c:v>
                </c:pt>
                <c:pt idx="85">
                  <c:v>2.1593200000000001</c:v>
                </c:pt>
                <c:pt idx="86">
                  <c:v>2.188253</c:v>
                </c:pt>
                <c:pt idx="87">
                  <c:v>2.2253080000000001</c:v>
                </c:pt>
                <c:pt idx="88">
                  <c:v>2.2436569999999998</c:v>
                </c:pt>
                <c:pt idx="89">
                  <c:v>2.2775509999999999</c:v>
                </c:pt>
                <c:pt idx="90">
                  <c:v>2.3100960000000001</c:v>
                </c:pt>
                <c:pt idx="91">
                  <c:v>2.336751</c:v>
                </c:pt>
                <c:pt idx="92">
                  <c:v>2.3462700000000001</c:v>
                </c:pt>
                <c:pt idx="93">
                  <c:v>2.3684409999999998</c:v>
                </c:pt>
                <c:pt idx="94">
                  <c:v>2.385615</c:v>
                </c:pt>
                <c:pt idx="95">
                  <c:v>2.4044539999999999</c:v>
                </c:pt>
                <c:pt idx="96">
                  <c:v>2.4301400000000002</c:v>
                </c:pt>
                <c:pt idx="97">
                  <c:v>2.4552139999999998</c:v>
                </c:pt>
                <c:pt idx="98">
                  <c:v>2.4860329999999999</c:v>
                </c:pt>
                <c:pt idx="99">
                  <c:v>2.5031319999999999</c:v>
                </c:pt>
                <c:pt idx="100">
                  <c:v>2.538726</c:v>
                </c:pt>
                <c:pt idx="101">
                  <c:v>2.556921</c:v>
                </c:pt>
                <c:pt idx="102">
                  <c:v>2.5903209999999999</c:v>
                </c:pt>
                <c:pt idx="103">
                  <c:v>2.6244399999999999</c:v>
                </c:pt>
                <c:pt idx="104">
                  <c:v>2.6514310000000001</c:v>
                </c:pt>
                <c:pt idx="105">
                  <c:v>2.683468</c:v>
                </c:pt>
                <c:pt idx="106">
                  <c:v>2.7002510000000002</c:v>
                </c:pt>
                <c:pt idx="107">
                  <c:v>2.7261500000000001</c:v>
                </c:pt>
                <c:pt idx="108">
                  <c:v>2.7603070000000001</c:v>
                </c:pt>
                <c:pt idx="109">
                  <c:v>2.7658610000000001</c:v>
                </c:pt>
                <c:pt idx="110">
                  <c:v>2.7932380000000001</c:v>
                </c:pt>
                <c:pt idx="111">
                  <c:v>2.8406120000000001</c:v>
                </c:pt>
                <c:pt idx="112">
                  <c:v>2.8653089999999999</c:v>
                </c:pt>
                <c:pt idx="113">
                  <c:v>2.8904839999999998</c:v>
                </c:pt>
                <c:pt idx="114">
                  <c:v>2.924382</c:v>
                </c:pt>
                <c:pt idx="115">
                  <c:v>2.9402629999999998</c:v>
                </c:pt>
                <c:pt idx="116">
                  <c:v>2.9696660000000001</c:v>
                </c:pt>
                <c:pt idx="117">
                  <c:v>3.0031159999999999</c:v>
                </c:pt>
                <c:pt idx="118">
                  <c:v>3.0256280000000002</c:v>
                </c:pt>
                <c:pt idx="119">
                  <c:v>3.0525310000000001</c:v>
                </c:pt>
                <c:pt idx="120">
                  <c:v>3.084854</c:v>
                </c:pt>
                <c:pt idx="121">
                  <c:v>3.1139839999999999</c:v>
                </c:pt>
                <c:pt idx="122">
                  <c:v>3.1272120000000001</c:v>
                </c:pt>
                <c:pt idx="123">
                  <c:v>3.1630569999999998</c:v>
                </c:pt>
                <c:pt idx="124">
                  <c:v>3.18764</c:v>
                </c:pt>
                <c:pt idx="125">
                  <c:v>3.2192569999999998</c:v>
                </c:pt>
                <c:pt idx="126">
                  <c:v>3.2372879999999999</c:v>
                </c:pt>
                <c:pt idx="127">
                  <c:v>3.2835290000000001</c:v>
                </c:pt>
                <c:pt idx="128">
                  <c:v>3.3133979999999998</c:v>
                </c:pt>
                <c:pt idx="129">
                  <c:v>3.3558370000000002</c:v>
                </c:pt>
                <c:pt idx="130">
                  <c:v>3.3492090000000001</c:v>
                </c:pt>
                <c:pt idx="131">
                  <c:v>3.3721540000000001</c:v>
                </c:pt>
                <c:pt idx="132">
                  <c:v>3.392919</c:v>
                </c:pt>
                <c:pt idx="133">
                  <c:v>3.416703</c:v>
                </c:pt>
                <c:pt idx="134">
                  <c:v>3.4414729999999998</c:v>
                </c:pt>
                <c:pt idx="135">
                  <c:v>3.476874</c:v>
                </c:pt>
                <c:pt idx="136">
                  <c:v>3.5030410000000001</c:v>
                </c:pt>
                <c:pt idx="137">
                  <c:v>3.534932</c:v>
                </c:pt>
                <c:pt idx="138">
                  <c:v>3.5805280000000002</c:v>
                </c:pt>
                <c:pt idx="139">
                  <c:v>3.6062569999999998</c:v>
                </c:pt>
                <c:pt idx="140">
                  <c:v>3.634989</c:v>
                </c:pt>
                <c:pt idx="141">
                  <c:v>3.653969</c:v>
                </c:pt>
                <c:pt idx="142">
                  <c:v>3.701578</c:v>
                </c:pt>
                <c:pt idx="143">
                  <c:v>3.7033130000000001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8.3168000000000006E-2</c:v>
                </c:pt>
                <c:pt idx="1">
                  <c:v>0.11863600000000001</c:v>
                </c:pt>
                <c:pt idx="2">
                  <c:v>0.14854100000000001</c:v>
                </c:pt>
                <c:pt idx="3">
                  <c:v>0.16487499999999999</c:v>
                </c:pt>
                <c:pt idx="4">
                  <c:v>0.18254500000000001</c:v>
                </c:pt>
                <c:pt idx="5">
                  <c:v>0.20335600000000001</c:v>
                </c:pt>
                <c:pt idx="6">
                  <c:v>0.235405</c:v>
                </c:pt>
                <c:pt idx="7">
                  <c:v>0.268737</c:v>
                </c:pt>
                <c:pt idx="8">
                  <c:v>0.31101499999999999</c:v>
                </c:pt>
                <c:pt idx="9">
                  <c:v>0.35113299999999997</c:v>
                </c:pt>
                <c:pt idx="10">
                  <c:v>0.39741599999999999</c:v>
                </c:pt>
                <c:pt idx="11">
                  <c:v>0.43939600000000001</c:v>
                </c:pt>
                <c:pt idx="12">
                  <c:v>0.48312899999999998</c:v>
                </c:pt>
                <c:pt idx="13">
                  <c:v>0.52494600000000002</c:v>
                </c:pt>
                <c:pt idx="14">
                  <c:v>0.56333299999999997</c:v>
                </c:pt>
                <c:pt idx="15">
                  <c:v>0.60991399999999996</c:v>
                </c:pt>
                <c:pt idx="16">
                  <c:v>0.65148799999999996</c:v>
                </c:pt>
                <c:pt idx="17">
                  <c:v>0.69459300000000002</c:v>
                </c:pt>
                <c:pt idx="18">
                  <c:v>0.74023300000000003</c:v>
                </c:pt>
                <c:pt idx="19">
                  <c:v>0.791215</c:v>
                </c:pt>
                <c:pt idx="20">
                  <c:v>0.82818000000000003</c:v>
                </c:pt>
                <c:pt idx="21">
                  <c:v>0.87995500000000004</c:v>
                </c:pt>
                <c:pt idx="22">
                  <c:v>0.93531200000000003</c:v>
                </c:pt>
                <c:pt idx="23">
                  <c:v>0.98369499999999999</c:v>
                </c:pt>
                <c:pt idx="24">
                  <c:v>1</c:v>
                </c:pt>
                <c:pt idx="25">
                  <c:v>0.979051</c:v>
                </c:pt>
                <c:pt idx="26">
                  <c:v>1.0055989999999999</c:v>
                </c:pt>
                <c:pt idx="27">
                  <c:v>1.2914030000000001</c:v>
                </c:pt>
                <c:pt idx="28">
                  <c:v>1.256432</c:v>
                </c:pt>
                <c:pt idx="29">
                  <c:v>1.2546189999999999</c:v>
                </c:pt>
                <c:pt idx="30">
                  <c:v>1.2585</c:v>
                </c:pt>
                <c:pt idx="31">
                  <c:v>1.2487029999999999</c:v>
                </c:pt>
                <c:pt idx="32">
                  <c:v>1.24265</c:v>
                </c:pt>
                <c:pt idx="33">
                  <c:v>1.234791</c:v>
                </c:pt>
                <c:pt idx="34">
                  <c:v>1.2370140000000001</c:v>
                </c:pt>
                <c:pt idx="35">
                  <c:v>1.2358880000000001</c:v>
                </c:pt>
                <c:pt idx="36">
                  <c:v>1.238918</c:v>
                </c:pt>
                <c:pt idx="37">
                  <c:v>1.246918</c:v>
                </c:pt>
                <c:pt idx="38">
                  <c:v>1.2557510000000001</c:v>
                </c:pt>
                <c:pt idx="39">
                  <c:v>1.2598199999999999</c:v>
                </c:pt>
                <c:pt idx="40">
                  <c:v>1.270375</c:v>
                </c:pt>
                <c:pt idx="41">
                  <c:v>1.2790539999999999</c:v>
                </c:pt>
                <c:pt idx="42">
                  <c:v>1.291229</c:v>
                </c:pt>
                <c:pt idx="43">
                  <c:v>1.2978419999999999</c:v>
                </c:pt>
                <c:pt idx="44">
                  <c:v>1.3065880000000001</c:v>
                </c:pt>
                <c:pt idx="45">
                  <c:v>1.37781</c:v>
                </c:pt>
                <c:pt idx="46">
                  <c:v>1.473187</c:v>
                </c:pt>
                <c:pt idx="47">
                  <c:v>1.505614</c:v>
                </c:pt>
                <c:pt idx="48">
                  <c:v>1.5239020000000001</c:v>
                </c:pt>
                <c:pt idx="49">
                  <c:v>1.5451790000000001</c:v>
                </c:pt>
                <c:pt idx="50">
                  <c:v>1.570454</c:v>
                </c:pt>
                <c:pt idx="51">
                  <c:v>1.6013219999999999</c:v>
                </c:pt>
                <c:pt idx="52">
                  <c:v>1.6326780000000001</c:v>
                </c:pt>
                <c:pt idx="53">
                  <c:v>1.6720440000000001</c:v>
                </c:pt>
                <c:pt idx="54">
                  <c:v>1.7037450000000001</c:v>
                </c:pt>
                <c:pt idx="55">
                  <c:v>1.738694</c:v>
                </c:pt>
                <c:pt idx="56">
                  <c:v>1.773901</c:v>
                </c:pt>
                <c:pt idx="57">
                  <c:v>1.798219</c:v>
                </c:pt>
                <c:pt idx="58">
                  <c:v>1.824119</c:v>
                </c:pt>
                <c:pt idx="59">
                  <c:v>1.8536189999999999</c:v>
                </c:pt>
                <c:pt idx="60">
                  <c:v>1.880951</c:v>
                </c:pt>
                <c:pt idx="61">
                  <c:v>1.9023890000000001</c:v>
                </c:pt>
                <c:pt idx="62">
                  <c:v>1.9420790000000001</c:v>
                </c:pt>
                <c:pt idx="63">
                  <c:v>1.9734419999999999</c:v>
                </c:pt>
                <c:pt idx="64">
                  <c:v>2.007098</c:v>
                </c:pt>
                <c:pt idx="65">
                  <c:v>2.0342989999999999</c:v>
                </c:pt>
                <c:pt idx="66">
                  <c:v>2.0645060000000002</c:v>
                </c:pt>
                <c:pt idx="67">
                  <c:v>2.0919469999999998</c:v>
                </c:pt>
                <c:pt idx="68">
                  <c:v>2.1239669999999999</c:v>
                </c:pt>
                <c:pt idx="69">
                  <c:v>2.1352669999999998</c:v>
                </c:pt>
                <c:pt idx="70">
                  <c:v>2.167729</c:v>
                </c:pt>
                <c:pt idx="71">
                  <c:v>2.1982919999999999</c:v>
                </c:pt>
                <c:pt idx="72">
                  <c:v>2.223163</c:v>
                </c:pt>
                <c:pt idx="73">
                  <c:v>2.2527629999999998</c:v>
                </c:pt>
                <c:pt idx="74">
                  <c:v>2.2785549999999999</c:v>
                </c:pt>
                <c:pt idx="75">
                  <c:v>2.3010799999999998</c:v>
                </c:pt>
                <c:pt idx="76">
                  <c:v>2.315544</c:v>
                </c:pt>
                <c:pt idx="77">
                  <c:v>2.3524780000000001</c:v>
                </c:pt>
                <c:pt idx="78">
                  <c:v>2.3706230000000001</c:v>
                </c:pt>
                <c:pt idx="79">
                  <c:v>2.389297</c:v>
                </c:pt>
                <c:pt idx="80">
                  <c:v>2.410374</c:v>
                </c:pt>
                <c:pt idx="81">
                  <c:v>2.421923</c:v>
                </c:pt>
                <c:pt idx="82">
                  <c:v>2.4476200000000001</c:v>
                </c:pt>
                <c:pt idx="83">
                  <c:v>2.479276</c:v>
                </c:pt>
                <c:pt idx="84">
                  <c:v>2.5015909999999999</c:v>
                </c:pt>
                <c:pt idx="85">
                  <c:v>2.5398770000000002</c:v>
                </c:pt>
                <c:pt idx="86">
                  <c:v>2.564076</c:v>
                </c:pt>
                <c:pt idx="87">
                  <c:v>2.5974810000000002</c:v>
                </c:pt>
                <c:pt idx="88">
                  <c:v>2.6396310000000001</c:v>
                </c:pt>
                <c:pt idx="89">
                  <c:v>2.6666310000000002</c:v>
                </c:pt>
                <c:pt idx="90">
                  <c:v>2.6883590000000002</c:v>
                </c:pt>
                <c:pt idx="91">
                  <c:v>2.721619</c:v>
                </c:pt>
                <c:pt idx="92">
                  <c:v>2.747274</c:v>
                </c:pt>
                <c:pt idx="93">
                  <c:v>2.7726120000000001</c:v>
                </c:pt>
                <c:pt idx="94">
                  <c:v>2.8089089999999999</c:v>
                </c:pt>
                <c:pt idx="95">
                  <c:v>2.8431899999999999</c:v>
                </c:pt>
                <c:pt idx="96">
                  <c:v>2.8651330000000002</c:v>
                </c:pt>
                <c:pt idx="97">
                  <c:v>2.8868610000000001</c:v>
                </c:pt>
                <c:pt idx="98">
                  <c:v>2.9127489999999998</c:v>
                </c:pt>
                <c:pt idx="99">
                  <c:v>2.948563</c:v>
                </c:pt>
                <c:pt idx="100">
                  <c:v>2.9841380000000002</c:v>
                </c:pt>
                <c:pt idx="101">
                  <c:v>3.0068540000000001</c:v>
                </c:pt>
                <c:pt idx="102">
                  <c:v>3.0352269999999999</c:v>
                </c:pt>
                <c:pt idx="103">
                  <c:v>3.0550679999999999</c:v>
                </c:pt>
                <c:pt idx="104">
                  <c:v>3.0862099999999999</c:v>
                </c:pt>
                <c:pt idx="105">
                  <c:v>3.109108</c:v>
                </c:pt>
                <c:pt idx="106">
                  <c:v>3.135224</c:v>
                </c:pt>
                <c:pt idx="107">
                  <c:v>3.1680670000000002</c:v>
                </c:pt>
                <c:pt idx="108">
                  <c:v>3.1910750000000001</c:v>
                </c:pt>
                <c:pt idx="109">
                  <c:v>3.2078509999999998</c:v>
                </c:pt>
                <c:pt idx="110">
                  <c:v>3.2308759999999999</c:v>
                </c:pt>
                <c:pt idx="111">
                  <c:v>3.2542559999999998</c:v>
                </c:pt>
                <c:pt idx="112">
                  <c:v>3.2866119999999999</c:v>
                </c:pt>
                <c:pt idx="113">
                  <c:v>3.3148019999999998</c:v>
                </c:pt>
                <c:pt idx="114">
                  <c:v>3.3373680000000001</c:v>
                </c:pt>
                <c:pt idx="115">
                  <c:v>3.3670010000000001</c:v>
                </c:pt>
                <c:pt idx="116">
                  <c:v>3.4057970000000002</c:v>
                </c:pt>
                <c:pt idx="117">
                  <c:v>3.425907</c:v>
                </c:pt>
                <c:pt idx="118">
                  <c:v>3.4704000000000002</c:v>
                </c:pt>
                <c:pt idx="119">
                  <c:v>3.5000070000000001</c:v>
                </c:pt>
                <c:pt idx="120">
                  <c:v>3.5366650000000002</c:v>
                </c:pt>
                <c:pt idx="121">
                  <c:v>3.5559059999999998</c:v>
                </c:pt>
                <c:pt idx="122">
                  <c:v>3.5999500000000002</c:v>
                </c:pt>
                <c:pt idx="123">
                  <c:v>3.6344940000000001</c:v>
                </c:pt>
                <c:pt idx="124">
                  <c:v>3.6802800000000002</c:v>
                </c:pt>
                <c:pt idx="125">
                  <c:v>3.6856409999999999</c:v>
                </c:pt>
                <c:pt idx="126">
                  <c:v>3.7309510000000001</c:v>
                </c:pt>
                <c:pt idx="127">
                  <c:v>3.764262</c:v>
                </c:pt>
                <c:pt idx="128">
                  <c:v>3.7815460000000001</c:v>
                </c:pt>
                <c:pt idx="129">
                  <c:v>3.7970269999999999</c:v>
                </c:pt>
                <c:pt idx="130">
                  <c:v>3.8461669999999999</c:v>
                </c:pt>
                <c:pt idx="131">
                  <c:v>3.8487279999999999</c:v>
                </c:pt>
                <c:pt idx="132">
                  <c:v>3.8803999999999998</c:v>
                </c:pt>
                <c:pt idx="133">
                  <c:v>3.8944890000000001</c:v>
                </c:pt>
                <c:pt idx="134">
                  <c:v>3.932137</c:v>
                </c:pt>
                <c:pt idx="135">
                  <c:v>3.96929</c:v>
                </c:pt>
                <c:pt idx="136">
                  <c:v>4.0018450000000003</c:v>
                </c:pt>
                <c:pt idx="137">
                  <c:v>4.024788</c:v>
                </c:pt>
                <c:pt idx="138">
                  <c:v>4.0398810000000003</c:v>
                </c:pt>
                <c:pt idx="139">
                  <c:v>4.0781549999999998</c:v>
                </c:pt>
                <c:pt idx="140">
                  <c:v>4.0963969999999996</c:v>
                </c:pt>
                <c:pt idx="141">
                  <c:v>4.1246159999999996</c:v>
                </c:pt>
                <c:pt idx="142">
                  <c:v>4.1496570000000004</c:v>
                </c:pt>
                <c:pt idx="143">
                  <c:v>4.192151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0.10381799999999999</c:v>
                </c:pt>
                <c:pt idx="1">
                  <c:v>0.12826299999999999</c:v>
                </c:pt>
                <c:pt idx="2">
                  <c:v>0.15631800000000001</c:v>
                </c:pt>
                <c:pt idx="3">
                  <c:v>0.17344499999999999</c:v>
                </c:pt>
                <c:pt idx="4">
                  <c:v>0.19481000000000001</c:v>
                </c:pt>
                <c:pt idx="5">
                  <c:v>0.21478</c:v>
                </c:pt>
                <c:pt idx="6">
                  <c:v>0.24247099999999999</c:v>
                </c:pt>
                <c:pt idx="7">
                  <c:v>0.280642</c:v>
                </c:pt>
                <c:pt idx="8">
                  <c:v>0.319992</c:v>
                </c:pt>
                <c:pt idx="9">
                  <c:v>0.36441400000000002</c:v>
                </c:pt>
                <c:pt idx="10">
                  <c:v>0.407636</c:v>
                </c:pt>
                <c:pt idx="11">
                  <c:v>0.455845</c:v>
                </c:pt>
                <c:pt idx="12">
                  <c:v>0.49621100000000001</c:v>
                </c:pt>
                <c:pt idx="13">
                  <c:v>0.53968700000000003</c:v>
                </c:pt>
                <c:pt idx="14">
                  <c:v>0.57814900000000002</c:v>
                </c:pt>
                <c:pt idx="15">
                  <c:v>0.61741000000000001</c:v>
                </c:pt>
                <c:pt idx="16">
                  <c:v>0.66174100000000002</c:v>
                </c:pt>
                <c:pt idx="17">
                  <c:v>0.70772699999999999</c:v>
                </c:pt>
                <c:pt idx="18">
                  <c:v>0.75702400000000003</c:v>
                </c:pt>
                <c:pt idx="19">
                  <c:v>0.80486599999999997</c:v>
                </c:pt>
                <c:pt idx="20">
                  <c:v>0.85194800000000004</c:v>
                </c:pt>
                <c:pt idx="21">
                  <c:v>0.89384399999999997</c:v>
                </c:pt>
                <c:pt idx="22">
                  <c:v>0.93803899999999996</c:v>
                </c:pt>
                <c:pt idx="23">
                  <c:v>0.97968100000000002</c:v>
                </c:pt>
                <c:pt idx="24">
                  <c:v>1</c:v>
                </c:pt>
                <c:pt idx="25">
                  <c:v>0.98158599999999996</c:v>
                </c:pt>
                <c:pt idx="26">
                  <c:v>1.010928</c:v>
                </c:pt>
                <c:pt idx="27">
                  <c:v>1.1472560000000001</c:v>
                </c:pt>
                <c:pt idx="28">
                  <c:v>1.1323669999999999</c:v>
                </c:pt>
                <c:pt idx="29">
                  <c:v>1.1183460000000001</c:v>
                </c:pt>
                <c:pt idx="30">
                  <c:v>1.11507</c:v>
                </c:pt>
                <c:pt idx="31">
                  <c:v>1.1116569999999999</c:v>
                </c:pt>
                <c:pt idx="32">
                  <c:v>1.10229</c:v>
                </c:pt>
                <c:pt idx="33">
                  <c:v>1.095326</c:v>
                </c:pt>
                <c:pt idx="34">
                  <c:v>1.094212</c:v>
                </c:pt>
                <c:pt idx="35">
                  <c:v>1.0982000000000001</c:v>
                </c:pt>
                <c:pt idx="36">
                  <c:v>1.1046670000000001</c:v>
                </c:pt>
                <c:pt idx="37">
                  <c:v>1.113486</c:v>
                </c:pt>
                <c:pt idx="38">
                  <c:v>1.1174770000000001</c:v>
                </c:pt>
                <c:pt idx="39">
                  <c:v>1.127176</c:v>
                </c:pt>
                <c:pt idx="40">
                  <c:v>1.139108</c:v>
                </c:pt>
                <c:pt idx="41">
                  <c:v>1.145975</c:v>
                </c:pt>
                <c:pt idx="42">
                  <c:v>1.160947</c:v>
                </c:pt>
                <c:pt idx="43">
                  <c:v>1.1723319999999999</c:v>
                </c:pt>
                <c:pt idx="44">
                  <c:v>1.1882790000000001</c:v>
                </c:pt>
                <c:pt idx="45">
                  <c:v>1.2529269999999999</c:v>
                </c:pt>
                <c:pt idx="46">
                  <c:v>1.3215669999999999</c:v>
                </c:pt>
                <c:pt idx="47">
                  <c:v>1.3556490000000001</c:v>
                </c:pt>
                <c:pt idx="48">
                  <c:v>1.3744160000000001</c:v>
                </c:pt>
                <c:pt idx="49">
                  <c:v>1.3993100000000001</c:v>
                </c:pt>
                <c:pt idx="50">
                  <c:v>1.4196329999999999</c:v>
                </c:pt>
                <c:pt idx="51">
                  <c:v>1.452018</c:v>
                </c:pt>
                <c:pt idx="52">
                  <c:v>1.494132</c:v>
                </c:pt>
                <c:pt idx="53">
                  <c:v>1.5204690000000001</c:v>
                </c:pt>
                <c:pt idx="54">
                  <c:v>1.552651</c:v>
                </c:pt>
                <c:pt idx="55">
                  <c:v>1.602921</c:v>
                </c:pt>
                <c:pt idx="56">
                  <c:v>1.6411910000000001</c:v>
                </c:pt>
                <c:pt idx="57">
                  <c:v>1.691308</c:v>
                </c:pt>
                <c:pt idx="58">
                  <c:v>1.7344409999999999</c:v>
                </c:pt>
                <c:pt idx="59">
                  <c:v>1.763366</c:v>
                </c:pt>
                <c:pt idx="60">
                  <c:v>1.790305</c:v>
                </c:pt>
                <c:pt idx="61">
                  <c:v>1.7972349999999999</c:v>
                </c:pt>
                <c:pt idx="62">
                  <c:v>1.8210500000000001</c:v>
                </c:pt>
                <c:pt idx="63">
                  <c:v>1.845577</c:v>
                </c:pt>
                <c:pt idx="64">
                  <c:v>1.8763590000000001</c:v>
                </c:pt>
                <c:pt idx="65">
                  <c:v>1.90347</c:v>
                </c:pt>
                <c:pt idx="66">
                  <c:v>1.9443919999999999</c:v>
                </c:pt>
                <c:pt idx="67">
                  <c:v>1.970172</c:v>
                </c:pt>
                <c:pt idx="68">
                  <c:v>1.993072</c:v>
                </c:pt>
                <c:pt idx="69">
                  <c:v>2.0215139999999998</c:v>
                </c:pt>
                <c:pt idx="70">
                  <c:v>2.0474329999999998</c:v>
                </c:pt>
                <c:pt idx="71">
                  <c:v>2.0658539999999999</c:v>
                </c:pt>
                <c:pt idx="72">
                  <c:v>2.0905840000000002</c:v>
                </c:pt>
                <c:pt idx="73">
                  <c:v>2.1237360000000001</c:v>
                </c:pt>
                <c:pt idx="74">
                  <c:v>2.1418110000000001</c:v>
                </c:pt>
                <c:pt idx="75">
                  <c:v>2.1730360000000002</c:v>
                </c:pt>
                <c:pt idx="76">
                  <c:v>2.2004290000000002</c:v>
                </c:pt>
                <c:pt idx="77">
                  <c:v>2.236227</c:v>
                </c:pt>
                <c:pt idx="78">
                  <c:v>2.2694009999999998</c:v>
                </c:pt>
                <c:pt idx="79">
                  <c:v>2.2921079999999998</c:v>
                </c:pt>
                <c:pt idx="80">
                  <c:v>2.3403800000000001</c:v>
                </c:pt>
                <c:pt idx="81">
                  <c:v>2.3558180000000002</c:v>
                </c:pt>
                <c:pt idx="82">
                  <c:v>2.37948</c:v>
                </c:pt>
                <c:pt idx="83">
                  <c:v>2.4072290000000001</c:v>
                </c:pt>
                <c:pt idx="84">
                  <c:v>2.444906</c:v>
                </c:pt>
                <c:pt idx="85">
                  <c:v>2.4764179999999998</c:v>
                </c:pt>
                <c:pt idx="86">
                  <c:v>2.5096069999999999</c:v>
                </c:pt>
                <c:pt idx="87">
                  <c:v>2.5390220000000001</c:v>
                </c:pt>
                <c:pt idx="88">
                  <c:v>2.5654059999999999</c:v>
                </c:pt>
                <c:pt idx="89">
                  <c:v>2.5948959999999999</c:v>
                </c:pt>
                <c:pt idx="90">
                  <c:v>2.617175</c:v>
                </c:pt>
                <c:pt idx="91">
                  <c:v>2.6429990000000001</c:v>
                </c:pt>
                <c:pt idx="92">
                  <c:v>2.6704590000000001</c:v>
                </c:pt>
                <c:pt idx="93">
                  <c:v>2.7010010000000002</c:v>
                </c:pt>
                <c:pt idx="94">
                  <c:v>2.7267860000000002</c:v>
                </c:pt>
                <c:pt idx="95">
                  <c:v>2.7557469999999999</c:v>
                </c:pt>
                <c:pt idx="96">
                  <c:v>2.7879710000000002</c:v>
                </c:pt>
                <c:pt idx="97">
                  <c:v>2.8115359999999998</c:v>
                </c:pt>
                <c:pt idx="98">
                  <c:v>2.8329070000000001</c:v>
                </c:pt>
                <c:pt idx="99">
                  <c:v>2.852827</c:v>
                </c:pt>
                <c:pt idx="100">
                  <c:v>2.903143</c:v>
                </c:pt>
                <c:pt idx="101">
                  <c:v>2.9297949999999999</c:v>
                </c:pt>
                <c:pt idx="102">
                  <c:v>2.958043</c:v>
                </c:pt>
                <c:pt idx="103">
                  <c:v>2.987276</c:v>
                </c:pt>
                <c:pt idx="104">
                  <c:v>3.040171</c:v>
                </c:pt>
                <c:pt idx="105">
                  <c:v>3.0582669999999998</c:v>
                </c:pt>
                <c:pt idx="106">
                  <c:v>3.0749930000000001</c:v>
                </c:pt>
                <c:pt idx="107">
                  <c:v>3.0986509999999998</c:v>
                </c:pt>
                <c:pt idx="108">
                  <c:v>3.1283850000000002</c:v>
                </c:pt>
                <c:pt idx="109">
                  <c:v>3.1681309999999998</c:v>
                </c:pt>
                <c:pt idx="110">
                  <c:v>3.1852580000000001</c:v>
                </c:pt>
                <c:pt idx="111">
                  <c:v>3.2082109999999999</c:v>
                </c:pt>
                <c:pt idx="112">
                  <c:v>3.2243059999999999</c:v>
                </c:pt>
                <c:pt idx="113">
                  <c:v>3.254931</c:v>
                </c:pt>
                <c:pt idx="114">
                  <c:v>3.2932030000000001</c:v>
                </c:pt>
                <c:pt idx="115">
                  <c:v>3.336217</c:v>
                </c:pt>
                <c:pt idx="116">
                  <c:v>3.3685700000000001</c:v>
                </c:pt>
                <c:pt idx="117">
                  <c:v>3.4018000000000002</c:v>
                </c:pt>
                <c:pt idx="118">
                  <c:v>3.4321009999999998</c:v>
                </c:pt>
                <c:pt idx="119">
                  <c:v>3.4514680000000002</c:v>
                </c:pt>
                <c:pt idx="120">
                  <c:v>3.4823499999999998</c:v>
                </c:pt>
                <c:pt idx="121">
                  <c:v>3.511593</c:v>
                </c:pt>
                <c:pt idx="122">
                  <c:v>3.5336630000000002</c:v>
                </c:pt>
                <c:pt idx="123">
                  <c:v>3.5609700000000002</c:v>
                </c:pt>
                <c:pt idx="124">
                  <c:v>3.5973619999999999</c:v>
                </c:pt>
                <c:pt idx="125">
                  <c:v>3.6333410000000002</c:v>
                </c:pt>
                <c:pt idx="126">
                  <c:v>3.6553429999999998</c:v>
                </c:pt>
                <c:pt idx="127">
                  <c:v>3.6838769999999998</c:v>
                </c:pt>
                <c:pt idx="128">
                  <c:v>3.7113309999999999</c:v>
                </c:pt>
                <c:pt idx="129">
                  <c:v>3.7565390000000001</c:v>
                </c:pt>
                <c:pt idx="130">
                  <c:v>3.8108460000000002</c:v>
                </c:pt>
                <c:pt idx="131">
                  <c:v>3.836255</c:v>
                </c:pt>
                <c:pt idx="132">
                  <c:v>3.8771900000000001</c:v>
                </c:pt>
                <c:pt idx="133">
                  <c:v>3.9064730000000001</c:v>
                </c:pt>
                <c:pt idx="134">
                  <c:v>3.9387219999999998</c:v>
                </c:pt>
                <c:pt idx="135">
                  <c:v>3.9594399999999998</c:v>
                </c:pt>
                <c:pt idx="136">
                  <c:v>3.975355</c:v>
                </c:pt>
                <c:pt idx="137">
                  <c:v>4.0318319999999996</c:v>
                </c:pt>
                <c:pt idx="138">
                  <c:v>4.0844509999999996</c:v>
                </c:pt>
                <c:pt idx="139">
                  <c:v>4.0907150000000003</c:v>
                </c:pt>
                <c:pt idx="140">
                  <c:v>4.1331519999999999</c:v>
                </c:pt>
                <c:pt idx="141">
                  <c:v>4.1749020000000003</c:v>
                </c:pt>
                <c:pt idx="142">
                  <c:v>4.2016010000000001</c:v>
                </c:pt>
                <c:pt idx="143">
                  <c:v>4.228383</c:v>
                </c:pt>
              </c:numCache>
            </c:numRef>
          </c:yVal>
          <c:smooth val="1"/>
        </c:ser>
        <c:dLbls/>
        <c:axId val="171892736"/>
        <c:axId val="171894656"/>
      </c:scatterChart>
      <c:valAx>
        <c:axId val="171892736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  <c:layout/>
        </c:title>
        <c:numFmt formatCode="General" sourceLinked="1"/>
        <c:tickLblPos val="nextTo"/>
        <c:crossAx val="171894656"/>
        <c:crosses val="autoZero"/>
        <c:crossBetween val="midCat"/>
      </c:valAx>
      <c:valAx>
        <c:axId val="171894656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350867599883337"/>
            </c:manualLayout>
          </c:layout>
        </c:title>
        <c:numFmt formatCode="General" sourceLinked="1"/>
        <c:tickLblPos val="nextTo"/>
        <c:crossAx val="1718927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881874273450781"/>
          <c:y val="8.1414041994750663E-2"/>
          <c:w val="0.33118125726549236"/>
          <c:h val="0.63346821230679573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399187768280652"/>
          <c:y val="5.1955641565692365E-2"/>
          <c:w val="0.53381606324124264"/>
          <c:h val="0.75125834042032613"/>
        </c:manualLayout>
      </c:layout>
      <c:scatterChart>
        <c:scatterStyle val="smoothMarker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'2'!$N$24:$N$178</c:f>
                <c:numCache>
                  <c:formatCode>General</c:formatCode>
                  <c:ptCount val="15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'2'!$O$24:$O$178</c:f>
                <c:numCache>
                  <c:formatCode>General</c:formatCode>
                  <c:ptCount val="15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8.5970000000000005E-2</c:v>
                </c:pt>
                <c:pt idx="1">
                  <c:v>0.13872899999999999</c:v>
                </c:pt>
                <c:pt idx="2">
                  <c:v>0.16061500000000001</c:v>
                </c:pt>
                <c:pt idx="3">
                  <c:v>0.17811199999999999</c:v>
                </c:pt>
                <c:pt idx="4">
                  <c:v>0.19539799999999999</c:v>
                </c:pt>
                <c:pt idx="5">
                  <c:v>0.21629000000000001</c:v>
                </c:pt>
                <c:pt idx="6">
                  <c:v>0.24396100000000001</c:v>
                </c:pt>
                <c:pt idx="7">
                  <c:v>0.27626400000000001</c:v>
                </c:pt>
                <c:pt idx="8">
                  <c:v>0.31872699999999998</c:v>
                </c:pt>
                <c:pt idx="9">
                  <c:v>0.36361599999999999</c:v>
                </c:pt>
                <c:pt idx="10">
                  <c:v>0.40665200000000001</c:v>
                </c:pt>
                <c:pt idx="11">
                  <c:v>0.45058199999999998</c:v>
                </c:pt>
                <c:pt idx="12">
                  <c:v>0.49330299999999999</c:v>
                </c:pt>
                <c:pt idx="13">
                  <c:v>0.53520699999999999</c:v>
                </c:pt>
                <c:pt idx="14">
                  <c:v>0.57921199999999995</c:v>
                </c:pt>
                <c:pt idx="15">
                  <c:v>0.61684399999999995</c:v>
                </c:pt>
                <c:pt idx="16">
                  <c:v>0.65651099999999996</c:v>
                </c:pt>
                <c:pt idx="17">
                  <c:v>0.70621400000000001</c:v>
                </c:pt>
                <c:pt idx="18">
                  <c:v>0.743062</c:v>
                </c:pt>
                <c:pt idx="19">
                  <c:v>0.79122899999999996</c:v>
                </c:pt>
                <c:pt idx="20">
                  <c:v>0.83881399999999995</c:v>
                </c:pt>
                <c:pt idx="21">
                  <c:v>0.89083599999999996</c:v>
                </c:pt>
                <c:pt idx="22">
                  <c:v>0.93290700000000004</c:v>
                </c:pt>
                <c:pt idx="23">
                  <c:v>0.97839500000000001</c:v>
                </c:pt>
                <c:pt idx="24">
                  <c:v>1</c:v>
                </c:pt>
                <c:pt idx="25">
                  <c:v>1.039679</c:v>
                </c:pt>
                <c:pt idx="26">
                  <c:v>0.874444</c:v>
                </c:pt>
                <c:pt idx="27">
                  <c:v>0.92095700000000003</c:v>
                </c:pt>
                <c:pt idx="28">
                  <c:v>0.91152900000000003</c:v>
                </c:pt>
                <c:pt idx="29">
                  <c:v>0.92867500000000003</c:v>
                </c:pt>
                <c:pt idx="30">
                  <c:v>0.94492200000000004</c:v>
                </c:pt>
                <c:pt idx="31">
                  <c:v>0.96385600000000005</c:v>
                </c:pt>
                <c:pt idx="32">
                  <c:v>0.98121800000000003</c:v>
                </c:pt>
                <c:pt idx="33">
                  <c:v>0.99827699999999997</c:v>
                </c:pt>
                <c:pt idx="34">
                  <c:v>1.0213220000000001</c:v>
                </c:pt>
                <c:pt idx="35">
                  <c:v>1.042411</c:v>
                </c:pt>
                <c:pt idx="36">
                  <c:v>1.0697939999999999</c:v>
                </c:pt>
                <c:pt idx="37">
                  <c:v>1.097872</c:v>
                </c:pt>
                <c:pt idx="38">
                  <c:v>1.1207320000000001</c:v>
                </c:pt>
                <c:pt idx="39">
                  <c:v>1.1409800000000001</c:v>
                </c:pt>
                <c:pt idx="40">
                  <c:v>1.1644859999999999</c:v>
                </c:pt>
                <c:pt idx="41">
                  <c:v>1.186731</c:v>
                </c:pt>
                <c:pt idx="42">
                  <c:v>1.200218</c:v>
                </c:pt>
                <c:pt idx="43">
                  <c:v>1.2153620000000001</c:v>
                </c:pt>
                <c:pt idx="44">
                  <c:v>1.2217849999999999</c:v>
                </c:pt>
                <c:pt idx="45">
                  <c:v>1.2532760000000001</c:v>
                </c:pt>
                <c:pt idx="46">
                  <c:v>1.288996</c:v>
                </c:pt>
                <c:pt idx="47">
                  <c:v>1.3172079999999999</c:v>
                </c:pt>
                <c:pt idx="48">
                  <c:v>1.3189679999999999</c:v>
                </c:pt>
                <c:pt idx="49">
                  <c:v>1.335442</c:v>
                </c:pt>
                <c:pt idx="50">
                  <c:v>1.3492550000000001</c:v>
                </c:pt>
                <c:pt idx="51">
                  <c:v>1.3754470000000001</c:v>
                </c:pt>
                <c:pt idx="52">
                  <c:v>1.402074</c:v>
                </c:pt>
                <c:pt idx="53">
                  <c:v>1.425074</c:v>
                </c:pt>
                <c:pt idx="54">
                  <c:v>1.455557</c:v>
                </c:pt>
                <c:pt idx="55">
                  <c:v>1.470658</c:v>
                </c:pt>
                <c:pt idx="56">
                  <c:v>1.485293</c:v>
                </c:pt>
                <c:pt idx="57">
                  <c:v>1.4898290000000001</c:v>
                </c:pt>
                <c:pt idx="58">
                  <c:v>1.5107079999999999</c:v>
                </c:pt>
                <c:pt idx="59">
                  <c:v>1.5264279999999999</c:v>
                </c:pt>
                <c:pt idx="60">
                  <c:v>1.547026</c:v>
                </c:pt>
                <c:pt idx="61">
                  <c:v>1.567037</c:v>
                </c:pt>
                <c:pt idx="62">
                  <c:v>1.5803039999999999</c:v>
                </c:pt>
                <c:pt idx="63">
                  <c:v>1.6038380000000001</c:v>
                </c:pt>
                <c:pt idx="64">
                  <c:v>1.616018</c:v>
                </c:pt>
                <c:pt idx="65">
                  <c:v>1.6388100000000001</c:v>
                </c:pt>
                <c:pt idx="66">
                  <c:v>1.6548879999999999</c:v>
                </c:pt>
                <c:pt idx="67">
                  <c:v>1.680585</c:v>
                </c:pt>
                <c:pt idx="68">
                  <c:v>1.703049</c:v>
                </c:pt>
                <c:pt idx="69">
                  <c:v>1.7197549999999999</c:v>
                </c:pt>
                <c:pt idx="70">
                  <c:v>1.747517</c:v>
                </c:pt>
                <c:pt idx="71">
                  <c:v>1.7706249999999999</c:v>
                </c:pt>
                <c:pt idx="72">
                  <c:v>1.796144</c:v>
                </c:pt>
                <c:pt idx="73">
                  <c:v>1.8216270000000001</c:v>
                </c:pt>
                <c:pt idx="74">
                  <c:v>1.8513740000000001</c:v>
                </c:pt>
                <c:pt idx="75">
                  <c:v>1.872962</c:v>
                </c:pt>
                <c:pt idx="76">
                  <c:v>1.8948179999999999</c:v>
                </c:pt>
                <c:pt idx="77">
                  <c:v>1.9216070000000001</c:v>
                </c:pt>
                <c:pt idx="78">
                  <c:v>1.95021</c:v>
                </c:pt>
                <c:pt idx="79">
                  <c:v>1.9749129999999999</c:v>
                </c:pt>
                <c:pt idx="80">
                  <c:v>1.9942709999999999</c:v>
                </c:pt>
                <c:pt idx="81">
                  <c:v>2.0150980000000001</c:v>
                </c:pt>
                <c:pt idx="82">
                  <c:v>2.043285</c:v>
                </c:pt>
                <c:pt idx="83">
                  <c:v>2.0655480000000002</c:v>
                </c:pt>
                <c:pt idx="84">
                  <c:v>2.0962519999999998</c:v>
                </c:pt>
                <c:pt idx="85">
                  <c:v>2.1274760000000001</c:v>
                </c:pt>
                <c:pt idx="86">
                  <c:v>2.1500370000000002</c:v>
                </c:pt>
                <c:pt idx="87">
                  <c:v>2.1734499999999999</c:v>
                </c:pt>
                <c:pt idx="88">
                  <c:v>2.1942940000000002</c:v>
                </c:pt>
                <c:pt idx="89">
                  <c:v>2.2148089999999998</c:v>
                </c:pt>
                <c:pt idx="90">
                  <c:v>2.247652</c:v>
                </c:pt>
                <c:pt idx="91">
                  <c:v>2.2708170000000001</c:v>
                </c:pt>
                <c:pt idx="92">
                  <c:v>2.2999170000000002</c:v>
                </c:pt>
                <c:pt idx="93">
                  <c:v>2.3259699999999999</c:v>
                </c:pt>
                <c:pt idx="94">
                  <c:v>2.34728</c:v>
                </c:pt>
                <c:pt idx="95">
                  <c:v>2.36775</c:v>
                </c:pt>
                <c:pt idx="96">
                  <c:v>2.3928669999999999</c:v>
                </c:pt>
                <c:pt idx="97">
                  <c:v>2.4065310000000002</c:v>
                </c:pt>
                <c:pt idx="98">
                  <c:v>2.4335</c:v>
                </c:pt>
                <c:pt idx="99">
                  <c:v>2.4676420000000001</c:v>
                </c:pt>
                <c:pt idx="100">
                  <c:v>2.4980959999999999</c:v>
                </c:pt>
                <c:pt idx="101">
                  <c:v>2.519609</c:v>
                </c:pt>
                <c:pt idx="102">
                  <c:v>2.5523530000000001</c:v>
                </c:pt>
                <c:pt idx="103">
                  <c:v>2.587561</c:v>
                </c:pt>
                <c:pt idx="104">
                  <c:v>2.6132270000000002</c:v>
                </c:pt>
                <c:pt idx="105">
                  <c:v>2.6509459999999998</c:v>
                </c:pt>
                <c:pt idx="106">
                  <c:v>2.6864710000000001</c:v>
                </c:pt>
                <c:pt idx="107">
                  <c:v>2.7126109999999999</c:v>
                </c:pt>
                <c:pt idx="108">
                  <c:v>2.7467640000000002</c:v>
                </c:pt>
                <c:pt idx="109">
                  <c:v>2.7665600000000001</c:v>
                </c:pt>
                <c:pt idx="110">
                  <c:v>2.8052039999999998</c:v>
                </c:pt>
                <c:pt idx="111">
                  <c:v>2.8405900000000002</c:v>
                </c:pt>
                <c:pt idx="112">
                  <c:v>2.8667989999999999</c:v>
                </c:pt>
                <c:pt idx="113">
                  <c:v>2.9031750000000001</c:v>
                </c:pt>
                <c:pt idx="114">
                  <c:v>2.9368159999999999</c:v>
                </c:pt>
                <c:pt idx="115">
                  <c:v>2.9679319999999998</c:v>
                </c:pt>
                <c:pt idx="116">
                  <c:v>2.9974949999999998</c:v>
                </c:pt>
                <c:pt idx="117">
                  <c:v>3.039536</c:v>
                </c:pt>
                <c:pt idx="118">
                  <c:v>3.0660099999999999</c:v>
                </c:pt>
                <c:pt idx="119">
                  <c:v>3.0946920000000002</c:v>
                </c:pt>
                <c:pt idx="120">
                  <c:v>3.1359180000000002</c:v>
                </c:pt>
                <c:pt idx="121">
                  <c:v>3.1558440000000001</c:v>
                </c:pt>
                <c:pt idx="122">
                  <c:v>3.1745670000000001</c:v>
                </c:pt>
                <c:pt idx="123">
                  <c:v>3.2179310000000001</c:v>
                </c:pt>
                <c:pt idx="124">
                  <c:v>3.254146</c:v>
                </c:pt>
                <c:pt idx="125">
                  <c:v>3.2751779999999999</c:v>
                </c:pt>
                <c:pt idx="126">
                  <c:v>3.3115619999999999</c:v>
                </c:pt>
                <c:pt idx="127">
                  <c:v>3.3406159999999998</c:v>
                </c:pt>
                <c:pt idx="128">
                  <c:v>3.367928</c:v>
                </c:pt>
                <c:pt idx="129">
                  <c:v>3.4053520000000002</c:v>
                </c:pt>
                <c:pt idx="130">
                  <c:v>3.4261680000000001</c:v>
                </c:pt>
                <c:pt idx="131">
                  <c:v>3.4558460000000002</c:v>
                </c:pt>
                <c:pt idx="132">
                  <c:v>3.478399</c:v>
                </c:pt>
                <c:pt idx="133">
                  <c:v>3.4949910000000002</c:v>
                </c:pt>
                <c:pt idx="134">
                  <c:v>3.5214370000000002</c:v>
                </c:pt>
                <c:pt idx="135">
                  <c:v>3.5534460000000001</c:v>
                </c:pt>
                <c:pt idx="136">
                  <c:v>3.5917699999999999</c:v>
                </c:pt>
                <c:pt idx="137">
                  <c:v>3.6187140000000002</c:v>
                </c:pt>
                <c:pt idx="138">
                  <c:v>3.6404079999999999</c:v>
                </c:pt>
                <c:pt idx="139">
                  <c:v>3.669664</c:v>
                </c:pt>
                <c:pt idx="140">
                  <c:v>3.7032750000000001</c:v>
                </c:pt>
                <c:pt idx="141">
                  <c:v>3.7290359999999998</c:v>
                </c:pt>
                <c:pt idx="142">
                  <c:v>3.7617379999999998</c:v>
                </c:pt>
                <c:pt idx="143">
                  <c:v>3.763719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0.108193</c:v>
                </c:pt>
                <c:pt idx="1">
                  <c:v>0.15595500000000001</c:v>
                </c:pt>
                <c:pt idx="2">
                  <c:v>0.17788899999999999</c:v>
                </c:pt>
                <c:pt idx="3">
                  <c:v>0.19237099999999999</c:v>
                </c:pt>
                <c:pt idx="4">
                  <c:v>0.20691499999999999</c:v>
                </c:pt>
                <c:pt idx="5">
                  <c:v>0.22550100000000001</c:v>
                </c:pt>
                <c:pt idx="6">
                  <c:v>0.25390200000000002</c:v>
                </c:pt>
                <c:pt idx="7">
                  <c:v>0.28784199999999999</c:v>
                </c:pt>
                <c:pt idx="8">
                  <c:v>0.326984</c:v>
                </c:pt>
                <c:pt idx="9">
                  <c:v>0.37031199999999997</c:v>
                </c:pt>
                <c:pt idx="10">
                  <c:v>0.41223199999999999</c:v>
                </c:pt>
                <c:pt idx="11">
                  <c:v>0.46015600000000001</c:v>
                </c:pt>
                <c:pt idx="12">
                  <c:v>0.504826</c:v>
                </c:pt>
                <c:pt idx="13">
                  <c:v>0.54615999999999998</c:v>
                </c:pt>
                <c:pt idx="14">
                  <c:v>0.58677800000000002</c:v>
                </c:pt>
                <c:pt idx="15">
                  <c:v>0.62768400000000002</c:v>
                </c:pt>
                <c:pt idx="16">
                  <c:v>0.66412899999999997</c:v>
                </c:pt>
                <c:pt idx="17">
                  <c:v>0.70452999999999999</c:v>
                </c:pt>
                <c:pt idx="18">
                  <c:v>0.74197599999999997</c:v>
                </c:pt>
                <c:pt idx="19">
                  <c:v>0.79245200000000005</c:v>
                </c:pt>
                <c:pt idx="20">
                  <c:v>0.83320300000000003</c:v>
                </c:pt>
                <c:pt idx="21">
                  <c:v>0.88627900000000004</c:v>
                </c:pt>
                <c:pt idx="22">
                  <c:v>0.93200099999999997</c:v>
                </c:pt>
                <c:pt idx="23">
                  <c:v>0.98096899999999998</c:v>
                </c:pt>
                <c:pt idx="24">
                  <c:v>1</c:v>
                </c:pt>
                <c:pt idx="25">
                  <c:v>0.96339300000000005</c:v>
                </c:pt>
                <c:pt idx="26">
                  <c:v>0.94795099999999999</c:v>
                </c:pt>
                <c:pt idx="27">
                  <c:v>0.88120200000000004</c:v>
                </c:pt>
                <c:pt idx="28">
                  <c:v>0.89651999999999998</c:v>
                </c:pt>
                <c:pt idx="29">
                  <c:v>0.90556300000000001</c:v>
                </c:pt>
                <c:pt idx="30">
                  <c:v>0.90804499999999999</c:v>
                </c:pt>
                <c:pt idx="31">
                  <c:v>0.90404399999999996</c:v>
                </c:pt>
                <c:pt idx="32">
                  <c:v>0.89622500000000005</c:v>
                </c:pt>
                <c:pt idx="33">
                  <c:v>0.89231300000000002</c:v>
                </c:pt>
                <c:pt idx="34">
                  <c:v>0.89163800000000004</c:v>
                </c:pt>
                <c:pt idx="35">
                  <c:v>0.89893299999999998</c:v>
                </c:pt>
                <c:pt idx="36">
                  <c:v>0.90382899999999999</c:v>
                </c:pt>
                <c:pt idx="37">
                  <c:v>0.91575700000000004</c:v>
                </c:pt>
                <c:pt idx="38">
                  <c:v>0.91937500000000005</c:v>
                </c:pt>
                <c:pt idx="39">
                  <c:v>0.92947100000000005</c:v>
                </c:pt>
                <c:pt idx="40">
                  <c:v>0.93751600000000002</c:v>
                </c:pt>
                <c:pt idx="41">
                  <c:v>0.94494400000000001</c:v>
                </c:pt>
                <c:pt idx="42">
                  <c:v>0.94991000000000003</c:v>
                </c:pt>
                <c:pt idx="43">
                  <c:v>0.952519</c:v>
                </c:pt>
                <c:pt idx="44">
                  <c:v>0.958534</c:v>
                </c:pt>
                <c:pt idx="45">
                  <c:v>0.97813700000000003</c:v>
                </c:pt>
                <c:pt idx="46">
                  <c:v>0.99471100000000001</c:v>
                </c:pt>
                <c:pt idx="47">
                  <c:v>1.013639</c:v>
                </c:pt>
                <c:pt idx="48">
                  <c:v>1.029758</c:v>
                </c:pt>
                <c:pt idx="49">
                  <c:v>1.046646</c:v>
                </c:pt>
                <c:pt idx="50">
                  <c:v>1.0687629999999999</c:v>
                </c:pt>
                <c:pt idx="51">
                  <c:v>1.0943449999999999</c:v>
                </c:pt>
                <c:pt idx="52">
                  <c:v>1.1102510000000001</c:v>
                </c:pt>
                <c:pt idx="53">
                  <c:v>1.1269579999999999</c:v>
                </c:pt>
                <c:pt idx="54">
                  <c:v>1.1449499999999999</c:v>
                </c:pt>
                <c:pt idx="55">
                  <c:v>1.1631689999999999</c:v>
                </c:pt>
                <c:pt idx="56">
                  <c:v>1.1802049999999999</c:v>
                </c:pt>
                <c:pt idx="57">
                  <c:v>1.2032</c:v>
                </c:pt>
                <c:pt idx="58">
                  <c:v>1.2176800000000001</c:v>
                </c:pt>
                <c:pt idx="59">
                  <c:v>1.2364059999999999</c:v>
                </c:pt>
                <c:pt idx="60">
                  <c:v>1.25709</c:v>
                </c:pt>
                <c:pt idx="61">
                  <c:v>1.272462</c:v>
                </c:pt>
                <c:pt idx="62">
                  <c:v>1.283231</c:v>
                </c:pt>
                <c:pt idx="63">
                  <c:v>1.2980370000000001</c:v>
                </c:pt>
                <c:pt idx="64">
                  <c:v>1.3643829999999999</c:v>
                </c:pt>
                <c:pt idx="65">
                  <c:v>1.384633</c:v>
                </c:pt>
                <c:pt idx="66">
                  <c:v>1.428947</c:v>
                </c:pt>
                <c:pt idx="67">
                  <c:v>1.468364</c:v>
                </c:pt>
                <c:pt idx="68">
                  <c:v>1.449567</c:v>
                </c:pt>
                <c:pt idx="69">
                  <c:v>1.5082139999999999</c:v>
                </c:pt>
                <c:pt idx="70">
                  <c:v>1.578274</c:v>
                </c:pt>
                <c:pt idx="71">
                  <c:v>1.5948770000000001</c:v>
                </c:pt>
                <c:pt idx="72">
                  <c:v>1.6147750000000001</c:v>
                </c:pt>
                <c:pt idx="73">
                  <c:v>1.6442570000000001</c:v>
                </c:pt>
                <c:pt idx="74">
                  <c:v>1.652498</c:v>
                </c:pt>
                <c:pt idx="75">
                  <c:v>1.6672910000000001</c:v>
                </c:pt>
                <c:pt idx="76">
                  <c:v>1.6693770000000001</c:v>
                </c:pt>
                <c:pt idx="77">
                  <c:v>1.6853910000000001</c:v>
                </c:pt>
                <c:pt idx="78">
                  <c:v>1.706221</c:v>
                </c:pt>
                <c:pt idx="79">
                  <c:v>1.729938</c:v>
                </c:pt>
                <c:pt idx="80">
                  <c:v>1.7421789999999999</c:v>
                </c:pt>
                <c:pt idx="81">
                  <c:v>1.756238</c:v>
                </c:pt>
                <c:pt idx="82">
                  <c:v>1.769158</c:v>
                </c:pt>
                <c:pt idx="83">
                  <c:v>1.7855030000000001</c:v>
                </c:pt>
                <c:pt idx="84">
                  <c:v>1.8069109999999999</c:v>
                </c:pt>
                <c:pt idx="85">
                  <c:v>1.8318540000000001</c:v>
                </c:pt>
                <c:pt idx="86">
                  <c:v>1.8592420000000001</c:v>
                </c:pt>
                <c:pt idx="87">
                  <c:v>1.8754470000000001</c:v>
                </c:pt>
                <c:pt idx="88">
                  <c:v>1.891257</c:v>
                </c:pt>
                <c:pt idx="89">
                  <c:v>1.9154549999999999</c:v>
                </c:pt>
                <c:pt idx="90">
                  <c:v>1.9294119999999999</c:v>
                </c:pt>
                <c:pt idx="91">
                  <c:v>1.950072</c:v>
                </c:pt>
                <c:pt idx="92">
                  <c:v>1.9700800000000001</c:v>
                </c:pt>
                <c:pt idx="93">
                  <c:v>2.00528</c:v>
                </c:pt>
                <c:pt idx="94">
                  <c:v>2.0323769999999999</c:v>
                </c:pt>
                <c:pt idx="95">
                  <c:v>2.0558770000000002</c:v>
                </c:pt>
                <c:pt idx="96">
                  <c:v>2.0783710000000002</c:v>
                </c:pt>
                <c:pt idx="97">
                  <c:v>2.1082200000000002</c:v>
                </c:pt>
                <c:pt idx="98">
                  <c:v>2.1310419999999999</c:v>
                </c:pt>
                <c:pt idx="99">
                  <c:v>2.1423549999999998</c:v>
                </c:pt>
                <c:pt idx="100">
                  <c:v>2.1633680000000002</c:v>
                </c:pt>
                <c:pt idx="101">
                  <c:v>2.1905239999999999</c:v>
                </c:pt>
                <c:pt idx="102">
                  <c:v>2.2171989999999999</c:v>
                </c:pt>
                <c:pt idx="103">
                  <c:v>2.2473100000000001</c:v>
                </c:pt>
                <c:pt idx="104">
                  <c:v>2.2696010000000002</c:v>
                </c:pt>
                <c:pt idx="105">
                  <c:v>2.291093</c:v>
                </c:pt>
                <c:pt idx="106">
                  <c:v>2.3181850000000002</c:v>
                </c:pt>
                <c:pt idx="107">
                  <c:v>2.3393799999999998</c:v>
                </c:pt>
                <c:pt idx="108">
                  <c:v>2.36904</c:v>
                </c:pt>
                <c:pt idx="109">
                  <c:v>2.387178</c:v>
                </c:pt>
                <c:pt idx="110">
                  <c:v>2.4136700000000002</c:v>
                </c:pt>
                <c:pt idx="111">
                  <c:v>2.4484430000000001</c:v>
                </c:pt>
                <c:pt idx="112">
                  <c:v>2.4677370000000001</c:v>
                </c:pt>
                <c:pt idx="113">
                  <c:v>2.4927679999999999</c:v>
                </c:pt>
                <c:pt idx="114">
                  <c:v>2.5240170000000002</c:v>
                </c:pt>
                <c:pt idx="115">
                  <c:v>2.5413559999999999</c:v>
                </c:pt>
                <c:pt idx="116">
                  <c:v>2.5589529999999998</c:v>
                </c:pt>
                <c:pt idx="117">
                  <c:v>2.5928529999999999</c:v>
                </c:pt>
                <c:pt idx="118">
                  <c:v>2.5919319999999999</c:v>
                </c:pt>
                <c:pt idx="119">
                  <c:v>2.6221969999999999</c:v>
                </c:pt>
                <c:pt idx="120">
                  <c:v>2.658544</c:v>
                </c:pt>
                <c:pt idx="121">
                  <c:v>2.6901079999999999</c:v>
                </c:pt>
                <c:pt idx="122">
                  <c:v>2.6981389999999998</c:v>
                </c:pt>
                <c:pt idx="123">
                  <c:v>2.7194919999999998</c:v>
                </c:pt>
                <c:pt idx="124">
                  <c:v>2.74587</c:v>
                </c:pt>
                <c:pt idx="125">
                  <c:v>2.7622040000000001</c:v>
                </c:pt>
                <c:pt idx="126">
                  <c:v>2.7966679999999999</c:v>
                </c:pt>
                <c:pt idx="127">
                  <c:v>2.821402</c:v>
                </c:pt>
                <c:pt idx="128">
                  <c:v>2.8477399999999999</c:v>
                </c:pt>
                <c:pt idx="129">
                  <c:v>2.8745349999999998</c:v>
                </c:pt>
                <c:pt idx="130">
                  <c:v>2.8959440000000001</c:v>
                </c:pt>
                <c:pt idx="131">
                  <c:v>2.9328129999999999</c:v>
                </c:pt>
                <c:pt idx="132">
                  <c:v>2.9581680000000001</c:v>
                </c:pt>
                <c:pt idx="133">
                  <c:v>2.9824229999999998</c:v>
                </c:pt>
                <c:pt idx="134">
                  <c:v>2.989198</c:v>
                </c:pt>
                <c:pt idx="135">
                  <c:v>3.0101830000000001</c:v>
                </c:pt>
                <c:pt idx="136">
                  <c:v>3.0376889999999999</c:v>
                </c:pt>
                <c:pt idx="137">
                  <c:v>3.066074</c:v>
                </c:pt>
                <c:pt idx="138">
                  <c:v>3.0879509999999999</c:v>
                </c:pt>
                <c:pt idx="139">
                  <c:v>3.1232730000000002</c:v>
                </c:pt>
                <c:pt idx="140">
                  <c:v>3.142277</c:v>
                </c:pt>
                <c:pt idx="141">
                  <c:v>3.156453</c:v>
                </c:pt>
                <c:pt idx="142">
                  <c:v>3.184364</c:v>
                </c:pt>
                <c:pt idx="143">
                  <c:v>3.214264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0.107638</c:v>
                </c:pt>
                <c:pt idx="1">
                  <c:v>0.15567600000000001</c:v>
                </c:pt>
                <c:pt idx="2">
                  <c:v>0.17915600000000001</c:v>
                </c:pt>
                <c:pt idx="3">
                  <c:v>0.197293</c:v>
                </c:pt>
                <c:pt idx="4">
                  <c:v>0.21229400000000001</c:v>
                </c:pt>
                <c:pt idx="5">
                  <c:v>0.234593</c:v>
                </c:pt>
                <c:pt idx="6">
                  <c:v>0.26237300000000002</c:v>
                </c:pt>
                <c:pt idx="7">
                  <c:v>0.299203</c:v>
                </c:pt>
                <c:pt idx="8">
                  <c:v>0.34093299999999999</c:v>
                </c:pt>
                <c:pt idx="9">
                  <c:v>0.38572000000000001</c:v>
                </c:pt>
                <c:pt idx="10">
                  <c:v>0.43620599999999998</c:v>
                </c:pt>
                <c:pt idx="11">
                  <c:v>0.48195500000000002</c:v>
                </c:pt>
                <c:pt idx="12">
                  <c:v>0.52251599999999998</c:v>
                </c:pt>
                <c:pt idx="13">
                  <c:v>0.56588799999999995</c:v>
                </c:pt>
                <c:pt idx="14">
                  <c:v>0.59808399999999995</c:v>
                </c:pt>
                <c:pt idx="15">
                  <c:v>0.63667300000000004</c:v>
                </c:pt>
                <c:pt idx="16">
                  <c:v>0.67734000000000005</c:v>
                </c:pt>
                <c:pt idx="17">
                  <c:v>0.71671799999999997</c:v>
                </c:pt>
                <c:pt idx="18">
                  <c:v>0.76278999999999997</c:v>
                </c:pt>
                <c:pt idx="19">
                  <c:v>0.809921</c:v>
                </c:pt>
                <c:pt idx="20">
                  <c:v>0.85220600000000002</c:v>
                </c:pt>
                <c:pt idx="21">
                  <c:v>0.89261400000000002</c:v>
                </c:pt>
                <c:pt idx="22">
                  <c:v>0.94097200000000003</c:v>
                </c:pt>
                <c:pt idx="23">
                  <c:v>0.98252799999999996</c:v>
                </c:pt>
                <c:pt idx="24">
                  <c:v>1</c:v>
                </c:pt>
                <c:pt idx="25">
                  <c:v>0.94624299999999995</c:v>
                </c:pt>
                <c:pt idx="26">
                  <c:v>0.99692400000000003</c:v>
                </c:pt>
                <c:pt idx="27">
                  <c:v>0.89506699999999995</c:v>
                </c:pt>
                <c:pt idx="28">
                  <c:v>0.89224199999999998</c:v>
                </c:pt>
                <c:pt idx="29">
                  <c:v>0.88396799999999998</c:v>
                </c:pt>
                <c:pt idx="30">
                  <c:v>0.87987099999999996</c:v>
                </c:pt>
                <c:pt idx="31">
                  <c:v>0.87695000000000001</c:v>
                </c:pt>
                <c:pt idx="32">
                  <c:v>0.87400100000000003</c:v>
                </c:pt>
                <c:pt idx="33">
                  <c:v>0.87222599999999995</c:v>
                </c:pt>
                <c:pt idx="34">
                  <c:v>0.86757399999999996</c:v>
                </c:pt>
                <c:pt idx="35">
                  <c:v>0.87139100000000003</c:v>
                </c:pt>
                <c:pt idx="36">
                  <c:v>0.87615900000000002</c:v>
                </c:pt>
                <c:pt idx="37">
                  <c:v>0.88058199999999998</c:v>
                </c:pt>
                <c:pt idx="38">
                  <c:v>0.88464900000000002</c:v>
                </c:pt>
                <c:pt idx="39">
                  <c:v>0.89679200000000003</c:v>
                </c:pt>
                <c:pt idx="40">
                  <c:v>0.90719000000000005</c:v>
                </c:pt>
                <c:pt idx="41">
                  <c:v>0.91389299999999996</c:v>
                </c:pt>
                <c:pt idx="42">
                  <c:v>0.92549300000000001</c:v>
                </c:pt>
                <c:pt idx="43">
                  <c:v>0.92867</c:v>
                </c:pt>
                <c:pt idx="44">
                  <c:v>0.93754499999999996</c:v>
                </c:pt>
                <c:pt idx="45">
                  <c:v>0.95465299999999997</c:v>
                </c:pt>
                <c:pt idx="46">
                  <c:v>0.97909000000000002</c:v>
                </c:pt>
                <c:pt idx="47">
                  <c:v>0.99970499999999995</c:v>
                </c:pt>
                <c:pt idx="48">
                  <c:v>1.019201</c:v>
                </c:pt>
                <c:pt idx="49">
                  <c:v>1.0429980000000001</c:v>
                </c:pt>
                <c:pt idx="50">
                  <c:v>1.0611349999999999</c:v>
                </c:pt>
                <c:pt idx="51">
                  <c:v>1.079725</c:v>
                </c:pt>
                <c:pt idx="52">
                  <c:v>1.099647</c:v>
                </c:pt>
                <c:pt idx="53">
                  <c:v>1.1218520000000001</c:v>
                </c:pt>
                <c:pt idx="54">
                  <c:v>1.1412329999999999</c:v>
                </c:pt>
                <c:pt idx="55">
                  <c:v>1.1612830000000001</c:v>
                </c:pt>
                <c:pt idx="56">
                  <c:v>1.1762269999999999</c:v>
                </c:pt>
                <c:pt idx="57">
                  <c:v>1.194855</c:v>
                </c:pt>
                <c:pt idx="58">
                  <c:v>1.217112</c:v>
                </c:pt>
                <c:pt idx="59">
                  <c:v>1.2348300000000001</c:v>
                </c:pt>
                <c:pt idx="60">
                  <c:v>1.258227</c:v>
                </c:pt>
                <c:pt idx="61">
                  <c:v>1.279037</c:v>
                </c:pt>
                <c:pt idx="62">
                  <c:v>1.2950440000000001</c:v>
                </c:pt>
                <c:pt idx="63">
                  <c:v>1.3101609999999999</c:v>
                </c:pt>
                <c:pt idx="64">
                  <c:v>1.425808</c:v>
                </c:pt>
                <c:pt idx="65">
                  <c:v>1.4316409999999999</c:v>
                </c:pt>
                <c:pt idx="66">
                  <c:v>1.408936</c:v>
                </c:pt>
                <c:pt idx="67">
                  <c:v>1.5024580000000001</c:v>
                </c:pt>
                <c:pt idx="68">
                  <c:v>1.5065329999999999</c:v>
                </c:pt>
                <c:pt idx="69">
                  <c:v>1.496991</c:v>
                </c:pt>
                <c:pt idx="70">
                  <c:v>1.478863</c:v>
                </c:pt>
                <c:pt idx="71">
                  <c:v>1.578203</c:v>
                </c:pt>
                <c:pt idx="72">
                  <c:v>1.6071169999999999</c:v>
                </c:pt>
                <c:pt idx="73">
                  <c:v>1.6379410000000001</c:v>
                </c:pt>
                <c:pt idx="74">
                  <c:v>1.658158</c:v>
                </c:pt>
                <c:pt idx="75">
                  <c:v>1.711198</c:v>
                </c:pt>
                <c:pt idx="76">
                  <c:v>1.732281</c:v>
                </c:pt>
                <c:pt idx="77">
                  <c:v>1.7344280000000001</c:v>
                </c:pt>
                <c:pt idx="78">
                  <c:v>1.7455290000000001</c:v>
                </c:pt>
                <c:pt idx="79">
                  <c:v>1.7640929999999999</c:v>
                </c:pt>
                <c:pt idx="80">
                  <c:v>1.788286</c:v>
                </c:pt>
                <c:pt idx="81">
                  <c:v>1.8105119999999999</c:v>
                </c:pt>
                <c:pt idx="82">
                  <c:v>1.8398870000000001</c:v>
                </c:pt>
                <c:pt idx="83">
                  <c:v>1.8572070000000001</c:v>
                </c:pt>
                <c:pt idx="84">
                  <c:v>1.8784110000000001</c:v>
                </c:pt>
                <c:pt idx="85">
                  <c:v>1.9058299999999999</c:v>
                </c:pt>
                <c:pt idx="86">
                  <c:v>1.9173830000000001</c:v>
                </c:pt>
                <c:pt idx="87">
                  <c:v>1.943541</c:v>
                </c:pt>
                <c:pt idx="88">
                  <c:v>1.972847</c:v>
                </c:pt>
                <c:pt idx="89">
                  <c:v>2.0048659999999998</c:v>
                </c:pt>
                <c:pt idx="90">
                  <c:v>2.0254750000000001</c:v>
                </c:pt>
                <c:pt idx="91">
                  <c:v>2.0604089999999999</c:v>
                </c:pt>
                <c:pt idx="92">
                  <c:v>2.0754480000000002</c:v>
                </c:pt>
                <c:pt idx="93">
                  <c:v>2.100457</c:v>
                </c:pt>
                <c:pt idx="94">
                  <c:v>2.1234609999999998</c:v>
                </c:pt>
                <c:pt idx="95">
                  <c:v>2.1560229999999998</c:v>
                </c:pt>
                <c:pt idx="96">
                  <c:v>2.1782469999999998</c:v>
                </c:pt>
                <c:pt idx="97">
                  <c:v>2.2013199999999999</c:v>
                </c:pt>
                <c:pt idx="98">
                  <c:v>2.2295750000000001</c:v>
                </c:pt>
                <c:pt idx="99">
                  <c:v>2.2482009999999999</c:v>
                </c:pt>
                <c:pt idx="100">
                  <c:v>2.2609300000000001</c:v>
                </c:pt>
                <c:pt idx="101">
                  <c:v>2.2922500000000001</c:v>
                </c:pt>
                <c:pt idx="102">
                  <c:v>2.3061880000000001</c:v>
                </c:pt>
                <c:pt idx="103">
                  <c:v>2.3364950000000002</c:v>
                </c:pt>
                <c:pt idx="104">
                  <c:v>2.3557969999999999</c:v>
                </c:pt>
                <c:pt idx="105">
                  <c:v>2.3844050000000001</c:v>
                </c:pt>
                <c:pt idx="106">
                  <c:v>2.4043350000000001</c:v>
                </c:pt>
                <c:pt idx="107">
                  <c:v>2.4221720000000002</c:v>
                </c:pt>
                <c:pt idx="108">
                  <c:v>2.4437739999999999</c:v>
                </c:pt>
                <c:pt idx="109">
                  <c:v>2.4708399999999999</c:v>
                </c:pt>
                <c:pt idx="110">
                  <c:v>2.4977100000000001</c:v>
                </c:pt>
                <c:pt idx="111">
                  <c:v>2.512356</c:v>
                </c:pt>
                <c:pt idx="112">
                  <c:v>2.5213619999999999</c:v>
                </c:pt>
                <c:pt idx="113">
                  <c:v>2.5497320000000001</c:v>
                </c:pt>
                <c:pt idx="114">
                  <c:v>2.5754679999999999</c:v>
                </c:pt>
                <c:pt idx="115">
                  <c:v>2.6081430000000001</c:v>
                </c:pt>
                <c:pt idx="116">
                  <c:v>2.6360389999999998</c:v>
                </c:pt>
                <c:pt idx="117">
                  <c:v>2.6635650000000002</c:v>
                </c:pt>
                <c:pt idx="118">
                  <c:v>2.69055</c:v>
                </c:pt>
                <c:pt idx="119">
                  <c:v>2.724145</c:v>
                </c:pt>
                <c:pt idx="120">
                  <c:v>2.742229</c:v>
                </c:pt>
                <c:pt idx="121">
                  <c:v>2.7718929999999999</c:v>
                </c:pt>
                <c:pt idx="122">
                  <c:v>2.7908240000000002</c:v>
                </c:pt>
                <c:pt idx="123">
                  <c:v>2.817196</c:v>
                </c:pt>
                <c:pt idx="124">
                  <c:v>2.8478140000000001</c:v>
                </c:pt>
                <c:pt idx="125">
                  <c:v>2.87643</c:v>
                </c:pt>
                <c:pt idx="126">
                  <c:v>2.8914439999999999</c:v>
                </c:pt>
                <c:pt idx="127">
                  <c:v>2.9146809999999999</c:v>
                </c:pt>
                <c:pt idx="128">
                  <c:v>2.924585</c:v>
                </c:pt>
                <c:pt idx="129">
                  <c:v>2.938723</c:v>
                </c:pt>
                <c:pt idx="130">
                  <c:v>2.9687899999999998</c:v>
                </c:pt>
                <c:pt idx="131">
                  <c:v>3.0019610000000001</c:v>
                </c:pt>
                <c:pt idx="132">
                  <c:v>3.0276179999999999</c:v>
                </c:pt>
                <c:pt idx="133">
                  <c:v>3.0498259999999999</c:v>
                </c:pt>
                <c:pt idx="134">
                  <c:v>3.0867460000000002</c:v>
                </c:pt>
                <c:pt idx="135">
                  <c:v>3.1073650000000002</c:v>
                </c:pt>
                <c:pt idx="136">
                  <c:v>3.131313</c:v>
                </c:pt>
                <c:pt idx="137">
                  <c:v>3.171592</c:v>
                </c:pt>
                <c:pt idx="138">
                  <c:v>3.1867649999999998</c:v>
                </c:pt>
                <c:pt idx="139">
                  <c:v>3.2201810000000002</c:v>
                </c:pt>
                <c:pt idx="140">
                  <c:v>3.2413400000000001</c:v>
                </c:pt>
                <c:pt idx="141">
                  <c:v>3.2680120000000001</c:v>
                </c:pt>
                <c:pt idx="142">
                  <c:v>3.300605</c:v>
                </c:pt>
                <c:pt idx="143">
                  <c:v>3.3303820000000002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0.112077</c:v>
                </c:pt>
                <c:pt idx="1">
                  <c:v>0.148506</c:v>
                </c:pt>
                <c:pt idx="2">
                  <c:v>0.164441</c:v>
                </c:pt>
                <c:pt idx="3">
                  <c:v>0.179315</c:v>
                </c:pt>
                <c:pt idx="4">
                  <c:v>0.19437099999999999</c:v>
                </c:pt>
                <c:pt idx="5">
                  <c:v>0.21448</c:v>
                </c:pt>
                <c:pt idx="6">
                  <c:v>0.24304000000000001</c:v>
                </c:pt>
                <c:pt idx="7">
                  <c:v>0.27679599999999999</c:v>
                </c:pt>
                <c:pt idx="8">
                  <c:v>0.31554599999999999</c:v>
                </c:pt>
                <c:pt idx="9">
                  <c:v>0.362653</c:v>
                </c:pt>
                <c:pt idx="10">
                  <c:v>0.411246</c:v>
                </c:pt>
                <c:pt idx="11">
                  <c:v>0.45402100000000001</c:v>
                </c:pt>
                <c:pt idx="12">
                  <c:v>0.49337399999999998</c:v>
                </c:pt>
                <c:pt idx="13">
                  <c:v>0.53693800000000003</c:v>
                </c:pt>
                <c:pt idx="14">
                  <c:v>0.57672100000000004</c:v>
                </c:pt>
                <c:pt idx="15">
                  <c:v>0.61596700000000004</c:v>
                </c:pt>
                <c:pt idx="16">
                  <c:v>0.661713</c:v>
                </c:pt>
                <c:pt idx="17">
                  <c:v>0.70585500000000001</c:v>
                </c:pt>
                <c:pt idx="18">
                  <c:v>0.74804599999999999</c:v>
                </c:pt>
                <c:pt idx="19">
                  <c:v>0.79461199999999999</c:v>
                </c:pt>
                <c:pt idx="20">
                  <c:v>0.84191700000000003</c:v>
                </c:pt>
                <c:pt idx="21">
                  <c:v>0.88583100000000004</c:v>
                </c:pt>
                <c:pt idx="22">
                  <c:v>0.93686199999999997</c:v>
                </c:pt>
                <c:pt idx="23">
                  <c:v>0.978043</c:v>
                </c:pt>
                <c:pt idx="24">
                  <c:v>1</c:v>
                </c:pt>
                <c:pt idx="25">
                  <c:v>0.96679000000000004</c:v>
                </c:pt>
                <c:pt idx="26">
                  <c:v>1.018346</c:v>
                </c:pt>
                <c:pt idx="27">
                  <c:v>0.93860600000000005</c:v>
                </c:pt>
                <c:pt idx="28">
                  <c:v>0.94617099999999998</c:v>
                </c:pt>
                <c:pt idx="29">
                  <c:v>0.91813299999999998</c:v>
                </c:pt>
                <c:pt idx="30">
                  <c:v>0.91458300000000003</c:v>
                </c:pt>
                <c:pt idx="31">
                  <c:v>0.90976999999999997</c:v>
                </c:pt>
                <c:pt idx="32">
                  <c:v>0.90336799999999995</c:v>
                </c:pt>
                <c:pt idx="33">
                  <c:v>0.89776100000000003</c:v>
                </c:pt>
                <c:pt idx="34">
                  <c:v>0.89751800000000004</c:v>
                </c:pt>
                <c:pt idx="35">
                  <c:v>0.900953</c:v>
                </c:pt>
                <c:pt idx="36">
                  <c:v>0.90598599999999996</c:v>
                </c:pt>
                <c:pt idx="37">
                  <c:v>0.91408599999999995</c:v>
                </c:pt>
                <c:pt idx="38">
                  <c:v>0.92484900000000003</c:v>
                </c:pt>
                <c:pt idx="39">
                  <c:v>0.92932999999999999</c:v>
                </c:pt>
                <c:pt idx="40">
                  <c:v>0.94039799999999996</c:v>
                </c:pt>
                <c:pt idx="41">
                  <c:v>0.94586800000000004</c:v>
                </c:pt>
                <c:pt idx="42">
                  <c:v>0.95543400000000001</c:v>
                </c:pt>
                <c:pt idx="43">
                  <c:v>0.96177299999999999</c:v>
                </c:pt>
                <c:pt idx="44">
                  <c:v>0.97061699999999995</c:v>
                </c:pt>
                <c:pt idx="45">
                  <c:v>0.99779200000000001</c:v>
                </c:pt>
                <c:pt idx="46">
                  <c:v>1.0266230000000001</c:v>
                </c:pt>
                <c:pt idx="47">
                  <c:v>1.0479339999999999</c:v>
                </c:pt>
                <c:pt idx="48">
                  <c:v>1.070155</c:v>
                </c:pt>
                <c:pt idx="49">
                  <c:v>1.093904</c:v>
                </c:pt>
                <c:pt idx="50">
                  <c:v>1.123129</c:v>
                </c:pt>
                <c:pt idx="51">
                  <c:v>1.144174</c:v>
                </c:pt>
                <c:pt idx="52">
                  <c:v>1.171611</c:v>
                </c:pt>
                <c:pt idx="53">
                  <c:v>1.2008529999999999</c:v>
                </c:pt>
                <c:pt idx="54">
                  <c:v>1.2205820000000001</c:v>
                </c:pt>
                <c:pt idx="55">
                  <c:v>1.2412589999999999</c:v>
                </c:pt>
                <c:pt idx="56">
                  <c:v>1.2617400000000001</c:v>
                </c:pt>
                <c:pt idx="57">
                  <c:v>1.2830900000000001</c:v>
                </c:pt>
                <c:pt idx="58">
                  <c:v>1.301606</c:v>
                </c:pt>
                <c:pt idx="59">
                  <c:v>1.3281639999999999</c:v>
                </c:pt>
                <c:pt idx="60">
                  <c:v>1.339931</c:v>
                </c:pt>
                <c:pt idx="61">
                  <c:v>1.3684289999999999</c:v>
                </c:pt>
                <c:pt idx="62">
                  <c:v>1.3875440000000001</c:v>
                </c:pt>
                <c:pt idx="63">
                  <c:v>1.479538</c:v>
                </c:pt>
                <c:pt idx="64">
                  <c:v>1.537768</c:v>
                </c:pt>
                <c:pt idx="65">
                  <c:v>1.498359</c:v>
                </c:pt>
                <c:pt idx="66">
                  <c:v>1.5818319999999999</c:v>
                </c:pt>
                <c:pt idx="67">
                  <c:v>1.6020749999999999</c:v>
                </c:pt>
                <c:pt idx="68">
                  <c:v>1.5857270000000001</c:v>
                </c:pt>
                <c:pt idx="69">
                  <c:v>1.564548</c:v>
                </c:pt>
                <c:pt idx="70">
                  <c:v>1.6438699999999999</c:v>
                </c:pt>
                <c:pt idx="71">
                  <c:v>1.6899919999999999</c:v>
                </c:pt>
                <c:pt idx="72">
                  <c:v>1.718208</c:v>
                </c:pt>
                <c:pt idx="73">
                  <c:v>1.747625</c:v>
                </c:pt>
                <c:pt idx="74">
                  <c:v>1.772718</c:v>
                </c:pt>
                <c:pt idx="75">
                  <c:v>1.786284</c:v>
                </c:pt>
                <c:pt idx="76">
                  <c:v>1.7983579999999999</c:v>
                </c:pt>
                <c:pt idx="77">
                  <c:v>1.8118909999999999</c:v>
                </c:pt>
                <c:pt idx="78">
                  <c:v>1.836724</c:v>
                </c:pt>
                <c:pt idx="79">
                  <c:v>1.854579</c:v>
                </c:pt>
                <c:pt idx="80">
                  <c:v>1.878757</c:v>
                </c:pt>
                <c:pt idx="81">
                  <c:v>1.890053</c:v>
                </c:pt>
                <c:pt idx="82">
                  <c:v>1.9060140000000001</c:v>
                </c:pt>
                <c:pt idx="83">
                  <c:v>1.9376439999999999</c:v>
                </c:pt>
                <c:pt idx="84">
                  <c:v>1.9526749999999999</c:v>
                </c:pt>
                <c:pt idx="85">
                  <c:v>1.9853970000000001</c:v>
                </c:pt>
                <c:pt idx="86">
                  <c:v>2.0082040000000001</c:v>
                </c:pt>
                <c:pt idx="87">
                  <c:v>2.029131</c:v>
                </c:pt>
                <c:pt idx="88">
                  <c:v>2.055139</c:v>
                </c:pt>
                <c:pt idx="89">
                  <c:v>2.0858099999999999</c:v>
                </c:pt>
                <c:pt idx="90">
                  <c:v>2.109057</c:v>
                </c:pt>
                <c:pt idx="91">
                  <c:v>2.1299769999999998</c:v>
                </c:pt>
                <c:pt idx="92">
                  <c:v>2.1549700000000001</c:v>
                </c:pt>
                <c:pt idx="93">
                  <c:v>2.187087</c:v>
                </c:pt>
                <c:pt idx="94">
                  <c:v>2.2178249999999999</c:v>
                </c:pt>
                <c:pt idx="95">
                  <c:v>2.2320929999999999</c:v>
                </c:pt>
                <c:pt idx="96">
                  <c:v>2.2541370000000001</c:v>
                </c:pt>
                <c:pt idx="97">
                  <c:v>2.2841459999999998</c:v>
                </c:pt>
                <c:pt idx="98">
                  <c:v>2.3042319999999998</c:v>
                </c:pt>
                <c:pt idx="99">
                  <c:v>2.3332519999999999</c:v>
                </c:pt>
                <c:pt idx="100">
                  <c:v>2.3623560000000001</c:v>
                </c:pt>
                <c:pt idx="101">
                  <c:v>2.3865560000000001</c:v>
                </c:pt>
                <c:pt idx="102">
                  <c:v>2.413211</c:v>
                </c:pt>
                <c:pt idx="103">
                  <c:v>2.4377369999999998</c:v>
                </c:pt>
                <c:pt idx="104">
                  <c:v>2.466485</c:v>
                </c:pt>
                <c:pt idx="105">
                  <c:v>2.4841340000000001</c:v>
                </c:pt>
                <c:pt idx="106">
                  <c:v>2.5000879999999999</c:v>
                </c:pt>
                <c:pt idx="107">
                  <c:v>2.5354459999999999</c:v>
                </c:pt>
                <c:pt idx="108">
                  <c:v>2.570767</c:v>
                </c:pt>
                <c:pt idx="109">
                  <c:v>2.6061459999999999</c:v>
                </c:pt>
                <c:pt idx="110">
                  <c:v>2.6370610000000001</c:v>
                </c:pt>
                <c:pt idx="111">
                  <c:v>2.6634600000000002</c:v>
                </c:pt>
                <c:pt idx="112">
                  <c:v>2.7004839999999999</c:v>
                </c:pt>
                <c:pt idx="113">
                  <c:v>2.730235</c:v>
                </c:pt>
                <c:pt idx="114">
                  <c:v>2.7454770000000002</c:v>
                </c:pt>
                <c:pt idx="115">
                  <c:v>2.7683599999999999</c:v>
                </c:pt>
                <c:pt idx="116">
                  <c:v>2.785412</c:v>
                </c:pt>
                <c:pt idx="117">
                  <c:v>2.819769</c:v>
                </c:pt>
                <c:pt idx="118">
                  <c:v>2.8386469999999999</c:v>
                </c:pt>
                <c:pt idx="119">
                  <c:v>2.8676159999999999</c:v>
                </c:pt>
                <c:pt idx="120">
                  <c:v>2.8930899999999999</c:v>
                </c:pt>
                <c:pt idx="121">
                  <c:v>2.9186640000000001</c:v>
                </c:pt>
                <c:pt idx="122">
                  <c:v>2.9524849999999998</c:v>
                </c:pt>
                <c:pt idx="123">
                  <c:v>2.9828619999999999</c:v>
                </c:pt>
                <c:pt idx="124">
                  <c:v>3.0160650000000002</c:v>
                </c:pt>
                <c:pt idx="125">
                  <c:v>3.0440299999999998</c:v>
                </c:pt>
                <c:pt idx="126">
                  <c:v>3.0717620000000001</c:v>
                </c:pt>
                <c:pt idx="127">
                  <c:v>3.0839310000000002</c:v>
                </c:pt>
                <c:pt idx="128">
                  <c:v>3.1104560000000001</c:v>
                </c:pt>
                <c:pt idx="129">
                  <c:v>3.1310790000000002</c:v>
                </c:pt>
                <c:pt idx="130">
                  <c:v>3.150684</c:v>
                </c:pt>
                <c:pt idx="131">
                  <c:v>3.1804990000000002</c:v>
                </c:pt>
                <c:pt idx="132">
                  <c:v>3.2107760000000001</c:v>
                </c:pt>
                <c:pt idx="133">
                  <c:v>3.2334350000000001</c:v>
                </c:pt>
                <c:pt idx="134">
                  <c:v>3.2478820000000002</c:v>
                </c:pt>
                <c:pt idx="135">
                  <c:v>3.2884600000000002</c:v>
                </c:pt>
                <c:pt idx="136">
                  <c:v>3.323401</c:v>
                </c:pt>
                <c:pt idx="137">
                  <c:v>3.3458269999999999</c:v>
                </c:pt>
                <c:pt idx="138">
                  <c:v>3.3907020000000001</c:v>
                </c:pt>
                <c:pt idx="139">
                  <c:v>3.4253439999999999</c:v>
                </c:pt>
                <c:pt idx="140">
                  <c:v>3.448483</c:v>
                </c:pt>
                <c:pt idx="141">
                  <c:v>3.4628079999999999</c:v>
                </c:pt>
                <c:pt idx="142">
                  <c:v>3.476712</c:v>
                </c:pt>
                <c:pt idx="143">
                  <c:v>3.508902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0.112485</c:v>
                </c:pt>
                <c:pt idx="1">
                  <c:v>0.155139</c:v>
                </c:pt>
                <c:pt idx="2">
                  <c:v>0.17515700000000001</c:v>
                </c:pt>
                <c:pt idx="3">
                  <c:v>0.19125800000000001</c:v>
                </c:pt>
                <c:pt idx="4">
                  <c:v>0.21004400000000001</c:v>
                </c:pt>
                <c:pt idx="5">
                  <c:v>0.229322</c:v>
                </c:pt>
                <c:pt idx="6">
                  <c:v>0.25799499999999997</c:v>
                </c:pt>
                <c:pt idx="7">
                  <c:v>0.29473500000000002</c:v>
                </c:pt>
                <c:pt idx="8">
                  <c:v>0.33533200000000002</c:v>
                </c:pt>
                <c:pt idx="9">
                  <c:v>0.38157600000000003</c:v>
                </c:pt>
                <c:pt idx="10">
                  <c:v>0.42861199999999999</c:v>
                </c:pt>
                <c:pt idx="11">
                  <c:v>0.47197800000000001</c:v>
                </c:pt>
                <c:pt idx="12">
                  <c:v>0.51810999999999996</c:v>
                </c:pt>
                <c:pt idx="13">
                  <c:v>0.55736799999999997</c:v>
                </c:pt>
                <c:pt idx="14">
                  <c:v>0.59202399999999999</c:v>
                </c:pt>
                <c:pt idx="15">
                  <c:v>0.63225100000000001</c:v>
                </c:pt>
                <c:pt idx="16">
                  <c:v>0.67211799999999999</c:v>
                </c:pt>
                <c:pt idx="17">
                  <c:v>0.71517600000000003</c:v>
                </c:pt>
                <c:pt idx="18">
                  <c:v>0.76156199999999996</c:v>
                </c:pt>
                <c:pt idx="19">
                  <c:v>0.81068799999999996</c:v>
                </c:pt>
                <c:pt idx="20">
                  <c:v>0.85201499999999997</c:v>
                </c:pt>
                <c:pt idx="21">
                  <c:v>0.89803100000000002</c:v>
                </c:pt>
                <c:pt idx="22">
                  <c:v>0.93992900000000001</c:v>
                </c:pt>
                <c:pt idx="23">
                  <c:v>0.981931</c:v>
                </c:pt>
                <c:pt idx="24">
                  <c:v>1</c:v>
                </c:pt>
                <c:pt idx="25">
                  <c:v>0.97889800000000005</c:v>
                </c:pt>
                <c:pt idx="26">
                  <c:v>1.0173970000000001</c:v>
                </c:pt>
                <c:pt idx="27">
                  <c:v>0.93390499999999999</c:v>
                </c:pt>
                <c:pt idx="28">
                  <c:v>0.92992699999999995</c:v>
                </c:pt>
                <c:pt idx="29">
                  <c:v>0.91646899999999998</c:v>
                </c:pt>
                <c:pt idx="30">
                  <c:v>0.914049</c:v>
                </c:pt>
                <c:pt idx="31">
                  <c:v>0.91094200000000003</c:v>
                </c:pt>
                <c:pt idx="32">
                  <c:v>0.90680000000000005</c:v>
                </c:pt>
                <c:pt idx="33">
                  <c:v>0.90159500000000004</c:v>
                </c:pt>
                <c:pt idx="34">
                  <c:v>0.89749500000000004</c:v>
                </c:pt>
                <c:pt idx="35">
                  <c:v>0.89676100000000003</c:v>
                </c:pt>
                <c:pt idx="36">
                  <c:v>0.90548300000000004</c:v>
                </c:pt>
                <c:pt idx="37">
                  <c:v>0.90632800000000002</c:v>
                </c:pt>
                <c:pt idx="38">
                  <c:v>0.91910800000000004</c:v>
                </c:pt>
                <c:pt idx="39">
                  <c:v>0.92179199999999994</c:v>
                </c:pt>
                <c:pt idx="40">
                  <c:v>0.93276700000000001</c:v>
                </c:pt>
                <c:pt idx="41">
                  <c:v>0.94340000000000002</c:v>
                </c:pt>
                <c:pt idx="42">
                  <c:v>0.95088700000000004</c:v>
                </c:pt>
                <c:pt idx="43">
                  <c:v>0.95741399999999999</c:v>
                </c:pt>
                <c:pt idx="44">
                  <c:v>0.96367199999999997</c:v>
                </c:pt>
                <c:pt idx="45">
                  <c:v>0.99041599999999996</c:v>
                </c:pt>
                <c:pt idx="46">
                  <c:v>1.011978</c:v>
                </c:pt>
                <c:pt idx="47">
                  <c:v>1.0365340000000001</c:v>
                </c:pt>
                <c:pt idx="48">
                  <c:v>1.0567770000000001</c:v>
                </c:pt>
                <c:pt idx="49">
                  <c:v>1.0759669999999999</c:v>
                </c:pt>
                <c:pt idx="50">
                  <c:v>1.096678</c:v>
                </c:pt>
                <c:pt idx="51">
                  <c:v>1.1151740000000001</c:v>
                </c:pt>
                <c:pt idx="52">
                  <c:v>1.1354850000000001</c:v>
                </c:pt>
                <c:pt idx="53">
                  <c:v>1.1596690000000001</c:v>
                </c:pt>
                <c:pt idx="54">
                  <c:v>1.1899329999999999</c:v>
                </c:pt>
                <c:pt idx="55">
                  <c:v>1.3010729999999999</c:v>
                </c:pt>
                <c:pt idx="56">
                  <c:v>1.3625130000000001</c:v>
                </c:pt>
                <c:pt idx="57">
                  <c:v>1.3792850000000001</c:v>
                </c:pt>
                <c:pt idx="58">
                  <c:v>1.3727849999999999</c:v>
                </c:pt>
                <c:pt idx="59">
                  <c:v>1.356328</c:v>
                </c:pt>
                <c:pt idx="60">
                  <c:v>1.4149430000000001</c:v>
                </c:pt>
                <c:pt idx="61">
                  <c:v>1.4458519999999999</c:v>
                </c:pt>
                <c:pt idx="62">
                  <c:v>1.4641740000000001</c:v>
                </c:pt>
                <c:pt idx="63">
                  <c:v>1.456968</c:v>
                </c:pt>
                <c:pt idx="64">
                  <c:v>1.4732909999999999</c:v>
                </c:pt>
                <c:pt idx="65">
                  <c:v>1.536179</c:v>
                </c:pt>
                <c:pt idx="66">
                  <c:v>1.585304</c:v>
                </c:pt>
                <c:pt idx="67">
                  <c:v>1.609183</c:v>
                </c:pt>
                <c:pt idx="68">
                  <c:v>1.629332</c:v>
                </c:pt>
                <c:pt idx="69">
                  <c:v>1.651802</c:v>
                </c:pt>
                <c:pt idx="70">
                  <c:v>1.664317</c:v>
                </c:pt>
                <c:pt idx="71">
                  <c:v>1.699905</c:v>
                </c:pt>
                <c:pt idx="72">
                  <c:v>1.7073499999999999</c:v>
                </c:pt>
                <c:pt idx="73">
                  <c:v>1.723373</c:v>
                </c:pt>
                <c:pt idx="74">
                  <c:v>1.7442580000000001</c:v>
                </c:pt>
                <c:pt idx="75">
                  <c:v>1.776492</c:v>
                </c:pt>
                <c:pt idx="76">
                  <c:v>1.7926979999999999</c:v>
                </c:pt>
                <c:pt idx="77">
                  <c:v>1.817223</c:v>
                </c:pt>
                <c:pt idx="78">
                  <c:v>1.841777</c:v>
                </c:pt>
                <c:pt idx="79">
                  <c:v>1.868547</c:v>
                </c:pt>
                <c:pt idx="80">
                  <c:v>1.8947080000000001</c:v>
                </c:pt>
                <c:pt idx="81">
                  <c:v>1.915286</c:v>
                </c:pt>
                <c:pt idx="82">
                  <c:v>1.9366270000000001</c:v>
                </c:pt>
                <c:pt idx="83">
                  <c:v>1.9731320000000001</c:v>
                </c:pt>
                <c:pt idx="84">
                  <c:v>1.991873</c:v>
                </c:pt>
                <c:pt idx="85">
                  <c:v>2.0222560000000001</c:v>
                </c:pt>
                <c:pt idx="86">
                  <c:v>2.0576469999999998</c:v>
                </c:pt>
                <c:pt idx="87">
                  <c:v>2.0768529999999998</c:v>
                </c:pt>
                <c:pt idx="88">
                  <c:v>2.101108</c:v>
                </c:pt>
                <c:pt idx="89">
                  <c:v>2.1274959999999998</c:v>
                </c:pt>
                <c:pt idx="90">
                  <c:v>2.1487120000000002</c:v>
                </c:pt>
                <c:pt idx="91">
                  <c:v>2.1859790000000001</c:v>
                </c:pt>
                <c:pt idx="92">
                  <c:v>2.205581</c:v>
                </c:pt>
                <c:pt idx="93">
                  <c:v>2.234855</c:v>
                </c:pt>
                <c:pt idx="94">
                  <c:v>2.2571439999999998</c:v>
                </c:pt>
                <c:pt idx="95">
                  <c:v>2.2834370000000002</c:v>
                </c:pt>
                <c:pt idx="96">
                  <c:v>2.30389</c:v>
                </c:pt>
                <c:pt idx="97">
                  <c:v>2.3359130000000001</c:v>
                </c:pt>
                <c:pt idx="98">
                  <c:v>2.3571490000000002</c:v>
                </c:pt>
                <c:pt idx="99">
                  <c:v>2.3907940000000001</c:v>
                </c:pt>
                <c:pt idx="100">
                  <c:v>2.4107940000000001</c:v>
                </c:pt>
                <c:pt idx="101">
                  <c:v>2.429913</c:v>
                </c:pt>
                <c:pt idx="102">
                  <c:v>2.4643839999999999</c:v>
                </c:pt>
                <c:pt idx="103">
                  <c:v>2.4961280000000001</c:v>
                </c:pt>
                <c:pt idx="104">
                  <c:v>2.5074000000000001</c:v>
                </c:pt>
                <c:pt idx="105">
                  <c:v>2.5361090000000002</c:v>
                </c:pt>
                <c:pt idx="106">
                  <c:v>2.5768810000000002</c:v>
                </c:pt>
                <c:pt idx="107">
                  <c:v>2.6198700000000001</c:v>
                </c:pt>
                <c:pt idx="108">
                  <c:v>2.6624949999999998</c:v>
                </c:pt>
                <c:pt idx="109">
                  <c:v>2.6741649999999999</c:v>
                </c:pt>
                <c:pt idx="110">
                  <c:v>2.7155999999999998</c:v>
                </c:pt>
                <c:pt idx="111">
                  <c:v>2.7413569999999998</c:v>
                </c:pt>
                <c:pt idx="112">
                  <c:v>2.7608700000000002</c:v>
                </c:pt>
                <c:pt idx="113">
                  <c:v>2.8017430000000001</c:v>
                </c:pt>
                <c:pt idx="114">
                  <c:v>2.8173819999999998</c:v>
                </c:pt>
                <c:pt idx="115">
                  <c:v>2.8508830000000001</c:v>
                </c:pt>
                <c:pt idx="116">
                  <c:v>2.882368</c:v>
                </c:pt>
                <c:pt idx="117">
                  <c:v>2.9130980000000002</c:v>
                </c:pt>
                <c:pt idx="118">
                  <c:v>2.9385680000000001</c:v>
                </c:pt>
                <c:pt idx="119">
                  <c:v>2.952588</c:v>
                </c:pt>
                <c:pt idx="120">
                  <c:v>2.9974859999999999</c:v>
                </c:pt>
                <c:pt idx="121">
                  <c:v>3.0090159999999999</c:v>
                </c:pt>
                <c:pt idx="122">
                  <c:v>3.0482149999999999</c:v>
                </c:pt>
                <c:pt idx="123">
                  <c:v>3.0790039999999999</c:v>
                </c:pt>
                <c:pt idx="124">
                  <c:v>3.0985649999999998</c:v>
                </c:pt>
                <c:pt idx="125">
                  <c:v>3.128997</c:v>
                </c:pt>
                <c:pt idx="126">
                  <c:v>3.1634350000000002</c:v>
                </c:pt>
                <c:pt idx="127">
                  <c:v>3.1828530000000002</c:v>
                </c:pt>
                <c:pt idx="128">
                  <c:v>3.2263799999999998</c:v>
                </c:pt>
                <c:pt idx="129">
                  <c:v>3.2482129999999998</c:v>
                </c:pt>
                <c:pt idx="130">
                  <c:v>3.2778999999999998</c:v>
                </c:pt>
                <c:pt idx="131">
                  <c:v>3.3002050000000001</c:v>
                </c:pt>
                <c:pt idx="132">
                  <c:v>3.3196720000000002</c:v>
                </c:pt>
                <c:pt idx="133">
                  <c:v>3.3630100000000001</c:v>
                </c:pt>
                <c:pt idx="134">
                  <c:v>3.382501</c:v>
                </c:pt>
                <c:pt idx="135">
                  <c:v>3.4154559999999998</c:v>
                </c:pt>
                <c:pt idx="136">
                  <c:v>3.4367420000000002</c:v>
                </c:pt>
                <c:pt idx="137">
                  <c:v>3.458955</c:v>
                </c:pt>
                <c:pt idx="138">
                  <c:v>3.4860410000000002</c:v>
                </c:pt>
                <c:pt idx="139">
                  <c:v>3.5287600000000001</c:v>
                </c:pt>
                <c:pt idx="140">
                  <c:v>3.5574680000000001</c:v>
                </c:pt>
                <c:pt idx="141">
                  <c:v>3.572241</c:v>
                </c:pt>
                <c:pt idx="142">
                  <c:v>3.6223299999999998</c:v>
                </c:pt>
                <c:pt idx="143">
                  <c:v>3.6313399999999998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8.7651999999999994E-2</c:v>
                </c:pt>
                <c:pt idx="1">
                  <c:v>0.14688000000000001</c:v>
                </c:pt>
                <c:pt idx="2">
                  <c:v>0.16637199999999999</c:v>
                </c:pt>
                <c:pt idx="3">
                  <c:v>0.18396999999999999</c:v>
                </c:pt>
                <c:pt idx="4">
                  <c:v>0.20269599999999999</c:v>
                </c:pt>
                <c:pt idx="5">
                  <c:v>0.22115299999999999</c:v>
                </c:pt>
                <c:pt idx="6">
                  <c:v>0.25358799999999998</c:v>
                </c:pt>
                <c:pt idx="7">
                  <c:v>0.28472700000000001</c:v>
                </c:pt>
                <c:pt idx="8">
                  <c:v>0.32934000000000002</c:v>
                </c:pt>
                <c:pt idx="9">
                  <c:v>0.377884</c:v>
                </c:pt>
                <c:pt idx="10">
                  <c:v>0.42127500000000001</c:v>
                </c:pt>
                <c:pt idx="11">
                  <c:v>0.46662199999999998</c:v>
                </c:pt>
                <c:pt idx="12">
                  <c:v>0.50634500000000005</c:v>
                </c:pt>
                <c:pt idx="13">
                  <c:v>0.54775600000000002</c:v>
                </c:pt>
                <c:pt idx="14">
                  <c:v>0.59128000000000003</c:v>
                </c:pt>
                <c:pt idx="15">
                  <c:v>0.62807599999999997</c:v>
                </c:pt>
                <c:pt idx="16">
                  <c:v>0.66625299999999998</c:v>
                </c:pt>
                <c:pt idx="17">
                  <c:v>0.70963299999999996</c:v>
                </c:pt>
                <c:pt idx="18">
                  <c:v>0.75278100000000003</c:v>
                </c:pt>
                <c:pt idx="19">
                  <c:v>0.79920199999999997</c:v>
                </c:pt>
                <c:pt idx="20">
                  <c:v>0.84199100000000004</c:v>
                </c:pt>
                <c:pt idx="21">
                  <c:v>0.88888999999999996</c:v>
                </c:pt>
                <c:pt idx="22">
                  <c:v>0.93761099999999997</c:v>
                </c:pt>
                <c:pt idx="23">
                  <c:v>0.98135300000000003</c:v>
                </c:pt>
                <c:pt idx="24">
                  <c:v>1</c:v>
                </c:pt>
                <c:pt idx="25">
                  <c:v>0.97583600000000004</c:v>
                </c:pt>
                <c:pt idx="26">
                  <c:v>1.009989</c:v>
                </c:pt>
                <c:pt idx="27">
                  <c:v>1.091016</c:v>
                </c:pt>
                <c:pt idx="28">
                  <c:v>1.0732200000000001</c:v>
                </c:pt>
                <c:pt idx="29">
                  <c:v>1.0560309999999999</c:v>
                </c:pt>
                <c:pt idx="30">
                  <c:v>1.0553170000000001</c:v>
                </c:pt>
                <c:pt idx="31">
                  <c:v>1.0536989999999999</c:v>
                </c:pt>
                <c:pt idx="32">
                  <c:v>1.0447090000000001</c:v>
                </c:pt>
                <c:pt idx="33">
                  <c:v>1.042141</c:v>
                </c:pt>
                <c:pt idx="34">
                  <c:v>1.039183</c:v>
                </c:pt>
                <c:pt idx="35">
                  <c:v>1.0434209999999999</c:v>
                </c:pt>
                <c:pt idx="36">
                  <c:v>1.0516650000000001</c:v>
                </c:pt>
                <c:pt idx="37">
                  <c:v>1.0550310000000001</c:v>
                </c:pt>
                <c:pt idx="38">
                  <c:v>1.060514</c:v>
                </c:pt>
                <c:pt idx="39">
                  <c:v>1.0742119999999999</c:v>
                </c:pt>
                <c:pt idx="40">
                  <c:v>1.0783750000000001</c:v>
                </c:pt>
                <c:pt idx="41">
                  <c:v>1.0875729999999999</c:v>
                </c:pt>
                <c:pt idx="42">
                  <c:v>1.0941179999999999</c:v>
                </c:pt>
                <c:pt idx="43">
                  <c:v>1.1056760000000001</c:v>
                </c:pt>
                <c:pt idx="44">
                  <c:v>1.1114040000000001</c:v>
                </c:pt>
                <c:pt idx="45">
                  <c:v>1.1339129999999999</c:v>
                </c:pt>
                <c:pt idx="46">
                  <c:v>1.153718</c:v>
                </c:pt>
                <c:pt idx="47">
                  <c:v>1.1726719999999999</c:v>
                </c:pt>
                <c:pt idx="48">
                  <c:v>1.19278</c:v>
                </c:pt>
                <c:pt idx="49">
                  <c:v>1.21095</c:v>
                </c:pt>
                <c:pt idx="50">
                  <c:v>1.2365109999999999</c:v>
                </c:pt>
                <c:pt idx="51">
                  <c:v>1.252103</c:v>
                </c:pt>
                <c:pt idx="52">
                  <c:v>1.271617</c:v>
                </c:pt>
                <c:pt idx="53">
                  <c:v>1.301912</c:v>
                </c:pt>
                <c:pt idx="54">
                  <c:v>1.3205279999999999</c:v>
                </c:pt>
                <c:pt idx="55">
                  <c:v>1.4499420000000001</c:v>
                </c:pt>
                <c:pt idx="56">
                  <c:v>1.4401349999999999</c:v>
                </c:pt>
                <c:pt idx="57">
                  <c:v>1.443695</c:v>
                </c:pt>
                <c:pt idx="58">
                  <c:v>1.513088</c:v>
                </c:pt>
                <c:pt idx="59">
                  <c:v>1.512114</c:v>
                </c:pt>
                <c:pt idx="60">
                  <c:v>1.490515</c:v>
                </c:pt>
                <c:pt idx="61">
                  <c:v>1.559849</c:v>
                </c:pt>
                <c:pt idx="62">
                  <c:v>1.607909</c:v>
                </c:pt>
                <c:pt idx="63">
                  <c:v>1.6237760000000001</c:v>
                </c:pt>
                <c:pt idx="64">
                  <c:v>1.635761</c:v>
                </c:pt>
                <c:pt idx="65">
                  <c:v>1.6378079999999999</c:v>
                </c:pt>
                <c:pt idx="66">
                  <c:v>1.688488</c:v>
                </c:pt>
                <c:pt idx="67">
                  <c:v>1.736</c:v>
                </c:pt>
                <c:pt idx="68">
                  <c:v>1.7740910000000001</c:v>
                </c:pt>
                <c:pt idx="69">
                  <c:v>1.8005500000000001</c:v>
                </c:pt>
                <c:pt idx="70">
                  <c:v>1.826119</c:v>
                </c:pt>
                <c:pt idx="71">
                  <c:v>1.8508420000000001</c:v>
                </c:pt>
                <c:pt idx="72">
                  <c:v>1.863572</c:v>
                </c:pt>
                <c:pt idx="73">
                  <c:v>1.8860209999999999</c:v>
                </c:pt>
                <c:pt idx="74">
                  <c:v>1.905586</c:v>
                </c:pt>
                <c:pt idx="75">
                  <c:v>1.932947</c:v>
                </c:pt>
                <c:pt idx="76">
                  <c:v>1.9512309999999999</c:v>
                </c:pt>
                <c:pt idx="77">
                  <c:v>1.9823409999999999</c:v>
                </c:pt>
                <c:pt idx="78">
                  <c:v>2.0112260000000002</c:v>
                </c:pt>
                <c:pt idx="79">
                  <c:v>2.0344350000000002</c:v>
                </c:pt>
                <c:pt idx="80">
                  <c:v>2.0649519999999999</c:v>
                </c:pt>
                <c:pt idx="81">
                  <c:v>2.096778</c:v>
                </c:pt>
                <c:pt idx="82">
                  <c:v>2.1268850000000001</c:v>
                </c:pt>
                <c:pt idx="83">
                  <c:v>2.1349040000000001</c:v>
                </c:pt>
                <c:pt idx="84">
                  <c:v>2.1570429999999998</c:v>
                </c:pt>
                <c:pt idx="85">
                  <c:v>2.172634</c:v>
                </c:pt>
                <c:pt idx="86">
                  <c:v>2.196507</c:v>
                </c:pt>
                <c:pt idx="87">
                  <c:v>2.2301929999999999</c:v>
                </c:pt>
                <c:pt idx="88">
                  <c:v>2.2524850000000001</c:v>
                </c:pt>
                <c:pt idx="89">
                  <c:v>2.2789579999999998</c:v>
                </c:pt>
                <c:pt idx="90">
                  <c:v>2.3039670000000001</c:v>
                </c:pt>
                <c:pt idx="91">
                  <c:v>2.3248690000000001</c:v>
                </c:pt>
                <c:pt idx="92">
                  <c:v>2.3524720000000001</c:v>
                </c:pt>
                <c:pt idx="93">
                  <c:v>2.3793929999999999</c:v>
                </c:pt>
                <c:pt idx="94">
                  <c:v>2.3854419999999998</c:v>
                </c:pt>
                <c:pt idx="95">
                  <c:v>2.4157090000000001</c:v>
                </c:pt>
                <c:pt idx="96">
                  <c:v>2.4442569999999999</c:v>
                </c:pt>
                <c:pt idx="97">
                  <c:v>2.4705430000000002</c:v>
                </c:pt>
                <c:pt idx="98">
                  <c:v>2.4913720000000001</c:v>
                </c:pt>
                <c:pt idx="99">
                  <c:v>2.5243129999999998</c:v>
                </c:pt>
                <c:pt idx="100">
                  <c:v>2.544918</c:v>
                </c:pt>
                <c:pt idx="101">
                  <c:v>2.574827</c:v>
                </c:pt>
                <c:pt idx="102">
                  <c:v>2.6121509999999999</c:v>
                </c:pt>
                <c:pt idx="103">
                  <c:v>2.6382249999999998</c:v>
                </c:pt>
                <c:pt idx="104">
                  <c:v>2.6664289999999999</c:v>
                </c:pt>
                <c:pt idx="105">
                  <c:v>2.690795</c:v>
                </c:pt>
                <c:pt idx="106">
                  <c:v>2.725034</c:v>
                </c:pt>
                <c:pt idx="107">
                  <c:v>2.7614450000000001</c:v>
                </c:pt>
                <c:pt idx="108">
                  <c:v>2.793126</c:v>
                </c:pt>
                <c:pt idx="109">
                  <c:v>2.8013400000000002</c:v>
                </c:pt>
                <c:pt idx="110">
                  <c:v>2.827979</c:v>
                </c:pt>
                <c:pt idx="111">
                  <c:v>2.8716379999999999</c:v>
                </c:pt>
                <c:pt idx="112">
                  <c:v>2.8868339999999999</c:v>
                </c:pt>
                <c:pt idx="113">
                  <c:v>2.9159540000000002</c:v>
                </c:pt>
                <c:pt idx="114">
                  <c:v>2.9422259999999998</c:v>
                </c:pt>
                <c:pt idx="115">
                  <c:v>2.9634649999999998</c:v>
                </c:pt>
                <c:pt idx="116">
                  <c:v>3.0029430000000001</c:v>
                </c:pt>
                <c:pt idx="117">
                  <c:v>3.0312839999999999</c:v>
                </c:pt>
                <c:pt idx="118">
                  <c:v>3.058541</c:v>
                </c:pt>
                <c:pt idx="119">
                  <c:v>3.0856270000000001</c:v>
                </c:pt>
                <c:pt idx="120">
                  <c:v>3.111437</c:v>
                </c:pt>
                <c:pt idx="121">
                  <c:v>3.1282239999999999</c:v>
                </c:pt>
                <c:pt idx="122">
                  <c:v>3.1586799999999999</c:v>
                </c:pt>
                <c:pt idx="123">
                  <c:v>3.181686</c:v>
                </c:pt>
                <c:pt idx="124">
                  <c:v>3.2186750000000002</c:v>
                </c:pt>
                <c:pt idx="125">
                  <c:v>3.240138</c:v>
                </c:pt>
                <c:pt idx="126">
                  <c:v>3.2690380000000001</c:v>
                </c:pt>
                <c:pt idx="127">
                  <c:v>3.2928579999999998</c:v>
                </c:pt>
                <c:pt idx="128">
                  <c:v>3.3207369999999998</c:v>
                </c:pt>
                <c:pt idx="129">
                  <c:v>3.3477869999999998</c:v>
                </c:pt>
                <c:pt idx="130">
                  <c:v>3.3739080000000001</c:v>
                </c:pt>
                <c:pt idx="131">
                  <c:v>3.3960319999999999</c:v>
                </c:pt>
                <c:pt idx="132">
                  <c:v>3.428321</c:v>
                </c:pt>
                <c:pt idx="133">
                  <c:v>3.4296229999999999</c:v>
                </c:pt>
                <c:pt idx="134">
                  <c:v>3.470078</c:v>
                </c:pt>
                <c:pt idx="135">
                  <c:v>3.4844719999999998</c:v>
                </c:pt>
                <c:pt idx="136">
                  <c:v>3.5122559999999998</c:v>
                </c:pt>
                <c:pt idx="137">
                  <c:v>3.5387270000000002</c:v>
                </c:pt>
                <c:pt idx="138">
                  <c:v>3.56264</c:v>
                </c:pt>
                <c:pt idx="139">
                  <c:v>3.591491</c:v>
                </c:pt>
                <c:pt idx="140">
                  <c:v>3.6181809999999999</c:v>
                </c:pt>
                <c:pt idx="141">
                  <c:v>3.6439010000000001</c:v>
                </c:pt>
                <c:pt idx="142">
                  <c:v>3.6694969999999998</c:v>
                </c:pt>
                <c:pt idx="143">
                  <c:v>3.7103700000000002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9.0089000000000002E-2</c:v>
                </c:pt>
                <c:pt idx="1">
                  <c:v>0.13974800000000001</c:v>
                </c:pt>
                <c:pt idx="2">
                  <c:v>0.165709</c:v>
                </c:pt>
                <c:pt idx="3">
                  <c:v>0.182696</c:v>
                </c:pt>
                <c:pt idx="4">
                  <c:v>0.20061499999999999</c:v>
                </c:pt>
                <c:pt idx="5">
                  <c:v>0.221773</c:v>
                </c:pt>
                <c:pt idx="6">
                  <c:v>0.25197599999999998</c:v>
                </c:pt>
                <c:pt idx="7">
                  <c:v>0.29186800000000002</c:v>
                </c:pt>
                <c:pt idx="8">
                  <c:v>0.32724799999999998</c:v>
                </c:pt>
                <c:pt idx="9">
                  <c:v>0.37446099999999999</c:v>
                </c:pt>
                <c:pt idx="10">
                  <c:v>0.41940699999999997</c:v>
                </c:pt>
                <c:pt idx="11">
                  <c:v>0.468725</c:v>
                </c:pt>
                <c:pt idx="12">
                  <c:v>0.508687</c:v>
                </c:pt>
                <c:pt idx="13">
                  <c:v>0.55177900000000002</c:v>
                </c:pt>
                <c:pt idx="14">
                  <c:v>0.59021000000000001</c:v>
                </c:pt>
                <c:pt idx="15">
                  <c:v>0.63384200000000002</c:v>
                </c:pt>
                <c:pt idx="16">
                  <c:v>0.67745200000000005</c:v>
                </c:pt>
                <c:pt idx="17">
                  <c:v>0.72284199999999998</c:v>
                </c:pt>
                <c:pt idx="18">
                  <c:v>0.76578800000000002</c:v>
                </c:pt>
                <c:pt idx="19">
                  <c:v>0.81270500000000001</c:v>
                </c:pt>
                <c:pt idx="20">
                  <c:v>0.85807100000000003</c:v>
                </c:pt>
                <c:pt idx="21">
                  <c:v>0.90754299999999999</c:v>
                </c:pt>
                <c:pt idx="22">
                  <c:v>0.942832</c:v>
                </c:pt>
                <c:pt idx="23">
                  <c:v>0.98641500000000004</c:v>
                </c:pt>
                <c:pt idx="24">
                  <c:v>1</c:v>
                </c:pt>
                <c:pt idx="25">
                  <c:v>0.97649300000000006</c:v>
                </c:pt>
                <c:pt idx="26">
                  <c:v>1.0159990000000001</c:v>
                </c:pt>
                <c:pt idx="27">
                  <c:v>1.0953599999999999</c:v>
                </c:pt>
                <c:pt idx="28">
                  <c:v>1.0866720000000001</c:v>
                </c:pt>
                <c:pt idx="29">
                  <c:v>1.063436</c:v>
                </c:pt>
                <c:pt idx="30">
                  <c:v>1.0605709999999999</c:v>
                </c:pt>
                <c:pt idx="31">
                  <c:v>1.053971</c:v>
                </c:pt>
                <c:pt idx="32">
                  <c:v>1.050942</c:v>
                </c:pt>
                <c:pt idx="33">
                  <c:v>1.0456030000000001</c:v>
                </c:pt>
                <c:pt idx="34">
                  <c:v>1.0450759999999999</c:v>
                </c:pt>
                <c:pt idx="35">
                  <c:v>1.044896</c:v>
                </c:pt>
                <c:pt idx="36">
                  <c:v>1.0519210000000001</c:v>
                </c:pt>
                <c:pt idx="37">
                  <c:v>1.056819</c:v>
                </c:pt>
                <c:pt idx="38">
                  <c:v>1.0637810000000001</c:v>
                </c:pt>
                <c:pt idx="39">
                  <c:v>1.0727739999999999</c:v>
                </c:pt>
                <c:pt idx="40">
                  <c:v>1.081194</c:v>
                </c:pt>
                <c:pt idx="41">
                  <c:v>1.087688</c:v>
                </c:pt>
                <c:pt idx="42">
                  <c:v>1.0964430000000001</c:v>
                </c:pt>
                <c:pt idx="43">
                  <c:v>1.1036280000000001</c:v>
                </c:pt>
                <c:pt idx="44">
                  <c:v>1.1135299999999999</c:v>
                </c:pt>
                <c:pt idx="45">
                  <c:v>1.1383239999999999</c:v>
                </c:pt>
                <c:pt idx="46">
                  <c:v>1.1701269999999999</c:v>
                </c:pt>
                <c:pt idx="47">
                  <c:v>1.192069</c:v>
                </c:pt>
                <c:pt idx="48">
                  <c:v>1.2125220000000001</c:v>
                </c:pt>
                <c:pt idx="49">
                  <c:v>1.2333419999999999</c:v>
                </c:pt>
                <c:pt idx="50">
                  <c:v>1.2474259999999999</c:v>
                </c:pt>
                <c:pt idx="51">
                  <c:v>1.271156</c:v>
                </c:pt>
                <c:pt idx="52">
                  <c:v>1.2983709999999999</c:v>
                </c:pt>
                <c:pt idx="53">
                  <c:v>1.3244290000000001</c:v>
                </c:pt>
                <c:pt idx="54">
                  <c:v>1.350951</c:v>
                </c:pt>
                <c:pt idx="55">
                  <c:v>1.37513</c:v>
                </c:pt>
                <c:pt idx="56">
                  <c:v>1.3924399999999999</c:v>
                </c:pt>
                <c:pt idx="57">
                  <c:v>1.406282</c:v>
                </c:pt>
                <c:pt idx="58">
                  <c:v>1.426088</c:v>
                </c:pt>
                <c:pt idx="59">
                  <c:v>1.4645539999999999</c:v>
                </c:pt>
                <c:pt idx="60">
                  <c:v>1.484766</c:v>
                </c:pt>
                <c:pt idx="61">
                  <c:v>1.6148549999999999</c:v>
                </c:pt>
                <c:pt idx="62">
                  <c:v>1.612233</c:v>
                </c:pt>
                <c:pt idx="63">
                  <c:v>1.617442</c:v>
                </c:pt>
                <c:pt idx="64">
                  <c:v>1.7155020000000001</c:v>
                </c:pt>
                <c:pt idx="65">
                  <c:v>1.692925</c:v>
                </c:pt>
                <c:pt idx="66">
                  <c:v>1.705657</c:v>
                </c:pt>
                <c:pt idx="67">
                  <c:v>1.7943789999999999</c:v>
                </c:pt>
                <c:pt idx="68">
                  <c:v>1.8057540000000001</c:v>
                </c:pt>
                <c:pt idx="69">
                  <c:v>1.820614</c:v>
                </c:pt>
                <c:pt idx="70">
                  <c:v>1.81738</c:v>
                </c:pt>
                <c:pt idx="71">
                  <c:v>1.838562</c:v>
                </c:pt>
                <c:pt idx="72">
                  <c:v>1.896252</c:v>
                </c:pt>
                <c:pt idx="73">
                  <c:v>1.944976</c:v>
                </c:pt>
                <c:pt idx="74">
                  <c:v>1.9741310000000001</c:v>
                </c:pt>
                <c:pt idx="75">
                  <c:v>2.007911</c:v>
                </c:pt>
                <c:pt idx="76">
                  <c:v>2.0276290000000001</c:v>
                </c:pt>
                <c:pt idx="77">
                  <c:v>2.0550830000000002</c:v>
                </c:pt>
                <c:pt idx="78">
                  <c:v>2.0773969999999999</c:v>
                </c:pt>
                <c:pt idx="79">
                  <c:v>2.093083</c:v>
                </c:pt>
                <c:pt idx="80">
                  <c:v>2.1113559999999998</c:v>
                </c:pt>
                <c:pt idx="81">
                  <c:v>2.1354380000000002</c:v>
                </c:pt>
                <c:pt idx="82">
                  <c:v>2.1458870000000001</c:v>
                </c:pt>
                <c:pt idx="83">
                  <c:v>2.173508</c:v>
                </c:pt>
                <c:pt idx="84">
                  <c:v>2.1970070000000002</c:v>
                </c:pt>
                <c:pt idx="85">
                  <c:v>2.229806</c:v>
                </c:pt>
                <c:pt idx="86">
                  <c:v>2.254537</c:v>
                </c:pt>
                <c:pt idx="87">
                  <c:v>2.2812890000000001</c:v>
                </c:pt>
                <c:pt idx="88">
                  <c:v>2.3146969999999998</c:v>
                </c:pt>
                <c:pt idx="89">
                  <c:v>2.3487300000000002</c:v>
                </c:pt>
                <c:pt idx="90">
                  <c:v>2.3660709999999998</c:v>
                </c:pt>
                <c:pt idx="91">
                  <c:v>2.4035600000000001</c:v>
                </c:pt>
                <c:pt idx="92">
                  <c:v>2.419667</c:v>
                </c:pt>
                <c:pt idx="93">
                  <c:v>2.4552200000000002</c:v>
                </c:pt>
                <c:pt idx="94">
                  <c:v>2.4731519999999998</c:v>
                </c:pt>
                <c:pt idx="95">
                  <c:v>2.5101689999999999</c:v>
                </c:pt>
                <c:pt idx="96">
                  <c:v>2.5386850000000001</c:v>
                </c:pt>
                <c:pt idx="97">
                  <c:v>2.5717059999999998</c:v>
                </c:pt>
                <c:pt idx="98">
                  <c:v>2.5997330000000001</c:v>
                </c:pt>
                <c:pt idx="99">
                  <c:v>2.622541</c:v>
                </c:pt>
                <c:pt idx="100">
                  <c:v>2.6522220000000001</c:v>
                </c:pt>
                <c:pt idx="101">
                  <c:v>2.6874660000000001</c:v>
                </c:pt>
                <c:pt idx="102">
                  <c:v>2.7239939999999998</c:v>
                </c:pt>
                <c:pt idx="103">
                  <c:v>2.7564329999999999</c:v>
                </c:pt>
                <c:pt idx="104">
                  <c:v>2.7684600000000001</c:v>
                </c:pt>
                <c:pt idx="105">
                  <c:v>2.7833100000000002</c:v>
                </c:pt>
                <c:pt idx="106">
                  <c:v>2.8243469999999999</c:v>
                </c:pt>
                <c:pt idx="107">
                  <c:v>2.8470960000000001</c:v>
                </c:pt>
                <c:pt idx="108">
                  <c:v>2.8918110000000001</c:v>
                </c:pt>
                <c:pt idx="109">
                  <c:v>2.9042720000000002</c:v>
                </c:pt>
                <c:pt idx="110">
                  <c:v>2.935854</c:v>
                </c:pt>
                <c:pt idx="111">
                  <c:v>2.9575740000000001</c:v>
                </c:pt>
                <c:pt idx="112">
                  <c:v>2.9923489999999999</c:v>
                </c:pt>
                <c:pt idx="113">
                  <c:v>3.0327860000000002</c:v>
                </c:pt>
                <c:pt idx="114">
                  <c:v>3.0688029999999999</c:v>
                </c:pt>
                <c:pt idx="115">
                  <c:v>3.0856469999999998</c:v>
                </c:pt>
                <c:pt idx="116">
                  <c:v>3.1166070000000001</c:v>
                </c:pt>
                <c:pt idx="117">
                  <c:v>3.1401650000000001</c:v>
                </c:pt>
                <c:pt idx="118">
                  <c:v>3.1826880000000002</c:v>
                </c:pt>
                <c:pt idx="119">
                  <c:v>3.207608</c:v>
                </c:pt>
                <c:pt idx="120">
                  <c:v>3.2255219999999998</c:v>
                </c:pt>
                <c:pt idx="121">
                  <c:v>3.2477130000000001</c:v>
                </c:pt>
                <c:pt idx="122">
                  <c:v>3.2700809999999998</c:v>
                </c:pt>
                <c:pt idx="123">
                  <c:v>3.3038159999999999</c:v>
                </c:pt>
                <c:pt idx="124">
                  <c:v>3.3336510000000001</c:v>
                </c:pt>
                <c:pt idx="125">
                  <c:v>3.3648199999999999</c:v>
                </c:pt>
                <c:pt idx="126">
                  <c:v>3.389138</c:v>
                </c:pt>
                <c:pt idx="127">
                  <c:v>3.4267089999999998</c:v>
                </c:pt>
                <c:pt idx="128">
                  <c:v>3.449884</c:v>
                </c:pt>
                <c:pt idx="129">
                  <c:v>3.4796770000000001</c:v>
                </c:pt>
                <c:pt idx="130">
                  <c:v>3.5001669999999998</c:v>
                </c:pt>
                <c:pt idx="131">
                  <c:v>3.5183629999999999</c:v>
                </c:pt>
                <c:pt idx="132">
                  <c:v>3.552346</c:v>
                </c:pt>
                <c:pt idx="133">
                  <c:v>3.5820750000000001</c:v>
                </c:pt>
                <c:pt idx="134">
                  <c:v>3.6198139999999999</c:v>
                </c:pt>
                <c:pt idx="135">
                  <c:v>3.6490230000000001</c:v>
                </c:pt>
                <c:pt idx="136">
                  <c:v>3.6810330000000002</c:v>
                </c:pt>
                <c:pt idx="137">
                  <c:v>3.6976070000000001</c:v>
                </c:pt>
                <c:pt idx="138">
                  <c:v>3.724326</c:v>
                </c:pt>
                <c:pt idx="139">
                  <c:v>3.7501859999999998</c:v>
                </c:pt>
                <c:pt idx="140">
                  <c:v>3.782721</c:v>
                </c:pt>
                <c:pt idx="141">
                  <c:v>3.8136589999999999</c:v>
                </c:pt>
                <c:pt idx="142">
                  <c:v>3.8235679999999999</c:v>
                </c:pt>
                <c:pt idx="143">
                  <c:v>3.8699330000000001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0.108025</c:v>
                </c:pt>
                <c:pt idx="1">
                  <c:v>0.148982</c:v>
                </c:pt>
                <c:pt idx="2">
                  <c:v>0.169848</c:v>
                </c:pt>
                <c:pt idx="3">
                  <c:v>0.18371299999999999</c:v>
                </c:pt>
                <c:pt idx="4">
                  <c:v>0.198517</c:v>
                </c:pt>
                <c:pt idx="5">
                  <c:v>0.21770999999999999</c:v>
                </c:pt>
                <c:pt idx="6">
                  <c:v>0.25101200000000001</c:v>
                </c:pt>
                <c:pt idx="7">
                  <c:v>0.28198299999999998</c:v>
                </c:pt>
                <c:pt idx="8">
                  <c:v>0.32408100000000001</c:v>
                </c:pt>
                <c:pt idx="9">
                  <c:v>0.367425</c:v>
                </c:pt>
                <c:pt idx="10">
                  <c:v>0.41202100000000003</c:v>
                </c:pt>
                <c:pt idx="11">
                  <c:v>0.45951900000000001</c:v>
                </c:pt>
                <c:pt idx="12">
                  <c:v>0.50675899999999996</c:v>
                </c:pt>
                <c:pt idx="13">
                  <c:v>0.54800499999999996</c:v>
                </c:pt>
                <c:pt idx="14">
                  <c:v>0.59024399999999999</c:v>
                </c:pt>
                <c:pt idx="15">
                  <c:v>0.63291900000000001</c:v>
                </c:pt>
                <c:pt idx="16">
                  <c:v>0.67255200000000004</c:v>
                </c:pt>
                <c:pt idx="17">
                  <c:v>0.71352599999999999</c:v>
                </c:pt>
                <c:pt idx="18">
                  <c:v>0.75701600000000002</c:v>
                </c:pt>
                <c:pt idx="19">
                  <c:v>0.80169599999999996</c:v>
                </c:pt>
                <c:pt idx="20">
                  <c:v>0.84972700000000001</c:v>
                </c:pt>
                <c:pt idx="21">
                  <c:v>0.89232699999999998</c:v>
                </c:pt>
                <c:pt idx="22">
                  <c:v>0.93860399999999999</c:v>
                </c:pt>
                <c:pt idx="23">
                  <c:v>0.978993</c:v>
                </c:pt>
                <c:pt idx="24">
                  <c:v>1</c:v>
                </c:pt>
                <c:pt idx="25">
                  <c:v>0.97775500000000004</c:v>
                </c:pt>
                <c:pt idx="26">
                  <c:v>1.0053270000000001</c:v>
                </c:pt>
                <c:pt idx="27">
                  <c:v>1.0073840000000001</c:v>
                </c:pt>
                <c:pt idx="28">
                  <c:v>1.002124</c:v>
                </c:pt>
                <c:pt idx="29">
                  <c:v>0.97928000000000004</c:v>
                </c:pt>
                <c:pt idx="30">
                  <c:v>0.970642</c:v>
                </c:pt>
                <c:pt idx="31">
                  <c:v>0.96310600000000002</c:v>
                </c:pt>
                <c:pt idx="32">
                  <c:v>0.95012099999999999</c:v>
                </c:pt>
                <c:pt idx="33">
                  <c:v>0.95013599999999998</c:v>
                </c:pt>
                <c:pt idx="34">
                  <c:v>0.95340000000000003</c:v>
                </c:pt>
                <c:pt idx="35">
                  <c:v>0.96155900000000005</c:v>
                </c:pt>
                <c:pt idx="36">
                  <c:v>0.966059</c:v>
                </c:pt>
                <c:pt idx="37">
                  <c:v>0.975688</c:v>
                </c:pt>
                <c:pt idx="38">
                  <c:v>0.982927</c:v>
                </c:pt>
                <c:pt idx="39">
                  <c:v>0.998525</c:v>
                </c:pt>
                <c:pt idx="40">
                  <c:v>1.0060480000000001</c:v>
                </c:pt>
                <c:pt idx="41">
                  <c:v>1.016867</c:v>
                </c:pt>
                <c:pt idx="42">
                  <c:v>1.023822</c:v>
                </c:pt>
                <c:pt idx="43">
                  <c:v>1.031984</c:v>
                </c:pt>
                <c:pt idx="44">
                  <c:v>1.0377069999999999</c:v>
                </c:pt>
                <c:pt idx="45">
                  <c:v>1.06369</c:v>
                </c:pt>
                <c:pt idx="46">
                  <c:v>1.0866450000000001</c:v>
                </c:pt>
                <c:pt idx="47">
                  <c:v>1.106149</c:v>
                </c:pt>
                <c:pt idx="48">
                  <c:v>1.1296729999999999</c:v>
                </c:pt>
                <c:pt idx="49">
                  <c:v>1.1480729999999999</c:v>
                </c:pt>
                <c:pt idx="50">
                  <c:v>1.1653450000000001</c:v>
                </c:pt>
                <c:pt idx="51">
                  <c:v>1.183519</c:v>
                </c:pt>
                <c:pt idx="52">
                  <c:v>1.208378</c:v>
                </c:pt>
                <c:pt idx="53">
                  <c:v>1.2332650000000001</c:v>
                </c:pt>
                <c:pt idx="54">
                  <c:v>1.2518039999999999</c:v>
                </c:pt>
                <c:pt idx="55">
                  <c:v>1.2783819999999999</c:v>
                </c:pt>
                <c:pt idx="56">
                  <c:v>1.2954300000000001</c:v>
                </c:pt>
                <c:pt idx="57">
                  <c:v>1.3440719999999999</c:v>
                </c:pt>
                <c:pt idx="58">
                  <c:v>1.4359189999999999</c:v>
                </c:pt>
                <c:pt idx="59">
                  <c:v>1.445479</c:v>
                </c:pt>
                <c:pt idx="60">
                  <c:v>1.521755</c:v>
                </c:pt>
                <c:pt idx="61">
                  <c:v>1.5142469999999999</c:v>
                </c:pt>
                <c:pt idx="62">
                  <c:v>1.482675</c:v>
                </c:pt>
                <c:pt idx="63">
                  <c:v>1.5823860000000001</c:v>
                </c:pt>
                <c:pt idx="64">
                  <c:v>1.610069</c:v>
                </c:pt>
                <c:pt idx="65">
                  <c:v>1.614668</c:v>
                </c:pt>
                <c:pt idx="66">
                  <c:v>1.607882</c:v>
                </c:pt>
                <c:pt idx="67">
                  <c:v>1.6763570000000001</c:v>
                </c:pt>
                <c:pt idx="68">
                  <c:v>1.7301530000000001</c:v>
                </c:pt>
                <c:pt idx="69">
                  <c:v>1.763836</c:v>
                </c:pt>
                <c:pt idx="70">
                  <c:v>1.7844089999999999</c:v>
                </c:pt>
                <c:pt idx="71">
                  <c:v>1.807787</c:v>
                </c:pt>
                <c:pt idx="72">
                  <c:v>1.828813</c:v>
                </c:pt>
                <c:pt idx="73">
                  <c:v>1.851181</c:v>
                </c:pt>
                <c:pt idx="74">
                  <c:v>1.8698490000000001</c:v>
                </c:pt>
                <c:pt idx="75">
                  <c:v>1.8893629999999999</c:v>
                </c:pt>
                <c:pt idx="76">
                  <c:v>1.918037</c:v>
                </c:pt>
                <c:pt idx="77">
                  <c:v>1.949279</c:v>
                </c:pt>
                <c:pt idx="78">
                  <c:v>1.962046</c:v>
                </c:pt>
                <c:pt idx="79">
                  <c:v>1.986696</c:v>
                </c:pt>
                <c:pt idx="80">
                  <c:v>2.0082819999999999</c:v>
                </c:pt>
                <c:pt idx="81">
                  <c:v>2.0334050000000001</c:v>
                </c:pt>
                <c:pt idx="82">
                  <c:v>2.0667460000000002</c:v>
                </c:pt>
                <c:pt idx="83">
                  <c:v>2.0997479999999999</c:v>
                </c:pt>
                <c:pt idx="84">
                  <c:v>2.1298490000000001</c:v>
                </c:pt>
                <c:pt idx="85">
                  <c:v>2.1583950000000001</c:v>
                </c:pt>
                <c:pt idx="86">
                  <c:v>2.1867359999999998</c:v>
                </c:pt>
                <c:pt idx="87">
                  <c:v>2.2081849999999998</c:v>
                </c:pt>
                <c:pt idx="88">
                  <c:v>2.2426780000000002</c:v>
                </c:pt>
                <c:pt idx="89">
                  <c:v>2.2680829999999998</c:v>
                </c:pt>
                <c:pt idx="90">
                  <c:v>2.2995459999999999</c:v>
                </c:pt>
                <c:pt idx="91">
                  <c:v>2.343645</c:v>
                </c:pt>
                <c:pt idx="92">
                  <c:v>2.3627349999999998</c:v>
                </c:pt>
                <c:pt idx="93">
                  <c:v>2.3869199999999999</c:v>
                </c:pt>
                <c:pt idx="94">
                  <c:v>2.4020800000000002</c:v>
                </c:pt>
                <c:pt idx="95">
                  <c:v>2.4278409999999999</c:v>
                </c:pt>
                <c:pt idx="96">
                  <c:v>2.4527580000000002</c:v>
                </c:pt>
                <c:pt idx="97">
                  <c:v>2.4725679999999999</c:v>
                </c:pt>
                <c:pt idx="98">
                  <c:v>2.50474</c:v>
                </c:pt>
                <c:pt idx="99">
                  <c:v>2.539558</c:v>
                </c:pt>
                <c:pt idx="100">
                  <c:v>2.5662989999999999</c:v>
                </c:pt>
                <c:pt idx="101">
                  <c:v>2.601391</c:v>
                </c:pt>
                <c:pt idx="102">
                  <c:v>2.633076</c:v>
                </c:pt>
                <c:pt idx="103">
                  <c:v>2.6547809999999998</c:v>
                </c:pt>
                <c:pt idx="104">
                  <c:v>2.6883550000000001</c:v>
                </c:pt>
                <c:pt idx="105">
                  <c:v>2.7131820000000002</c:v>
                </c:pt>
                <c:pt idx="106">
                  <c:v>2.7448980000000001</c:v>
                </c:pt>
                <c:pt idx="107">
                  <c:v>2.77589</c:v>
                </c:pt>
                <c:pt idx="108">
                  <c:v>2.8031269999999999</c:v>
                </c:pt>
                <c:pt idx="109">
                  <c:v>2.8388499999999999</c:v>
                </c:pt>
                <c:pt idx="110">
                  <c:v>2.8647580000000001</c:v>
                </c:pt>
                <c:pt idx="111">
                  <c:v>2.8858769999999998</c:v>
                </c:pt>
                <c:pt idx="112">
                  <c:v>2.9007309999999999</c:v>
                </c:pt>
                <c:pt idx="113">
                  <c:v>2.9356279999999999</c:v>
                </c:pt>
                <c:pt idx="114">
                  <c:v>2.9658280000000001</c:v>
                </c:pt>
                <c:pt idx="115">
                  <c:v>2.9979119999999999</c:v>
                </c:pt>
                <c:pt idx="116">
                  <c:v>3.0158610000000001</c:v>
                </c:pt>
                <c:pt idx="117">
                  <c:v>3.0422859999999998</c:v>
                </c:pt>
                <c:pt idx="118">
                  <c:v>3.063094</c:v>
                </c:pt>
                <c:pt idx="119">
                  <c:v>3.0928849999999999</c:v>
                </c:pt>
                <c:pt idx="120">
                  <c:v>3.126449</c:v>
                </c:pt>
                <c:pt idx="121">
                  <c:v>3.1485029999999998</c:v>
                </c:pt>
                <c:pt idx="122">
                  <c:v>3.1814330000000002</c:v>
                </c:pt>
                <c:pt idx="123">
                  <c:v>3.2213690000000001</c:v>
                </c:pt>
                <c:pt idx="124">
                  <c:v>3.252688</c:v>
                </c:pt>
                <c:pt idx="125">
                  <c:v>3.2875510000000001</c:v>
                </c:pt>
                <c:pt idx="126">
                  <c:v>3.3296239999999999</c:v>
                </c:pt>
                <c:pt idx="127">
                  <c:v>3.3471790000000001</c:v>
                </c:pt>
                <c:pt idx="128">
                  <c:v>3.3788429999999998</c:v>
                </c:pt>
                <c:pt idx="129">
                  <c:v>3.4095749999999998</c:v>
                </c:pt>
                <c:pt idx="130">
                  <c:v>3.4456319999999998</c:v>
                </c:pt>
                <c:pt idx="131">
                  <c:v>3.46963</c:v>
                </c:pt>
                <c:pt idx="132">
                  <c:v>3.509592</c:v>
                </c:pt>
                <c:pt idx="133">
                  <c:v>3.5353699999999999</c:v>
                </c:pt>
                <c:pt idx="134">
                  <c:v>3.578392</c:v>
                </c:pt>
                <c:pt idx="135">
                  <c:v>3.5853030000000001</c:v>
                </c:pt>
                <c:pt idx="136">
                  <c:v>3.6307239999999998</c:v>
                </c:pt>
                <c:pt idx="137">
                  <c:v>3.6390449999999999</c:v>
                </c:pt>
                <c:pt idx="138">
                  <c:v>3.6773229999999999</c:v>
                </c:pt>
                <c:pt idx="139">
                  <c:v>3.6958669999999998</c:v>
                </c:pt>
                <c:pt idx="140">
                  <c:v>3.7475130000000001</c:v>
                </c:pt>
                <c:pt idx="141">
                  <c:v>3.7729360000000001</c:v>
                </c:pt>
                <c:pt idx="142">
                  <c:v>3.802594</c:v>
                </c:pt>
                <c:pt idx="143">
                  <c:v>3.8255520000000001</c:v>
                </c:pt>
              </c:numCache>
            </c:numRef>
          </c:yVal>
          <c:smooth val="1"/>
        </c:ser>
        <c:dLbls/>
        <c:axId val="172124032"/>
        <c:axId val="172142592"/>
      </c:scatterChart>
      <c:valAx>
        <c:axId val="172124032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/>
        </c:title>
        <c:numFmt formatCode="General" sourceLinked="1"/>
        <c:tickLblPos val="nextTo"/>
        <c:crossAx val="172142592"/>
        <c:crosses val="autoZero"/>
        <c:crossBetween val="midCat"/>
      </c:valAx>
      <c:valAx>
        <c:axId val="172142592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69738220975633"/>
            </c:manualLayout>
          </c:layout>
        </c:title>
        <c:numFmt formatCode="General" sourceLinked="1"/>
        <c:tickLblPos val="nextTo"/>
        <c:crossAx val="172124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2303314814039723"/>
          <c:y val="7.6893627307203144E-2"/>
          <c:w val="0.37696685185960299"/>
          <c:h val="0.56075554959445695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1496224565401263"/>
          <c:y val="5.1526101071581516E-2"/>
          <c:w val="0.54226466338503609"/>
          <c:h val="0.76723761162003112"/>
        </c:manualLayout>
      </c:layout>
      <c:scatterChart>
        <c:scatterStyle val="smoothMarker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8.8303000000000006E-2</c:v>
                </c:pt>
                <c:pt idx="1">
                  <c:v>0.15898799999999999</c:v>
                </c:pt>
                <c:pt idx="2">
                  <c:v>0.17899699999999999</c:v>
                </c:pt>
                <c:pt idx="3">
                  <c:v>0.196266</c:v>
                </c:pt>
                <c:pt idx="4">
                  <c:v>0.21331</c:v>
                </c:pt>
                <c:pt idx="5">
                  <c:v>0.23883499999999999</c:v>
                </c:pt>
                <c:pt idx="6">
                  <c:v>0.26714900000000003</c:v>
                </c:pt>
                <c:pt idx="7">
                  <c:v>0.302014</c:v>
                </c:pt>
                <c:pt idx="8">
                  <c:v>0.33903299999999997</c:v>
                </c:pt>
                <c:pt idx="9">
                  <c:v>0.38598399999999999</c:v>
                </c:pt>
                <c:pt idx="10">
                  <c:v>0.42827500000000002</c:v>
                </c:pt>
                <c:pt idx="11">
                  <c:v>0.47508499999999998</c:v>
                </c:pt>
                <c:pt idx="12">
                  <c:v>0.51677099999999998</c:v>
                </c:pt>
                <c:pt idx="13">
                  <c:v>0.55850699999999998</c:v>
                </c:pt>
                <c:pt idx="14">
                  <c:v>0.59985200000000005</c:v>
                </c:pt>
                <c:pt idx="15">
                  <c:v>0.639463</c:v>
                </c:pt>
                <c:pt idx="16">
                  <c:v>0.67846899999999999</c:v>
                </c:pt>
                <c:pt idx="17">
                  <c:v>0.71657400000000004</c:v>
                </c:pt>
                <c:pt idx="18">
                  <c:v>0.75224299999999999</c:v>
                </c:pt>
                <c:pt idx="19">
                  <c:v>0.79878300000000002</c:v>
                </c:pt>
                <c:pt idx="20">
                  <c:v>0.84331999999999996</c:v>
                </c:pt>
                <c:pt idx="21">
                  <c:v>0.88974799999999998</c:v>
                </c:pt>
                <c:pt idx="22">
                  <c:v>0.93368499999999999</c:v>
                </c:pt>
                <c:pt idx="23">
                  <c:v>0.98090699999999997</c:v>
                </c:pt>
                <c:pt idx="24">
                  <c:v>1</c:v>
                </c:pt>
                <c:pt idx="25">
                  <c:v>1.1115980000000001</c:v>
                </c:pt>
                <c:pt idx="26">
                  <c:v>0.85575400000000001</c:v>
                </c:pt>
                <c:pt idx="27">
                  <c:v>0.75701799999999997</c:v>
                </c:pt>
                <c:pt idx="28">
                  <c:v>0.724769</c:v>
                </c:pt>
                <c:pt idx="29">
                  <c:v>0.69812600000000002</c:v>
                </c:pt>
                <c:pt idx="30">
                  <c:v>0.67803199999999997</c:v>
                </c:pt>
                <c:pt idx="31">
                  <c:v>0.66177699999999995</c:v>
                </c:pt>
                <c:pt idx="32">
                  <c:v>0.64640200000000003</c:v>
                </c:pt>
                <c:pt idx="33">
                  <c:v>0.634521</c:v>
                </c:pt>
                <c:pt idx="34">
                  <c:v>0.62546000000000002</c:v>
                </c:pt>
                <c:pt idx="35">
                  <c:v>0.61936500000000005</c:v>
                </c:pt>
                <c:pt idx="36">
                  <c:v>0.61922600000000005</c:v>
                </c:pt>
                <c:pt idx="37">
                  <c:v>0.61728499999999997</c:v>
                </c:pt>
                <c:pt idx="38">
                  <c:v>0.61268299999999998</c:v>
                </c:pt>
                <c:pt idx="39">
                  <c:v>0.60905600000000004</c:v>
                </c:pt>
                <c:pt idx="40">
                  <c:v>0.60633000000000004</c:v>
                </c:pt>
                <c:pt idx="41">
                  <c:v>0.60233999999999999</c:v>
                </c:pt>
                <c:pt idx="42">
                  <c:v>0.60134100000000001</c:v>
                </c:pt>
                <c:pt idx="43">
                  <c:v>0.601742</c:v>
                </c:pt>
                <c:pt idx="44">
                  <c:v>0.601101</c:v>
                </c:pt>
                <c:pt idx="45">
                  <c:v>0.59174400000000005</c:v>
                </c:pt>
                <c:pt idx="46">
                  <c:v>0.58150299999999999</c:v>
                </c:pt>
                <c:pt idx="47">
                  <c:v>0.57084400000000002</c:v>
                </c:pt>
                <c:pt idx="48">
                  <c:v>0.55639400000000006</c:v>
                </c:pt>
                <c:pt idx="49">
                  <c:v>0.54177699999999995</c:v>
                </c:pt>
                <c:pt idx="50">
                  <c:v>0.53381400000000001</c:v>
                </c:pt>
                <c:pt idx="51">
                  <c:v>0.52396600000000004</c:v>
                </c:pt>
                <c:pt idx="52">
                  <c:v>0.51363899999999996</c:v>
                </c:pt>
                <c:pt idx="53">
                  <c:v>0.50515100000000002</c:v>
                </c:pt>
                <c:pt idx="54">
                  <c:v>0.494033</c:v>
                </c:pt>
                <c:pt idx="55">
                  <c:v>0.48847699999999999</c:v>
                </c:pt>
                <c:pt idx="56">
                  <c:v>0.48294700000000002</c:v>
                </c:pt>
                <c:pt idx="57">
                  <c:v>0.47523100000000001</c:v>
                </c:pt>
                <c:pt idx="58">
                  <c:v>0.47143299999999999</c:v>
                </c:pt>
                <c:pt idx="59">
                  <c:v>0.465777</c:v>
                </c:pt>
                <c:pt idx="60">
                  <c:v>0.45671800000000001</c:v>
                </c:pt>
                <c:pt idx="61">
                  <c:v>0.45209300000000002</c:v>
                </c:pt>
                <c:pt idx="62">
                  <c:v>0.444442</c:v>
                </c:pt>
                <c:pt idx="63">
                  <c:v>0.44191599999999998</c:v>
                </c:pt>
                <c:pt idx="64">
                  <c:v>0.43560500000000002</c:v>
                </c:pt>
                <c:pt idx="65">
                  <c:v>0.43229000000000001</c:v>
                </c:pt>
                <c:pt idx="66">
                  <c:v>0.42569200000000001</c:v>
                </c:pt>
                <c:pt idx="67">
                  <c:v>0.42141200000000001</c:v>
                </c:pt>
                <c:pt idx="68">
                  <c:v>0.41441299999999998</c:v>
                </c:pt>
                <c:pt idx="69">
                  <c:v>0.41189100000000001</c:v>
                </c:pt>
                <c:pt idx="70">
                  <c:v>0.40612100000000001</c:v>
                </c:pt>
                <c:pt idx="71">
                  <c:v>0.39963500000000002</c:v>
                </c:pt>
                <c:pt idx="72">
                  <c:v>0.39963199999999999</c:v>
                </c:pt>
                <c:pt idx="73">
                  <c:v>0.39470100000000002</c:v>
                </c:pt>
                <c:pt idx="74">
                  <c:v>0.39388699999999999</c:v>
                </c:pt>
                <c:pt idx="75">
                  <c:v>0.39035199999999998</c:v>
                </c:pt>
                <c:pt idx="76">
                  <c:v>0.388096</c:v>
                </c:pt>
                <c:pt idx="77">
                  <c:v>0.38846700000000001</c:v>
                </c:pt>
                <c:pt idx="78">
                  <c:v>0.38191700000000001</c:v>
                </c:pt>
                <c:pt idx="79">
                  <c:v>0.38061200000000001</c:v>
                </c:pt>
                <c:pt idx="80">
                  <c:v>0.38106200000000001</c:v>
                </c:pt>
                <c:pt idx="81">
                  <c:v>0.38069500000000001</c:v>
                </c:pt>
                <c:pt idx="82">
                  <c:v>0.37853799999999999</c:v>
                </c:pt>
                <c:pt idx="83">
                  <c:v>0.37497599999999998</c:v>
                </c:pt>
                <c:pt idx="84">
                  <c:v>0.37504900000000002</c:v>
                </c:pt>
                <c:pt idx="85">
                  <c:v>0.370425</c:v>
                </c:pt>
                <c:pt idx="86">
                  <c:v>0.37149500000000002</c:v>
                </c:pt>
                <c:pt idx="87">
                  <c:v>0.37165599999999999</c:v>
                </c:pt>
                <c:pt idx="88">
                  <c:v>0.36907400000000001</c:v>
                </c:pt>
                <c:pt idx="89">
                  <c:v>0.36846299999999998</c:v>
                </c:pt>
                <c:pt idx="90">
                  <c:v>0.36884</c:v>
                </c:pt>
                <c:pt idx="91">
                  <c:v>0.36655700000000002</c:v>
                </c:pt>
                <c:pt idx="92">
                  <c:v>0.36664799999999997</c:v>
                </c:pt>
                <c:pt idx="93">
                  <c:v>0.367118</c:v>
                </c:pt>
                <c:pt idx="94">
                  <c:v>0.36745800000000001</c:v>
                </c:pt>
                <c:pt idx="95">
                  <c:v>0.36348000000000003</c:v>
                </c:pt>
                <c:pt idx="96">
                  <c:v>0.36236299999999999</c:v>
                </c:pt>
                <c:pt idx="97">
                  <c:v>0.36405500000000002</c:v>
                </c:pt>
                <c:pt idx="98">
                  <c:v>0.362676</c:v>
                </c:pt>
                <c:pt idx="99">
                  <c:v>0.35982199999999998</c:v>
                </c:pt>
                <c:pt idx="100">
                  <c:v>0.361346</c:v>
                </c:pt>
                <c:pt idx="101">
                  <c:v>0.356651</c:v>
                </c:pt>
                <c:pt idx="102">
                  <c:v>0.35664600000000002</c:v>
                </c:pt>
                <c:pt idx="103">
                  <c:v>0.35506399999999999</c:v>
                </c:pt>
                <c:pt idx="104">
                  <c:v>0.35431200000000002</c:v>
                </c:pt>
                <c:pt idx="105">
                  <c:v>0.35123500000000002</c:v>
                </c:pt>
                <c:pt idx="106">
                  <c:v>0.34903800000000001</c:v>
                </c:pt>
                <c:pt idx="107">
                  <c:v>0.34634300000000001</c:v>
                </c:pt>
                <c:pt idx="108">
                  <c:v>0.34421099999999999</c:v>
                </c:pt>
                <c:pt idx="109">
                  <c:v>0.34314699999999998</c:v>
                </c:pt>
                <c:pt idx="110">
                  <c:v>0.342588</c:v>
                </c:pt>
                <c:pt idx="111">
                  <c:v>0.34059899999999999</c:v>
                </c:pt>
                <c:pt idx="112">
                  <c:v>0.33471099999999998</c:v>
                </c:pt>
                <c:pt idx="113">
                  <c:v>0.33015499999999998</c:v>
                </c:pt>
                <c:pt idx="114">
                  <c:v>0.32905299999999998</c:v>
                </c:pt>
                <c:pt idx="115">
                  <c:v>0.33282899999999999</c:v>
                </c:pt>
                <c:pt idx="116">
                  <c:v>0.324602</c:v>
                </c:pt>
                <c:pt idx="117">
                  <c:v>0.32538400000000001</c:v>
                </c:pt>
                <c:pt idx="118">
                  <c:v>0.322965</c:v>
                </c:pt>
                <c:pt idx="119">
                  <c:v>0.32263799999999998</c:v>
                </c:pt>
                <c:pt idx="120">
                  <c:v>0.319633</c:v>
                </c:pt>
                <c:pt idx="121">
                  <c:v>0.31753100000000001</c:v>
                </c:pt>
                <c:pt idx="122">
                  <c:v>0.315245</c:v>
                </c:pt>
                <c:pt idx="123">
                  <c:v>0.31300699999999998</c:v>
                </c:pt>
                <c:pt idx="124">
                  <c:v>0.31560700000000003</c:v>
                </c:pt>
                <c:pt idx="125">
                  <c:v>0.31074499999999999</c:v>
                </c:pt>
                <c:pt idx="126">
                  <c:v>0.30755100000000002</c:v>
                </c:pt>
                <c:pt idx="127">
                  <c:v>0.30654100000000001</c:v>
                </c:pt>
                <c:pt idx="128">
                  <c:v>0.30490299999999998</c:v>
                </c:pt>
                <c:pt idx="129">
                  <c:v>0.30277799999999999</c:v>
                </c:pt>
                <c:pt idx="130">
                  <c:v>0.30149599999999999</c:v>
                </c:pt>
                <c:pt idx="131">
                  <c:v>0.30082700000000001</c:v>
                </c:pt>
                <c:pt idx="132">
                  <c:v>0.29612300000000003</c:v>
                </c:pt>
                <c:pt idx="133">
                  <c:v>0.29471199999999997</c:v>
                </c:pt>
                <c:pt idx="134">
                  <c:v>0.29135299999999997</c:v>
                </c:pt>
                <c:pt idx="135">
                  <c:v>0.29063899999999998</c:v>
                </c:pt>
                <c:pt idx="136">
                  <c:v>0.28687600000000002</c:v>
                </c:pt>
                <c:pt idx="137">
                  <c:v>0.28788900000000001</c:v>
                </c:pt>
                <c:pt idx="138">
                  <c:v>0.28495100000000001</c:v>
                </c:pt>
                <c:pt idx="139">
                  <c:v>0.28143600000000002</c:v>
                </c:pt>
                <c:pt idx="140">
                  <c:v>0.28051500000000001</c:v>
                </c:pt>
                <c:pt idx="141">
                  <c:v>0.27953800000000001</c:v>
                </c:pt>
                <c:pt idx="142">
                  <c:v>0.27945300000000001</c:v>
                </c:pt>
                <c:pt idx="143">
                  <c:v>0.275198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0.108362</c:v>
                </c:pt>
                <c:pt idx="1">
                  <c:v>0.175286</c:v>
                </c:pt>
                <c:pt idx="2">
                  <c:v>0.20122000000000001</c:v>
                </c:pt>
                <c:pt idx="3">
                  <c:v>0.21645600000000001</c:v>
                </c:pt>
                <c:pt idx="4">
                  <c:v>0.230546</c:v>
                </c:pt>
                <c:pt idx="5">
                  <c:v>0.25274099999999999</c:v>
                </c:pt>
                <c:pt idx="6">
                  <c:v>0.27882000000000001</c:v>
                </c:pt>
                <c:pt idx="7">
                  <c:v>0.311531</c:v>
                </c:pt>
                <c:pt idx="8">
                  <c:v>0.35573199999999999</c:v>
                </c:pt>
                <c:pt idx="9">
                  <c:v>0.399229</c:v>
                </c:pt>
                <c:pt idx="10">
                  <c:v>0.44317200000000001</c:v>
                </c:pt>
                <c:pt idx="11">
                  <c:v>0.48774299999999998</c:v>
                </c:pt>
                <c:pt idx="12">
                  <c:v>0.52702700000000002</c:v>
                </c:pt>
                <c:pt idx="13">
                  <c:v>0.569774</c:v>
                </c:pt>
                <c:pt idx="14">
                  <c:v>0.60674300000000003</c:v>
                </c:pt>
                <c:pt idx="15">
                  <c:v>0.64597800000000005</c:v>
                </c:pt>
                <c:pt idx="16">
                  <c:v>0.68427400000000005</c:v>
                </c:pt>
                <c:pt idx="17">
                  <c:v>0.72408099999999997</c:v>
                </c:pt>
                <c:pt idx="18">
                  <c:v>0.76746999999999999</c:v>
                </c:pt>
                <c:pt idx="19">
                  <c:v>0.811311</c:v>
                </c:pt>
                <c:pt idx="20">
                  <c:v>0.85678399999999999</c:v>
                </c:pt>
                <c:pt idx="21">
                  <c:v>0.90047900000000003</c:v>
                </c:pt>
                <c:pt idx="22">
                  <c:v>0.94112399999999996</c:v>
                </c:pt>
                <c:pt idx="23">
                  <c:v>0.98419400000000001</c:v>
                </c:pt>
                <c:pt idx="24">
                  <c:v>1</c:v>
                </c:pt>
                <c:pt idx="25">
                  <c:v>0.97888799999999998</c:v>
                </c:pt>
                <c:pt idx="26">
                  <c:v>0.82759199999999999</c:v>
                </c:pt>
                <c:pt idx="27">
                  <c:v>0.86123400000000006</c:v>
                </c:pt>
                <c:pt idx="28">
                  <c:v>0.92440100000000003</c:v>
                </c:pt>
                <c:pt idx="29">
                  <c:v>0.94033900000000004</c:v>
                </c:pt>
                <c:pt idx="30">
                  <c:v>0.94919299999999995</c:v>
                </c:pt>
                <c:pt idx="31">
                  <c:v>0.94475200000000004</c:v>
                </c:pt>
                <c:pt idx="32">
                  <c:v>0.92999299999999996</c:v>
                </c:pt>
                <c:pt idx="33">
                  <c:v>0.91511200000000004</c:v>
                </c:pt>
                <c:pt idx="34">
                  <c:v>0.90036099999999997</c:v>
                </c:pt>
                <c:pt idx="35">
                  <c:v>0.89255899999999999</c:v>
                </c:pt>
                <c:pt idx="36">
                  <c:v>0.88517400000000002</c:v>
                </c:pt>
                <c:pt idx="37">
                  <c:v>0.87677799999999995</c:v>
                </c:pt>
                <c:pt idx="38">
                  <c:v>0.872973</c:v>
                </c:pt>
                <c:pt idx="39">
                  <c:v>0.87477400000000005</c:v>
                </c:pt>
                <c:pt idx="40">
                  <c:v>0.87529800000000002</c:v>
                </c:pt>
                <c:pt idx="41">
                  <c:v>0.87380500000000005</c:v>
                </c:pt>
                <c:pt idx="42">
                  <c:v>0.87869600000000003</c:v>
                </c:pt>
                <c:pt idx="43">
                  <c:v>0.88291900000000001</c:v>
                </c:pt>
                <c:pt idx="44">
                  <c:v>0.88946400000000003</c:v>
                </c:pt>
                <c:pt idx="45">
                  <c:v>0.91435900000000003</c:v>
                </c:pt>
                <c:pt idx="46">
                  <c:v>0.94164300000000001</c:v>
                </c:pt>
                <c:pt idx="47">
                  <c:v>0.96784499999999996</c:v>
                </c:pt>
                <c:pt idx="48">
                  <c:v>1.0138020000000001</c:v>
                </c:pt>
                <c:pt idx="49">
                  <c:v>1.0454749999999999</c:v>
                </c:pt>
                <c:pt idx="50">
                  <c:v>1.078225</c:v>
                </c:pt>
                <c:pt idx="51">
                  <c:v>1.124093</c:v>
                </c:pt>
                <c:pt idx="52">
                  <c:v>1.117877</c:v>
                </c:pt>
                <c:pt idx="53">
                  <c:v>1.1083799999999999</c:v>
                </c:pt>
                <c:pt idx="54">
                  <c:v>1.193919</c:v>
                </c:pt>
                <c:pt idx="55">
                  <c:v>1.195227</c:v>
                </c:pt>
                <c:pt idx="56">
                  <c:v>1.1994089999999999</c:v>
                </c:pt>
                <c:pt idx="57">
                  <c:v>1.201633</c:v>
                </c:pt>
                <c:pt idx="58">
                  <c:v>1.2614879999999999</c:v>
                </c:pt>
                <c:pt idx="59">
                  <c:v>1.268826</c:v>
                </c:pt>
                <c:pt idx="60">
                  <c:v>1.25614</c:v>
                </c:pt>
                <c:pt idx="61">
                  <c:v>1.259768</c:v>
                </c:pt>
                <c:pt idx="62">
                  <c:v>1.312589</c:v>
                </c:pt>
                <c:pt idx="63">
                  <c:v>1.329936</c:v>
                </c:pt>
                <c:pt idx="64">
                  <c:v>1.3542510000000001</c:v>
                </c:pt>
                <c:pt idx="65">
                  <c:v>1.3401019999999999</c:v>
                </c:pt>
                <c:pt idx="66">
                  <c:v>1.3701779999999999</c:v>
                </c:pt>
                <c:pt idx="67">
                  <c:v>1.4117470000000001</c:v>
                </c:pt>
                <c:pt idx="68">
                  <c:v>1.439287</c:v>
                </c:pt>
                <c:pt idx="69">
                  <c:v>1.461158</c:v>
                </c:pt>
                <c:pt idx="70">
                  <c:v>1.4673799999999999</c:v>
                </c:pt>
                <c:pt idx="71">
                  <c:v>1.4916799999999999</c:v>
                </c:pt>
                <c:pt idx="72">
                  <c:v>1.5032430000000001</c:v>
                </c:pt>
                <c:pt idx="73">
                  <c:v>1.515568</c:v>
                </c:pt>
                <c:pt idx="74">
                  <c:v>1.5153369999999999</c:v>
                </c:pt>
                <c:pt idx="75">
                  <c:v>1.5304489999999999</c:v>
                </c:pt>
                <c:pt idx="76">
                  <c:v>1.5369219999999999</c:v>
                </c:pt>
                <c:pt idx="77">
                  <c:v>1.552853</c:v>
                </c:pt>
                <c:pt idx="78">
                  <c:v>1.55915</c:v>
                </c:pt>
                <c:pt idx="79">
                  <c:v>1.5785819999999999</c:v>
                </c:pt>
                <c:pt idx="80">
                  <c:v>1.5833189999999999</c:v>
                </c:pt>
                <c:pt idx="81">
                  <c:v>1.6008389999999999</c:v>
                </c:pt>
                <c:pt idx="82">
                  <c:v>1.608708</c:v>
                </c:pt>
                <c:pt idx="83">
                  <c:v>1.622646</c:v>
                </c:pt>
                <c:pt idx="84">
                  <c:v>1.6462589999999999</c:v>
                </c:pt>
                <c:pt idx="85">
                  <c:v>1.6534249999999999</c:v>
                </c:pt>
                <c:pt idx="86">
                  <c:v>1.6715530000000001</c:v>
                </c:pt>
                <c:pt idx="87">
                  <c:v>1.682167</c:v>
                </c:pt>
                <c:pt idx="88">
                  <c:v>1.6943919999999999</c:v>
                </c:pt>
                <c:pt idx="89">
                  <c:v>1.7153130000000001</c:v>
                </c:pt>
                <c:pt idx="90">
                  <c:v>1.7308570000000001</c:v>
                </c:pt>
                <c:pt idx="91">
                  <c:v>1.743992</c:v>
                </c:pt>
                <c:pt idx="92">
                  <c:v>1.751582</c:v>
                </c:pt>
                <c:pt idx="93">
                  <c:v>1.7759180000000001</c:v>
                </c:pt>
                <c:pt idx="94">
                  <c:v>1.7908440000000001</c:v>
                </c:pt>
                <c:pt idx="95">
                  <c:v>1.8174809999999999</c:v>
                </c:pt>
                <c:pt idx="96">
                  <c:v>1.835275</c:v>
                </c:pt>
                <c:pt idx="97">
                  <c:v>1.8492170000000001</c:v>
                </c:pt>
                <c:pt idx="98">
                  <c:v>1.863119</c:v>
                </c:pt>
                <c:pt idx="99">
                  <c:v>1.874987</c:v>
                </c:pt>
                <c:pt idx="100">
                  <c:v>1.900404</c:v>
                </c:pt>
                <c:pt idx="101">
                  <c:v>1.93167</c:v>
                </c:pt>
                <c:pt idx="102">
                  <c:v>1.9438869999999999</c:v>
                </c:pt>
                <c:pt idx="103">
                  <c:v>1.9536439999999999</c:v>
                </c:pt>
                <c:pt idx="104">
                  <c:v>1.9682120000000001</c:v>
                </c:pt>
                <c:pt idx="105">
                  <c:v>1.98749</c:v>
                </c:pt>
                <c:pt idx="106">
                  <c:v>2.004597</c:v>
                </c:pt>
                <c:pt idx="107">
                  <c:v>2.0196770000000002</c:v>
                </c:pt>
                <c:pt idx="108">
                  <c:v>2.0424129999999998</c:v>
                </c:pt>
                <c:pt idx="109">
                  <c:v>2.0698699999999999</c:v>
                </c:pt>
                <c:pt idx="110">
                  <c:v>2.085356</c:v>
                </c:pt>
                <c:pt idx="111">
                  <c:v>2.1075729999999999</c:v>
                </c:pt>
                <c:pt idx="112">
                  <c:v>2.1185170000000002</c:v>
                </c:pt>
                <c:pt idx="113">
                  <c:v>2.1329729999999998</c:v>
                </c:pt>
                <c:pt idx="114">
                  <c:v>2.160631</c:v>
                </c:pt>
                <c:pt idx="115">
                  <c:v>2.1706620000000001</c:v>
                </c:pt>
                <c:pt idx="116">
                  <c:v>2.1752090000000002</c:v>
                </c:pt>
                <c:pt idx="117">
                  <c:v>2.1986849999999998</c:v>
                </c:pt>
                <c:pt idx="118">
                  <c:v>2.2206540000000001</c:v>
                </c:pt>
                <c:pt idx="119">
                  <c:v>2.2406739999999998</c:v>
                </c:pt>
                <c:pt idx="120">
                  <c:v>2.262588</c:v>
                </c:pt>
                <c:pt idx="121">
                  <c:v>2.2944140000000002</c:v>
                </c:pt>
                <c:pt idx="122">
                  <c:v>2.3061989999999999</c:v>
                </c:pt>
                <c:pt idx="123">
                  <c:v>2.3301289999999999</c:v>
                </c:pt>
                <c:pt idx="124">
                  <c:v>2.3554140000000001</c:v>
                </c:pt>
                <c:pt idx="125">
                  <c:v>2.3775840000000001</c:v>
                </c:pt>
                <c:pt idx="126">
                  <c:v>2.3988520000000002</c:v>
                </c:pt>
                <c:pt idx="127">
                  <c:v>2.4224039999999998</c:v>
                </c:pt>
                <c:pt idx="128">
                  <c:v>2.4522390000000001</c:v>
                </c:pt>
                <c:pt idx="129">
                  <c:v>2.4536190000000002</c:v>
                </c:pt>
                <c:pt idx="130">
                  <c:v>2.4669050000000001</c:v>
                </c:pt>
                <c:pt idx="131">
                  <c:v>2.4993180000000002</c:v>
                </c:pt>
                <c:pt idx="132">
                  <c:v>2.5189970000000002</c:v>
                </c:pt>
                <c:pt idx="133">
                  <c:v>2.545658</c:v>
                </c:pt>
                <c:pt idx="134">
                  <c:v>2.5558269999999998</c:v>
                </c:pt>
                <c:pt idx="135">
                  <c:v>2.5710470000000001</c:v>
                </c:pt>
                <c:pt idx="136">
                  <c:v>2.599907</c:v>
                </c:pt>
                <c:pt idx="137">
                  <c:v>2.6296110000000001</c:v>
                </c:pt>
                <c:pt idx="138">
                  <c:v>2.6397050000000002</c:v>
                </c:pt>
                <c:pt idx="139">
                  <c:v>2.6550539999999998</c:v>
                </c:pt>
                <c:pt idx="140">
                  <c:v>2.6683590000000001</c:v>
                </c:pt>
                <c:pt idx="141">
                  <c:v>2.686747</c:v>
                </c:pt>
                <c:pt idx="142">
                  <c:v>2.7227540000000001</c:v>
                </c:pt>
                <c:pt idx="143">
                  <c:v>2.731741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9.7944000000000003E-2</c:v>
                </c:pt>
                <c:pt idx="1">
                  <c:v>0.152028</c:v>
                </c:pt>
                <c:pt idx="2">
                  <c:v>0.16914000000000001</c:v>
                </c:pt>
                <c:pt idx="3">
                  <c:v>0.18224499999999999</c:v>
                </c:pt>
                <c:pt idx="4">
                  <c:v>0.19586000000000001</c:v>
                </c:pt>
                <c:pt idx="5">
                  <c:v>0.21754599999999999</c:v>
                </c:pt>
                <c:pt idx="6">
                  <c:v>0.24476100000000001</c:v>
                </c:pt>
                <c:pt idx="7">
                  <c:v>0.27899299999999999</c:v>
                </c:pt>
                <c:pt idx="8">
                  <c:v>0.32295299999999999</c:v>
                </c:pt>
                <c:pt idx="9">
                  <c:v>0.36808000000000002</c:v>
                </c:pt>
                <c:pt idx="10">
                  <c:v>0.41355799999999998</c:v>
                </c:pt>
                <c:pt idx="11">
                  <c:v>0.46136899999999997</c:v>
                </c:pt>
                <c:pt idx="12">
                  <c:v>0.50381600000000004</c:v>
                </c:pt>
                <c:pt idx="13">
                  <c:v>0.54698500000000005</c:v>
                </c:pt>
                <c:pt idx="14">
                  <c:v>0.58881399999999995</c:v>
                </c:pt>
                <c:pt idx="15">
                  <c:v>0.62983800000000001</c:v>
                </c:pt>
                <c:pt idx="16">
                  <c:v>0.66781699999999999</c:v>
                </c:pt>
                <c:pt idx="17">
                  <c:v>0.71300699999999995</c:v>
                </c:pt>
                <c:pt idx="18">
                  <c:v>0.75573000000000001</c:v>
                </c:pt>
                <c:pt idx="19">
                  <c:v>0.80050200000000005</c:v>
                </c:pt>
                <c:pt idx="20">
                  <c:v>0.84411999999999998</c:v>
                </c:pt>
                <c:pt idx="21">
                  <c:v>0.893177</c:v>
                </c:pt>
                <c:pt idx="22">
                  <c:v>0.93976400000000004</c:v>
                </c:pt>
                <c:pt idx="23">
                  <c:v>0.97929200000000005</c:v>
                </c:pt>
                <c:pt idx="24">
                  <c:v>1</c:v>
                </c:pt>
                <c:pt idx="25">
                  <c:v>0.94506400000000002</c:v>
                </c:pt>
                <c:pt idx="26">
                  <c:v>0.99382000000000004</c:v>
                </c:pt>
                <c:pt idx="27">
                  <c:v>0.85732299999999995</c:v>
                </c:pt>
                <c:pt idx="28">
                  <c:v>0.86744399999999999</c:v>
                </c:pt>
                <c:pt idx="29">
                  <c:v>0.84948800000000002</c:v>
                </c:pt>
                <c:pt idx="30">
                  <c:v>0.84252199999999999</c:v>
                </c:pt>
                <c:pt idx="31">
                  <c:v>0.83742700000000003</c:v>
                </c:pt>
                <c:pt idx="32">
                  <c:v>0.829847</c:v>
                </c:pt>
                <c:pt idx="33">
                  <c:v>0.82970900000000003</c:v>
                </c:pt>
                <c:pt idx="34">
                  <c:v>0.83010399999999995</c:v>
                </c:pt>
                <c:pt idx="35">
                  <c:v>0.83242300000000002</c:v>
                </c:pt>
                <c:pt idx="36">
                  <c:v>0.83610099999999998</c:v>
                </c:pt>
                <c:pt idx="37">
                  <c:v>0.83969000000000005</c:v>
                </c:pt>
                <c:pt idx="38">
                  <c:v>0.84848299999999999</c:v>
                </c:pt>
                <c:pt idx="39">
                  <c:v>0.85699099999999995</c:v>
                </c:pt>
                <c:pt idx="40">
                  <c:v>0.86449900000000002</c:v>
                </c:pt>
                <c:pt idx="41">
                  <c:v>0.87092499999999995</c:v>
                </c:pt>
                <c:pt idx="42">
                  <c:v>0.88075199999999998</c:v>
                </c:pt>
                <c:pt idx="43">
                  <c:v>0.88983100000000004</c:v>
                </c:pt>
                <c:pt idx="44">
                  <c:v>0.896841</c:v>
                </c:pt>
                <c:pt idx="45">
                  <c:v>0.92452999999999996</c:v>
                </c:pt>
                <c:pt idx="46">
                  <c:v>0.94210000000000005</c:v>
                </c:pt>
                <c:pt idx="47">
                  <c:v>0.96228599999999997</c:v>
                </c:pt>
                <c:pt idx="48">
                  <c:v>0.98274799999999995</c:v>
                </c:pt>
                <c:pt idx="49">
                  <c:v>1.0085869999999999</c:v>
                </c:pt>
                <c:pt idx="50">
                  <c:v>1.030068</c:v>
                </c:pt>
                <c:pt idx="51">
                  <c:v>1.054497</c:v>
                </c:pt>
                <c:pt idx="52">
                  <c:v>1.0712740000000001</c:v>
                </c:pt>
                <c:pt idx="53">
                  <c:v>1.1000620000000001</c:v>
                </c:pt>
                <c:pt idx="54">
                  <c:v>1.1225959999999999</c:v>
                </c:pt>
                <c:pt idx="55">
                  <c:v>1.144638</c:v>
                </c:pt>
                <c:pt idx="56">
                  <c:v>1.1638409999999999</c:v>
                </c:pt>
                <c:pt idx="57">
                  <c:v>1.1826430000000001</c:v>
                </c:pt>
                <c:pt idx="58">
                  <c:v>1.201767</c:v>
                </c:pt>
                <c:pt idx="59">
                  <c:v>1.225255</c:v>
                </c:pt>
                <c:pt idx="60">
                  <c:v>1.2418739999999999</c:v>
                </c:pt>
                <c:pt idx="61">
                  <c:v>1.2527330000000001</c:v>
                </c:pt>
                <c:pt idx="62">
                  <c:v>1.273854</c:v>
                </c:pt>
                <c:pt idx="63">
                  <c:v>1.302441</c:v>
                </c:pt>
                <c:pt idx="64">
                  <c:v>1.3352900000000001</c:v>
                </c:pt>
                <c:pt idx="65">
                  <c:v>1.414086</c:v>
                </c:pt>
                <c:pt idx="66">
                  <c:v>1.415063</c:v>
                </c:pt>
                <c:pt idx="67">
                  <c:v>1.4004730000000001</c:v>
                </c:pt>
                <c:pt idx="68">
                  <c:v>1.4911239999999999</c:v>
                </c:pt>
                <c:pt idx="69">
                  <c:v>1.4737009999999999</c:v>
                </c:pt>
                <c:pt idx="70">
                  <c:v>1.4885569999999999</c:v>
                </c:pt>
                <c:pt idx="71">
                  <c:v>1.55643</c:v>
                </c:pt>
                <c:pt idx="72">
                  <c:v>1.571477</c:v>
                </c:pt>
                <c:pt idx="73">
                  <c:v>1.5811379999999999</c:v>
                </c:pt>
                <c:pt idx="74">
                  <c:v>1.5874760000000001</c:v>
                </c:pt>
                <c:pt idx="75">
                  <c:v>1.6140969999999999</c:v>
                </c:pt>
                <c:pt idx="76">
                  <c:v>1.6367259999999999</c:v>
                </c:pt>
                <c:pt idx="77">
                  <c:v>1.6756880000000001</c:v>
                </c:pt>
                <c:pt idx="78">
                  <c:v>1.700218</c:v>
                </c:pt>
                <c:pt idx="79">
                  <c:v>1.72098</c:v>
                </c:pt>
                <c:pt idx="80">
                  <c:v>1.754626</c:v>
                </c:pt>
                <c:pt idx="81">
                  <c:v>1.7729239999999999</c:v>
                </c:pt>
                <c:pt idx="82">
                  <c:v>1.792403</c:v>
                </c:pt>
                <c:pt idx="83">
                  <c:v>1.804319</c:v>
                </c:pt>
                <c:pt idx="84">
                  <c:v>1.818489</c:v>
                </c:pt>
                <c:pt idx="85">
                  <c:v>1.8427119999999999</c:v>
                </c:pt>
                <c:pt idx="86">
                  <c:v>1.8595980000000001</c:v>
                </c:pt>
                <c:pt idx="87">
                  <c:v>1.8699730000000001</c:v>
                </c:pt>
                <c:pt idx="88">
                  <c:v>1.8962779999999999</c:v>
                </c:pt>
                <c:pt idx="89">
                  <c:v>1.922628</c:v>
                </c:pt>
                <c:pt idx="90">
                  <c:v>1.9381649999999999</c:v>
                </c:pt>
                <c:pt idx="91">
                  <c:v>1.972159</c:v>
                </c:pt>
                <c:pt idx="92">
                  <c:v>1.9944740000000001</c:v>
                </c:pt>
                <c:pt idx="93">
                  <c:v>2.0204070000000001</c:v>
                </c:pt>
                <c:pt idx="94">
                  <c:v>2.035447</c:v>
                </c:pt>
                <c:pt idx="95">
                  <c:v>2.0592090000000001</c:v>
                </c:pt>
                <c:pt idx="96">
                  <c:v>2.0930360000000001</c:v>
                </c:pt>
                <c:pt idx="97">
                  <c:v>2.125626</c:v>
                </c:pt>
                <c:pt idx="98">
                  <c:v>2.1285980000000002</c:v>
                </c:pt>
                <c:pt idx="99">
                  <c:v>2.1416569999999999</c:v>
                </c:pt>
                <c:pt idx="100">
                  <c:v>2.183316</c:v>
                </c:pt>
                <c:pt idx="101">
                  <c:v>2.2142490000000001</c:v>
                </c:pt>
                <c:pt idx="102">
                  <c:v>2.2418659999999999</c:v>
                </c:pt>
                <c:pt idx="103">
                  <c:v>2.2714189999999999</c:v>
                </c:pt>
                <c:pt idx="104">
                  <c:v>2.3027769999999999</c:v>
                </c:pt>
                <c:pt idx="105">
                  <c:v>2.3137970000000001</c:v>
                </c:pt>
                <c:pt idx="106">
                  <c:v>2.345853</c:v>
                </c:pt>
                <c:pt idx="107">
                  <c:v>2.3612880000000001</c:v>
                </c:pt>
                <c:pt idx="108">
                  <c:v>2.3810419999999999</c:v>
                </c:pt>
                <c:pt idx="109">
                  <c:v>2.4251740000000002</c:v>
                </c:pt>
                <c:pt idx="110">
                  <c:v>2.4396749999999998</c:v>
                </c:pt>
                <c:pt idx="111">
                  <c:v>2.4588969999999999</c:v>
                </c:pt>
                <c:pt idx="112">
                  <c:v>2.4877699999999998</c:v>
                </c:pt>
                <c:pt idx="113">
                  <c:v>2.5281760000000002</c:v>
                </c:pt>
                <c:pt idx="114">
                  <c:v>2.5547550000000001</c:v>
                </c:pt>
                <c:pt idx="115">
                  <c:v>2.5735109999999999</c:v>
                </c:pt>
                <c:pt idx="116">
                  <c:v>2.5991140000000001</c:v>
                </c:pt>
                <c:pt idx="117">
                  <c:v>2.6323370000000001</c:v>
                </c:pt>
                <c:pt idx="118">
                  <c:v>2.655087</c:v>
                </c:pt>
                <c:pt idx="119">
                  <c:v>2.6851690000000001</c:v>
                </c:pt>
                <c:pt idx="120">
                  <c:v>2.71929</c:v>
                </c:pt>
                <c:pt idx="121">
                  <c:v>2.7452390000000002</c:v>
                </c:pt>
                <c:pt idx="122">
                  <c:v>2.7765610000000001</c:v>
                </c:pt>
                <c:pt idx="123">
                  <c:v>2.803722</c:v>
                </c:pt>
                <c:pt idx="124">
                  <c:v>2.8146239999999998</c:v>
                </c:pt>
                <c:pt idx="125">
                  <c:v>2.8567269999999998</c:v>
                </c:pt>
                <c:pt idx="126">
                  <c:v>2.8785919999999998</c:v>
                </c:pt>
                <c:pt idx="127">
                  <c:v>2.9048630000000002</c:v>
                </c:pt>
                <c:pt idx="128">
                  <c:v>2.9104540000000001</c:v>
                </c:pt>
                <c:pt idx="129">
                  <c:v>2.9510369999999999</c:v>
                </c:pt>
                <c:pt idx="130">
                  <c:v>2.9678019999999998</c:v>
                </c:pt>
                <c:pt idx="131">
                  <c:v>2.9737719999999999</c:v>
                </c:pt>
                <c:pt idx="132">
                  <c:v>3.0114169999999998</c:v>
                </c:pt>
                <c:pt idx="133">
                  <c:v>3.0454650000000001</c:v>
                </c:pt>
                <c:pt idx="134">
                  <c:v>3.0521229999999999</c:v>
                </c:pt>
                <c:pt idx="135">
                  <c:v>3.0892740000000001</c:v>
                </c:pt>
                <c:pt idx="136">
                  <c:v>3.1340690000000002</c:v>
                </c:pt>
                <c:pt idx="137">
                  <c:v>3.151322</c:v>
                </c:pt>
                <c:pt idx="138">
                  <c:v>3.1733180000000001</c:v>
                </c:pt>
                <c:pt idx="139">
                  <c:v>3.2020249999999999</c:v>
                </c:pt>
                <c:pt idx="140">
                  <c:v>3.2196660000000001</c:v>
                </c:pt>
                <c:pt idx="141">
                  <c:v>3.238416</c:v>
                </c:pt>
                <c:pt idx="142">
                  <c:v>3.2603789999999999</c:v>
                </c:pt>
                <c:pt idx="143">
                  <c:v>3.2887409999999999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0.112298</c:v>
                </c:pt>
                <c:pt idx="1">
                  <c:v>0.171484</c:v>
                </c:pt>
                <c:pt idx="2">
                  <c:v>0.189166</c:v>
                </c:pt>
                <c:pt idx="3">
                  <c:v>0.208202</c:v>
                </c:pt>
                <c:pt idx="4">
                  <c:v>0.220222</c:v>
                </c:pt>
                <c:pt idx="5">
                  <c:v>0.238985</c:v>
                </c:pt>
                <c:pt idx="6">
                  <c:v>0.26714100000000002</c:v>
                </c:pt>
                <c:pt idx="7">
                  <c:v>0.30074400000000001</c:v>
                </c:pt>
                <c:pt idx="8">
                  <c:v>0.34239900000000001</c:v>
                </c:pt>
                <c:pt idx="9">
                  <c:v>0.39014300000000002</c:v>
                </c:pt>
                <c:pt idx="10">
                  <c:v>0.43459399999999998</c:v>
                </c:pt>
                <c:pt idx="11">
                  <c:v>0.47610400000000003</c:v>
                </c:pt>
                <c:pt idx="12">
                  <c:v>0.51902700000000002</c:v>
                </c:pt>
                <c:pt idx="13">
                  <c:v>0.55992200000000003</c:v>
                </c:pt>
                <c:pt idx="14">
                  <c:v>0.599576</c:v>
                </c:pt>
                <c:pt idx="15">
                  <c:v>0.63724099999999995</c:v>
                </c:pt>
                <c:pt idx="16">
                  <c:v>0.68106299999999997</c:v>
                </c:pt>
                <c:pt idx="17">
                  <c:v>0.71929600000000005</c:v>
                </c:pt>
                <c:pt idx="18">
                  <c:v>0.76207599999999998</c:v>
                </c:pt>
                <c:pt idx="19">
                  <c:v>0.80484199999999995</c:v>
                </c:pt>
                <c:pt idx="20">
                  <c:v>0.84875699999999998</c:v>
                </c:pt>
                <c:pt idx="21">
                  <c:v>0.89437999999999995</c:v>
                </c:pt>
                <c:pt idx="22">
                  <c:v>0.94061099999999997</c:v>
                </c:pt>
                <c:pt idx="23">
                  <c:v>0.97877400000000003</c:v>
                </c:pt>
                <c:pt idx="24">
                  <c:v>1</c:v>
                </c:pt>
                <c:pt idx="25">
                  <c:v>0.96862000000000004</c:v>
                </c:pt>
                <c:pt idx="26">
                  <c:v>1.019374</c:v>
                </c:pt>
                <c:pt idx="27">
                  <c:v>0.86589400000000005</c:v>
                </c:pt>
                <c:pt idx="28">
                  <c:v>0.87780999999999998</c:v>
                </c:pt>
                <c:pt idx="29">
                  <c:v>0.85650700000000002</c:v>
                </c:pt>
                <c:pt idx="30">
                  <c:v>0.84772899999999995</c:v>
                </c:pt>
                <c:pt idx="31">
                  <c:v>0.84091499999999997</c:v>
                </c:pt>
                <c:pt idx="32">
                  <c:v>0.83629200000000004</c:v>
                </c:pt>
                <c:pt idx="33">
                  <c:v>0.83546900000000002</c:v>
                </c:pt>
                <c:pt idx="34">
                  <c:v>0.83734900000000001</c:v>
                </c:pt>
                <c:pt idx="35">
                  <c:v>0.84060699999999999</c:v>
                </c:pt>
                <c:pt idx="36">
                  <c:v>0.85301300000000002</c:v>
                </c:pt>
                <c:pt idx="37">
                  <c:v>0.85719299999999998</c:v>
                </c:pt>
                <c:pt idx="38">
                  <c:v>0.86543400000000004</c:v>
                </c:pt>
                <c:pt idx="39">
                  <c:v>0.87633700000000003</c:v>
                </c:pt>
                <c:pt idx="40">
                  <c:v>0.88846000000000003</c:v>
                </c:pt>
                <c:pt idx="41">
                  <c:v>0.89391200000000004</c:v>
                </c:pt>
                <c:pt idx="42">
                  <c:v>0.90220299999999998</c:v>
                </c:pt>
                <c:pt idx="43">
                  <c:v>0.91304700000000005</c:v>
                </c:pt>
                <c:pt idx="44">
                  <c:v>0.92232800000000004</c:v>
                </c:pt>
                <c:pt idx="45">
                  <c:v>0.94892399999999999</c:v>
                </c:pt>
                <c:pt idx="46">
                  <c:v>0.97067199999999998</c:v>
                </c:pt>
                <c:pt idx="47">
                  <c:v>0.98920200000000003</c:v>
                </c:pt>
                <c:pt idx="48">
                  <c:v>1.0125310000000001</c:v>
                </c:pt>
                <c:pt idx="49">
                  <c:v>1.0387139999999999</c:v>
                </c:pt>
                <c:pt idx="50">
                  <c:v>1.0525709999999999</c:v>
                </c:pt>
                <c:pt idx="51">
                  <c:v>1.0770379999999999</c:v>
                </c:pt>
                <c:pt idx="52">
                  <c:v>1.094606</c:v>
                </c:pt>
                <c:pt idx="53">
                  <c:v>1.1199049999999999</c:v>
                </c:pt>
                <c:pt idx="54">
                  <c:v>1.144398</c:v>
                </c:pt>
                <c:pt idx="55">
                  <c:v>1.165597</c:v>
                </c:pt>
                <c:pt idx="56">
                  <c:v>1.186933</c:v>
                </c:pt>
                <c:pt idx="57">
                  <c:v>1.2085600000000001</c:v>
                </c:pt>
                <c:pt idx="58">
                  <c:v>1.2268140000000001</c:v>
                </c:pt>
                <c:pt idx="59">
                  <c:v>1.2531060000000001</c:v>
                </c:pt>
                <c:pt idx="60">
                  <c:v>1.27772</c:v>
                </c:pt>
                <c:pt idx="61">
                  <c:v>1.3034650000000001</c:v>
                </c:pt>
                <c:pt idx="62">
                  <c:v>1.333432</c:v>
                </c:pt>
                <c:pt idx="63">
                  <c:v>1.401805</c:v>
                </c:pt>
                <c:pt idx="64">
                  <c:v>1.4809140000000001</c:v>
                </c:pt>
                <c:pt idx="65">
                  <c:v>1.453632</c:v>
                </c:pt>
                <c:pt idx="66">
                  <c:v>1.5251889999999999</c:v>
                </c:pt>
                <c:pt idx="67">
                  <c:v>1.5314890000000001</c:v>
                </c:pt>
                <c:pt idx="68">
                  <c:v>1.521587</c:v>
                </c:pt>
                <c:pt idx="69">
                  <c:v>1.566201</c:v>
                </c:pt>
                <c:pt idx="70">
                  <c:v>1.6112899999999999</c:v>
                </c:pt>
                <c:pt idx="71">
                  <c:v>1.6305130000000001</c:v>
                </c:pt>
                <c:pt idx="72">
                  <c:v>1.6399360000000001</c:v>
                </c:pt>
                <c:pt idx="73">
                  <c:v>1.627041</c:v>
                </c:pt>
                <c:pt idx="74">
                  <c:v>1.673057</c:v>
                </c:pt>
                <c:pt idx="75">
                  <c:v>1.7092590000000001</c:v>
                </c:pt>
                <c:pt idx="76">
                  <c:v>1.7587189999999999</c:v>
                </c:pt>
                <c:pt idx="77">
                  <c:v>1.7858989999999999</c:v>
                </c:pt>
                <c:pt idx="78">
                  <c:v>1.8052079999999999</c:v>
                </c:pt>
                <c:pt idx="79">
                  <c:v>1.8277760000000001</c:v>
                </c:pt>
                <c:pt idx="80">
                  <c:v>1.8540700000000001</c:v>
                </c:pt>
                <c:pt idx="81">
                  <c:v>1.8661890000000001</c:v>
                </c:pt>
                <c:pt idx="82">
                  <c:v>1.8909339999999999</c:v>
                </c:pt>
                <c:pt idx="83">
                  <c:v>1.915238</c:v>
                </c:pt>
                <c:pt idx="84">
                  <c:v>1.954196</c:v>
                </c:pt>
                <c:pt idx="85">
                  <c:v>1.9602299999999999</c:v>
                </c:pt>
                <c:pt idx="86">
                  <c:v>1.9851799999999999</c:v>
                </c:pt>
                <c:pt idx="87">
                  <c:v>2.0200459999999998</c:v>
                </c:pt>
                <c:pt idx="88">
                  <c:v>2.031263</c:v>
                </c:pt>
                <c:pt idx="89">
                  <c:v>2.0458069999999999</c:v>
                </c:pt>
                <c:pt idx="90">
                  <c:v>2.0697640000000002</c:v>
                </c:pt>
                <c:pt idx="91">
                  <c:v>2.100123</c:v>
                </c:pt>
                <c:pt idx="92">
                  <c:v>2.1127159999999998</c:v>
                </c:pt>
                <c:pt idx="93">
                  <c:v>2.1365059999999998</c:v>
                </c:pt>
                <c:pt idx="94">
                  <c:v>2.1618970000000002</c:v>
                </c:pt>
                <c:pt idx="95">
                  <c:v>2.188313</c:v>
                </c:pt>
                <c:pt idx="96">
                  <c:v>2.2202920000000002</c:v>
                </c:pt>
                <c:pt idx="97">
                  <c:v>2.2464909999999998</c:v>
                </c:pt>
                <c:pt idx="98">
                  <c:v>2.2629589999999999</c:v>
                </c:pt>
                <c:pt idx="99">
                  <c:v>2.2815409999999998</c:v>
                </c:pt>
                <c:pt idx="100">
                  <c:v>2.3042549999999999</c:v>
                </c:pt>
                <c:pt idx="101">
                  <c:v>2.333628</c:v>
                </c:pt>
                <c:pt idx="102">
                  <c:v>2.3701279999999998</c:v>
                </c:pt>
                <c:pt idx="103">
                  <c:v>2.3940109999999999</c:v>
                </c:pt>
                <c:pt idx="104">
                  <c:v>2.413154</c:v>
                </c:pt>
                <c:pt idx="105">
                  <c:v>2.4441130000000002</c:v>
                </c:pt>
                <c:pt idx="106">
                  <c:v>2.4711609999999999</c:v>
                </c:pt>
                <c:pt idx="107">
                  <c:v>2.4920429999999998</c:v>
                </c:pt>
                <c:pt idx="108">
                  <c:v>2.5182820000000001</c:v>
                </c:pt>
                <c:pt idx="109">
                  <c:v>2.5436190000000001</c:v>
                </c:pt>
                <c:pt idx="110">
                  <c:v>2.5782379999999998</c:v>
                </c:pt>
                <c:pt idx="111">
                  <c:v>2.6072920000000002</c:v>
                </c:pt>
                <c:pt idx="112">
                  <c:v>2.6245690000000002</c:v>
                </c:pt>
                <c:pt idx="113">
                  <c:v>2.6490079999999998</c:v>
                </c:pt>
                <c:pt idx="114">
                  <c:v>2.6796980000000001</c:v>
                </c:pt>
                <c:pt idx="115">
                  <c:v>2.7057530000000001</c:v>
                </c:pt>
                <c:pt idx="116">
                  <c:v>2.7237969999999998</c:v>
                </c:pt>
                <c:pt idx="117">
                  <c:v>2.7518359999999999</c:v>
                </c:pt>
                <c:pt idx="118">
                  <c:v>2.7728760000000001</c:v>
                </c:pt>
                <c:pt idx="119">
                  <c:v>2.7984</c:v>
                </c:pt>
                <c:pt idx="120">
                  <c:v>2.8390439999999999</c:v>
                </c:pt>
                <c:pt idx="121">
                  <c:v>2.8717609999999998</c:v>
                </c:pt>
                <c:pt idx="122">
                  <c:v>2.9059080000000002</c:v>
                </c:pt>
                <c:pt idx="123">
                  <c:v>2.9079000000000002</c:v>
                </c:pt>
                <c:pt idx="124">
                  <c:v>2.9240059999999999</c:v>
                </c:pt>
                <c:pt idx="125">
                  <c:v>2.9577079999999998</c:v>
                </c:pt>
                <c:pt idx="126">
                  <c:v>2.978672</c:v>
                </c:pt>
                <c:pt idx="127">
                  <c:v>2.9989080000000001</c:v>
                </c:pt>
                <c:pt idx="128">
                  <c:v>3.0206469999999999</c:v>
                </c:pt>
                <c:pt idx="129">
                  <c:v>3.0428649999999999</c:v>
                </c:pt>
                <c:pt idx="130">
                  <c:v>3.082633</c:v>
                </c:pt>
                <c:pt idx="131">
                  <c:v>3.110242</c:v>
                </c:pt>
                <c:pt idx="132">
                  <c:v>3.1349019999999999</c:v>
                </c:pt>
                <c:pt idx="133">
                  <c:v>3.1608640000000001</c:v>
                </c:pt>
                <c:pt idx="134">
                  <c:v>3.1772860000000001</c:v>
                </c:pt>
                <c:pt idx="135">
                  <c:v>3.1981600000000001</c:v>
                </c:pt>
                <c:pt idx="136">
                  <c:v>3.208151</c:v>
                </c:pt>
                <c:pt idx="137">
                  <c:v>3.2419630000000002</c:v>
                </c:pt>
                <c:pt idx="138">
                  <c:v>3.2708110000000001</c:v>
                </c:pt>
                <c:pt idx="139">
                  <c:v>3.293174</c:v>
                </c:pt>
                <c:pt idx="140">
                  <c:v>3.3263029999999998</c:v>
                </c:pt>
                <c:pt idx="141">
                  <c:v>3.3395809999999999</c:v>
                </c:pt>
                <c:pt idx="142">
                  <c:v>3.36972</c:v>
                </c:pt>
                <c:pt idx="143">
                  <c:v>3.39636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0.108205</c:v>
                </c:pt>
                <c:pt idx="1">
                  <c:v>0.167935</c:v>
                </c:pt>
                <c:pt idx="2">
                  <c:v>0.187501</c:v>
                </c:pt>
                <c:pt idx="3">
                  <c:v>0.19921900000000001</c:v>
                </c:pt>
                <c:pt idx="4">
                  <c:v>0.21879499999999999</c:v>
                </c:pt>
                <c:pt idx="5">
                  <c:v>0.23532500000000001</c:v>
                </c:pt>
                <c:pt idx="6">
                  <c:v>0.25942399999999999</c:v>
                </c:pt>
                <c:pt idx="7">
                  <c:v>0.293657</c:v>
                </c:pt>
                <c:pt idx="8">
                  <c:v>0.33502300000000002</c:v>
                </c:pt>
                <c:pt idx="9">
                  <c:v>0.38204399999999999</c:v>
                </c:pt>
                <c:pt idx="10">
                  <c:v>0.42680400000000002</c:v>
                </c:pt>
                <c:pt idx="11">
                  <c:v>0.466613</c:v>
                </c:pt>
                <c:pt idx="12">
                  <c:v>0.51533399999999996</c:v>
                </c:pt>
                <c:pt idx="13">
                  <c:v>0.55301500000000003</c:v>
                </c:pt>
                <c:pt idx="14">
                  <c:v>0.58887699999999998</c:v>
                </c:pt>
                <c:pt idx="15">
                  <c:v>0.62404899999999996</c:v>
                </c:pt>
                <c:pt idx="16">
                  <c:v>0.67031799999999997</c:v>
                </c:pt>
                <c:pt idx="17">
                  <c:v>0.708561</c:v>
                </c:pt>
                <c:pt idx="18">
                  <c:v>0.75461400000000001</c:v>
                </c:pt>
                <c:pt idx="19">
                  <c:v>0.80452000000000001</c:v>
                </c:pt>
                <c:pt idx="20">
                  <c:v>0.85108799999999996</c:v>
                </c:pt>
                <c:pt idx="21">
                  <c:v>0.891845</c:v>
                </c:pt>
                <c:pt idx="22">
                  <c:v>0.93565699999999996</c:v>
                </c:pt>
                <c:pt idx="23">
                  <c:v>0.98094000000000003</c:v>
                </c:pt>
                <c:pt idx="24">
                  <c:v>1</c:v>
                </c:pt>
                <c:pt idx="25">
                  <c:v>0.97193300000000005</c:v>
                </c:pt>
                <c:pt idx="26">
                  <c:v>1.0166900000000001</c:v>
                </c:pt>
                <c:pt idx="27">
                  <c:v>0.93828699999999998</c:v>
                </c:pt>
                <c:pt idx="28">
                  <c:v>0.93927700000000003</c:v>
                </c:pt>
                <c:pt idx="29">
                  <c:v>0.91889600000000005</c:v>
                </c:pt>
                <c:pt idx="30">
                  <c:v>0.90867900000000001</c:v>
                </c:pt>
                <c:pt idx="31">
                  <c:v>0.90215599999999996</c:v>
                </c:pt>
                <c:pt idx="32">
                  <c:v>0.90093500000000004</c:v>
                </c:pt>
                <c:pt idx="33">
                  <c:v>0.89940200000000003</c:v>
                </c:pt>
                <c:pt idx="34">
                  <c:v>0.90172099999999999</c:v>
                </c:pt>
                <c:pt idx="35">
                  <c:v>0.90871500000000005</c:v>
                </c:pt>
                <c:pt idx="36">
                  <c:v>0.91818</c:v>
                </c:pt>
                <c:pt idx="37">
                  <c:v>0.92458899999999999</c:v>
                </c:pt>
                <c:pt idx="38">
                  <c:v>0.933222</c:v>
                </c:pt>
                <c:pt idx="39">
                  <c:v>0.94064599999999998</c:v>
                </c:pt>
                <c:pt idx="40">
                  <c:v>0.94843999999999995</c:v>
                </c:pt>
                <c:pt idx="41">
                  <c:v>0.95506599999999997</c:v>
                </c:pt>
                <c:pt idx="42">
                  <c:v>0.96632399999999996</c:v>
                </c:pt>
                <c:pt idx="43">
                  <c:v>0.97385200000000005</c:v>
                </c:pt>
                <c:pt idx="44">
                  <c:v>0.97931599999999996</c:v>
                </c:pt>
                <c:pt idx="45">
                  <c:v>1.0066679999999999</c:v>
                </c:pt>
                <c:pt idx="46">
                  <c:v>1.0315920000000001</c:v>
                </c:pt>
                <c:pt idx="47">
                  <c:v>1.0567040000000001</c:v>
                </c:pt>
                <c:pt idx="48">
                  <c:v>1.076317</c:v>
                </c:pt>
                <c:pt idx="49">
                  <c:v>1.1040700000000001</c:v>
                </c:pt>
                <c:pt idx="50">
                  <c:v>1.1251059999999999</c:v>
                </c:pt>
                <c:pt idx="51">
                  <c:v>1.152264</c:v>
                </c:pt>
                <c:pt idx="52">
                  <c:v>1.1804060000000001</c:v>
                </c:pt>
                <c:pt idx="53">
                  <c:v>1.200931</c:v>
                </c:pt>
                <c:pt idx="54">
                  <c:v>1.224086</c:v>
                </c:pt>
                <c:pt idx="55">
                  <c:v>1.2466950000000001</c:v>
                </c:pt>
                <c:pt idx="56">
                  <c:v>1.2715270000000001</c:v>
                </c:pt>
                <c:pt idx="57">
                  <c:v>1.301685</c:v>
                </c:pt>
                <c:pt idx="58">
                  <c:v>1.319547</c:v>
                </c:pt>
                <c:pt idx="59">
                  <c:v>1.351731</c:v>
                </c:pt>
                <c:pt idx="60">
                  <c:v>1.416194</c:v>
                </c:pt>
                <c:pt idx="61">
                  <c:v>1.4810179999999999</c:v>
                </c:pt>
                <c:pt idx="62">
                  <c:v>1.4781310000000001</c:v>
                </c:pt>
                <c:pt idx="63">
                  <c:v>1.5566180000000001</c:v>
                </c:pt>
                <c:pt idx="64">
                  <c:v>1.5810900000000001</c:v>
                </c:pt>
                <c:pt idx="65">
                  <c:v>1.5736619999999999</c:v>
                </c:pt>
                <c:pt idx="66">
                  <c:v>1.6218300000000001</c:v>
                </c:pt>
                <c:pt idx="67">
                  <c:v>1.6725190000000001</c:v>
                </c:pt>
                <c:pt idx="68">
                  <c:v>1.6844399999999999</c:v>
                </c:pt>
                <c:pt idx="69">
                  <c:v>1.7124029999999999</c:v>
                </c:pt>
                <c:pt idx="70">
                  <c:v>1.7087490000000001</c:v>
                </c:pt>
                <c:pt idx="71">
                  <c:v>1.751309</c:v>
                </c:pt>
                <c:pt idx="72">
                  <c:v>1.798565</c:v>
                </c:pt>
                <c:pt idx="73">
                  <c:v>1.8242020000000001</c:v>
                </c:pt>
                <c:pt idx="74">
                  <c:v>1.854816</c:v>
                </c:pt>
                <c:pt idx="75">
                  <c:v>1.889327</c:v>
                </c:pt>
                <c:pt idx="76">
                  <c:v>1.9181809999999999</c:v>
                </c:pt>
                <c:pt idx="77">
                  <c:v>1.938474</c:v>
                </c:pt>
                <c:pt idx="78">
                  <c:v>1.959433</c:v>
                </c:pt>
                <c:pt idx="79">
                  <c:v>1.975841</c:v>
                </c:pt>
                <c:pt idx="80">
                  <c:v>1.993476</c:v>
                </c:pt>
                <c:pt idx="81">
                  <c:v>2.0203679999999999</c:v>
                </c:pt>
                <c:pt idx="82">
                  <c:v>2.0475469999999998</c:v>
                </c:pt>
                <c:pt idx="83">
                  <c:v>2.0792890000000002</c:v>
                </c:pt>
                <c:pt idx="84">
                  <c:v>2.108905</c:v>
                </c:pt>
                <c:pt idx="85">
                  <c:v>2.130579</c:v>
                </c:pt>
                <c:pt idx="86">
                  <c:v>2.1649980000000002</c:v>
                </c:pt>
                <c:pt idx="87">
                  <c:v>2.1869679999999998</c:v>
                </c:pt>
                <c:pt idx="88">
                  <c:v>2.21739</c:v>
                </c:pt>
                <c:pt idx="89">
                  <c:v>2.2384279999999999</c:v>
                </c:pt>
                <c:pt idx="90">
                  <c:v>2.2678639999999999</c:v>
                </c:pt>
                <c:pt idx="91">
                  <c:v>2.297228</c:v>
                </c:pt>
                <c:pt idx="92">
                  <c:v>2.3208449999999998</c:v>
                </c:pt>
                <c:pt idx="93">
                  <c:v>2.3510749999999998</c:v>
                </c:pt>
                <c:pt idx="94">
                  <c:v>2.3662649999999998</c:v>
                </c:pt>
                <c:pt idx="95">
                  <c:v>2.3973119999999999</c:v>
                </c:pt>
                <c:pt idx="96">
                  <c:v>2.435708</c:v>
                </c:pt>
                <c:pt idx="97">
                  <c:v>2.4734090000000002</c:v>
                </c:pt>
                <c:pt idx="98">
                  <c:v>2.4942129999999998</c:v>
                </c:pt>
                <c:pt idx="99">
                  <c:v>2.5229400000000002</c:v>
                </c:pt>
                <c:pt idx="100">
                  <c:v>2.5472739999999998</c:v>
                </c:pt>
                <c:pt idx="101">
                  <c:v>2.5761609999999999</c:v>
                </c:pt>
                <c:pt idx="102">
                  <c:v>2.6038290000000002</c:v>
                </c:pt>
                <c:pt idx="103">
                  <c:v>2.637985</c:v>
                </c:pt>
                <c:pt idx="104">
                  <c:v>2.6501510000000001</c:v>
                </c:pt>
                <c:pt idx="105">
                  <c:v>2.6810510000000001</c:v>
                </c:pt>
                <c:pt idx="106">
                  <c:v>2.7053530000000001</c:v>
                </c:pt>
                <c:pt idx="107">
                  <c:v>2.7388129999999999</c:v>
                </c:pt>
                <c:pt idx="108">
                  <c:v>2.7683219999999999</c:v>
                </c:pt>
                <c:pt idx="109">
                  <c:v>2.8033769999999998</c:v>
                </c:pt>
                <c:pt idx="110">
                  <c:v>2.8215309999999998</c:v>
                </c:pt>
                <c:pt idx="111">
                  <c:v>2.866431</c:v>
                </c:pt>
                <c:pt idx="112">
                  <c:v>2.897929</c:v>
                </c:pt>
                <c:pt idx="113">
                  <c:v>2.9310779999999999</c:v>
                </c:pt>
                <c:pt idx="114">
                  <c:v>2.962262</c:v>
                </c:pt>
                <c:pt idx="115">
                  <c:v>3.0069129999999999</c:v>
                </c:pt>
                <c:pt idx="116">
                  <c:v>3.033677</c:v>
                </c:pt>
                <c:pt idx="117">
                  <c:v>3.0656919999999999</c:v>
                </c:pt>
                <c:pt idx="118">
                  <c:v>3.0989439999999999</c:v>
                </c:pt>
                <c:pt idx="119">
                  <c:v>3.1454309999999999</c:v>
                </c:pt>
                <c:pt idx="120">
                  <c:v>3.1767799999999999</c:v>
                </c:pt>
                <c:pt idx="121">
                  <c:v>3.2113239999999998</c:v>
                </c:pt>
                <c:pt idx="122">
                  <c:v>3.219576</c:v>
                </c:pt>
                <c:pt idx="123">
                  <c:v>3.2513939999999999</c:v>
                </c:pt>
                <c:pt idx="124">
                  <c:v>3.2744719999999998</c:v>
                </c:pt>
                <c:pt idx="125">
                  <c:v>3.3084509999999998</c:v>
                </c:pt>
                <c:pt idx="126">
                  <c:v>3.3284609999999999</c:v>
                </c:pt>
                <c:pt idx="127">
                  <c:v>3.361653</c:v>
                </c:pt>
                <c:pt idx="128">
                  <c:v>3.401224</c:v>
                </c:pt>
                <c:pt idx="129">
                  <c:v>3.4156430000000002</c:v>
                </c:pt>
                <c:pt idx="130">
                  <c:v>3.442485</c:v>
                </c:pt>
                <c:pt idx="131">
                  <c:v>3.472226</c:v>
                </c:pt>
                <c:pt idx="132">
                  <c:v>3.484073</c:v>
                </c:pt>
                <c:pt idx="133">
                  <c:v>3.522729</c:v>
                </c:pt>
                <c:pt idx="134">
                  <c:v>3.541833</c:v>
                </c:pt>
                <c:pt idx="135">
                  <c:v>3.5694710000000001</c:v>
                </c:pt>
                <c:pt idx="136">
                  <c:v>3.587936</c:v>
                </c:pt>
                <c:pt idx="137">
                  <c:v>3.6108549999999999</c:v>
                </c:pt>
                <c:pt idx="138">
                  <c:v>3.6370960000000001</c:v>
                </c:pt>
                <c:pt idx="139">
                  <c:v>3.6439970000000002</c:v>
                </c:pt>
                <c:pt idx="140">
                  <c:v>3.6960999999999999</c:v>
                </c:pt>
                <c:pt idx="141">
                  <c:v>3.7224400000000002</c:v>
                </c:pt>
                <c:pt idx="142">
                  <c:v>3.7443040000000001</c:v>
                </c:pt>
                <c:pt idx="143">
                  <c:v>3.7770600000000001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9.7167000000000003E-2</c:v>
                </c:pt>
                <c:pt idx="1">
                  <c:v>0.15405099999999999</c:v>
                </c:pt>
                <c:pt idx="2">
                  <c:v>0.17306099999999999</c:v>
                </c:pt>
                <c:pt idx="3">
                  <c:v>0.183892</c:v>
                </c:pt>
                <c:pt idx="4">
                  <c:v>0.19855600000000001</c:v>
                </c:pt>
                <c:pt idx="5">
                  <c:v>0.217415</c:v>
                </c:pt>
                <c:pt idx="6">
                  <c:v>0.24846499999999999</c:v>
                </c:pt>
                <c:pt idx="7">
                  <c:v>0.28250599999999998</c:v>
                </c:pt>
                <c:pt idx="8">
                  <c:v>0.32369399999999998</c:v>
                </c:pt>
                <c:pt idx="9">
                  <c:v>0.36900300000000003</c:v>
                </c:pt>
                <c:pt idx="10">
                  <c:v>0.417294</c:v>
                </c:pt>
                <c:pt idx="11">
                  <c:v>0.45976800000000001</c:v>
                </c:pt>
                <c:pt idx="12">
                  <c:v>0.50273100000000004</c:v>
                </c:pt>
                <c:pt idx="13">
                  <c:v>0.54048200000000002</c:v>
                </c:pt>
                <c:pt idx="14">
                  <c:v>0.58188399999999996</c:v>
                </c:pt>
                <c:pt idx="15">
                  <c:v>0.62239299999999997</c:v>
                </c:pt>
                <c:pt idx="16">
                  <c:v>0.65866199999999997</c:v>
                </c:pt>
                <c:pt idx="17">
                  <c:v>0.70347700000000002</c:v>
                </c:pt>
                <c:pt idx="18">
                  <c:v>0.74447099999999999</c:v>
                </c:pt>
                <c:pt idx="19">
                  <c:v>0.78912099999999996</c:v>
                </c:pt>
                <c:pt idx="20">
                  <c:v>0.83562999999999998</c:v>
                </c:pt>
                <c:pt idx="21">
                  <c:v>0.88711399999999996</c:v>
                </c:pt>
                <c:pt idx="22">
                  <c:v>0.93653900000000001</c:v>
                </c:pt>
                <c:pt idx="23">
                  <c:v>0.98075100000000004</c:v>
                </c:pt>
                <c:pt idx="24">
                  <c:v>1</c:v>
                </c:pt>
                <c:pt idx="25">
                  <c:v>0.96995900000000002</c:v>
                </c:pt>
                <c:pt idx="26">
                  <c:v>1.010311</c:v>
                </c:pt>
                <c:pt idx="27">
                  <c:v>1.1237470000000001</c:v>
                </c:pt>
                <c:pt idx="28">
                  <c:v>1.1430389999999999</c:v>
                </c:pt>
                <c:pt idx="29">
                  <c:v>1.118058</c:v>
                </c:pt>
                <c:pt idx="30">
                  <c:v>1.1067359999999999</c:v>
                </c:pt>
                <c:pt idx="31">
                  <c:v>1.091745</c:v>
                </c:pt>
                <c:pt idx="32">
                  <c:v>1.081448</c:v>
                </c:pt>
                <c:pt idx="33">
                  <c:v>1.077142</c:v>
                </c:pt>
                <c:pt idx="34">
                  <c:v>1.0840289999999999</c:v>
                </c:pt>
                <c:pt idx="35">
                  <c:v>1.0802560000000001</c:v>
                </c:pt>
                <c:pt idx="36">
                  <c:v>1.0869</c:v>
                </c:pt>
                <c:pt idx="37">
                  <c:v>1.0947979999999999</c:v>
                </c:pt>
                <c:pt idx="38">
                  <c:v>1.1077159999999999</c:v>
                </c:pt>
                <c:pt idx="39">
                  <c:v>1.116584</c:v>
                </c:pt>
                <c:pt idx="40">
                  <c:v>1.1233820000000001</c:v>
                </c:pt>
                <c:pt idx="41">
                  <c:v>1.1303319999999999</c:v>
                </c:pt>
                <c:pt idx="42">
                  <c:v>1.1409339999999999</c:v>
                </c:pt>
                <c:pt idx="43">
                  <c:v>1.1476550000000001</c:v>
                </c:pt>
                <c:pt idx="44">
                  <c:v>1.1550990000000001</c:v>
                </c:pt>
                <c:pt idx="45">
                  <c:v>1.1824140000000001</c:v>
                </c:pt>
                <c:pt idx="46">
                  <c:v>1.212531</c:v>
                </c:pt>
                <c:pt idx="47">
                  <c:v>1.2370810000000001</c:v>
                </c:pt>
                <c:pt idx="48">
                  <c:v>1.2652760000000001</c:v>
                </c:pt>
                <c:pt idx="49">
                  <c:v>1.2950729999999999</c:v>
                </c:pt>
                <c:pt idx="50">
                  <c:v>1.3149109999999999</c:v>
                </c:pt>
                <c:pt idx="51">
                  <c:v>1.3434870000000001</c:v>
                </c:pt>
                <c:pt idx="52">
                  <c:v>1.3738950000000001</c:v>
                </c:pt>
                <c:pt idx="53">
                  <c:v>1.4016919999999999</c:v>
                </c:pt>
                <c:pt idx="54">
                  <c:v>1.4271560000000001</c:v>
                </c:pt>
                <c:pt idx="55">
                  <c:v>1.4489669999999999</c:v>
                </c:pt>
                <c:pt idx="56">
                  <c:v>1.4690570000000001</c:v>
                </c:pt>
                <c:pt idx="57">
                  <c:v>1.499655</c:v>
                </c:pt>
                <c:pt idx="58">
                  <c:v>1.5287569999999999</c:v>
                </c:pt>
                <c:pt idx="59">
                  <c:v>1.5485139999999999</c:v>
                </c:pt>
                <c:pt idx="60">
                  <c:v>1.5737730000000001</c:v>
                </c:pt>
                <c:pt idx="61">
                  <c:v>1.626498</c:v>
                </c:pt>
                <c:pt idx="62">
                  <c:v>1.7251920000000001</c:v>
                </c:pt>
                <c:pt idx="63">
                  <c:v>1.717044</c:v>
                </c:pt>
                <c:pt idx="64">
                  <c:v>1.784146</c:v>
                </c:pt>
                <c:pt idx="65">
                  <c:v>1.7669379999999999</c:v>
                </c:pt>
                <c:pt idx="66">
                  <c:v>1.7800590000000001</c:v>
                </c:pt>
                <c:pt idx="67">
                  <c:v>1.849815</c:v>
                </c:pt>
                <c:pt idx="68">
                  <c:v>1.8555269999999999</c:v>
                </c:pt>
                <c:pt idx="69">
                  <c:v>1.8675870000000001</c:v>
                </c:pt>
                <c:pt idx="70">
                  <c:v>1.928471</c:v>
                </c:pt>
                <c:pt idx="71">
                  <c:v>1.9791380000000001</c:v>
                </c:pt>
                <c:pt idx="72">
                  <c:v>1.9862089999999999</c:v>
                </c:pt>
                <c:pt idx="73">
                  <c:v>2.0125959999999998</c:v>
                </c:pt>
                <c:pt idx="74">
                  <c:v>2.0208780000000002</c:v>
                </c:pt>
                <c:pt idx="75">
                  <c:v>2.0581610000000001</c:v>
                </c:pt>
                <c:pt idx="76">
                  <c:v>2.0984370000000001</c:v>
                </c:pt>
                <c:pt idx="77">
                  <c:v>2.1540460000000001</c:v>
                </c:pt>
                <c:pt idx="78">
                  <c:v>2.1789299999999998</c:v>
                </c:pt>
                <c:pt idx="79">
                  <c:v>2.2071170000000002</c:v>
                </c:pt>
                <c:pt idx="80">
                  <c:v>2.2561779999999998</c:v>
                </c:pt>
                <c:pt idx="81">
                  <c:v>2.2826409999999999</c:v>
                </c:pt>
                <c:pt idx="82">
                  <c:v>2.3331719999999998</c:v>
                </c:pt>
                <c:pt idx="83">
                  <c:v>2.330222</c:v>
                </c:pt>
                <c:pt idx="84">
                  <c:v>2.36822</c:v>
                </c:pt>
                <c:pt idx="85">
                  <c:v>2.3898000000000001</c:v>
                </c:pt>
                <c:pt idx="86">
                  <c:v>2.3972389999999999</c:v>
                </c:pt>
                <c:pt idx="87">
                  <c:v>2.4196520000000001</c:v>
                </c:pt>
                <c:pt idx="88">
                  <c:v>2.467136</c:v>
                </c:pt>
                <c:pt idx="89">
                  <c:v>2.489665</c:v>
                </c:pt>
                <c:pt idx="90">
                  <c:v>2.5176509999999999</c:v>
                </c:pt>
                <c:pt idx="91">
                  <c:v>2.5411589999999999</c:v>
                </c:pt>
                <c:pt idx="92">
                  <c:v>2.5725980000000002</c:v>
                </c:pt>
                <c:pt idx="93">
                  <c:v>2.588965</c:v>
                </c:pt>
                <c:pt idx="94">
                  <c:v>2.6097459999999999</c:v>
                </c:pt>
                <c:pt idx="95">
                  <c:v>2.6393909999999998</c:v>
                </c:pt>
                <c:pt idx="96">
                  <c:v>2.6820520000000001</c:v>
                </c:pt>
                <c:pt idx="97">
                  <c:v>2.716005</c:v>
                </c:pt>
                <c:pt idx="98">
                  <c:v>2.7592840000000001</c:v>
                </c:pt>
                <c:pt idx="99">
                  <c:v>2.7829480000000002</c:v>
                </c:pt>
                <c:pt idx="100">
                  <c:v>2.8216230000000002</c:v>
                </c:pt>
                <c:pt idx="101">
                  <c:v>2.8561899999999998</c:v>
                </c:pt>
                <c:pt idx="102">
                  <c:v>2.8878309999999998</c:v>
                </c:pt>
                <c:pt idx="103">
                  <c:v>2.9138790000000001</c:v>
                </c:pt>
                <c:pt idx="104">
                  <c:v>2.940429</c:v>
                </c:pt>
                <c:pt idx="105">
                  <c:v>2.9770430000000001</c:v>
                </c:pt>
                <c:pt idx="106">
                  <c:v>2.9973169999999998</c:v>
                </c:pt>
                <c:pt idx="107">
                  <c:v>3.028178</c:v>
                </c:pt>
                <c:pt idx="108">
                  <c:v>3.0602369999999999</c:v>
                </c:pt>
                <c:pt idx="109">
                  <c:v>3.0921059999999998</c:v>
                </c:pt>
                <c:pt idx="110">
                  <c:v>3.1248809999999998</c:v>
                </c:pt>
                <c:pt idx="111">
                  <c:v>3.149559</c:v>
                </c:pt>
                <c:pt idx="112">
                  <c:v>3.1912210000000001</c:v>
                </c:pt>
                <c:pt idx="113">
                  <c:v>3.220027</c:v>
                </c:pt>
                <c:pt idx="114">
                  <c:v>3.2442790000000001</c:v>
                </c:pt>
                <c:pt idx="115">
                  <c:v>3.2673169999999998</c:v>
                </c:pt>
                <c:pt idx="116">
                  <c:v>3.3082259999999999</c:v>
                </c:pt>
                <c:pt idx="117">
                  <c:v>3.3582890000000001</c:v>
                </c:pt>
                <c:pt idx="118">
                  <c:v>3.3815819999999999</c:v>
                </c:pt>
                <c:pt idx="119">
                  <c:v>3.4067620000000001</c:v>
                </c:pt>
                <c:pt idx="120">
                  <c:v>3.4483980000000001</c:v>
                </c:pt>
                <c:pt idx="121">
                  <c:v>3.4752519999999998</c:v>
                </c:pt>
                <c:pt idx="122">
                  <c:v>3.501655</c:v>
                </c:pt>
                <c:pt idx="123">
                  <c:v>3.5070250000000001</c:v>
                </c:pt>
                <c:pt idx="124">
                  <c:v>3.5467019999999998</c:v>
                </c:pt>
                <c:pt idx="125">
                  <c:v>3.5858159999999999</c:v>
                </c:pt>
                <c:pt idx="126">
                  <c:v>3.631964</c:v>
                </c:pt>
                <c:pt idx="127">
                  <c:v>3.6694589999999998</c:v>
                </c:pt>
                <c:pt idx="128">
                  <c:v>3.6968670000000001</c:v>
                </c:pt>
                <c:pt idx="129">
                  <c:v>3.7284470000000001</c:v>
                </c:pt>
                <c:pt idx="130">
                  <c:v>3.7640410000000002</c:v>
                </c:pt>
                <c:pt idx="131">
                  <c:v>3.780872</c:v>
                </c:pt>
                <c:pt idx="132">
                  <c:v>3.8136290000000002</c:v>
                </c:pt>
                <c:pt idx="133">
                  <c:v>3.835334</c:v>
                </c:pt>
                <c:pt idx="134">
                  <c:v>3.882269</c:v>
                </c:pt>
                <c:pt idx="135">
                  <c:v>3.9126460000000001</c:v>
                </c:pt>
                <c:pt idx="136">
                  <c:v>3.929497</c:v>
                </c:pt>
                <c:pt idx="137">
                  <c:v>3.953039</c:v>
                </c:pt>
                <c:pt idx="138">
                  <c:v>3.9605250000000001</c:v>
                </c:pt>
                <c:pt idx="139">
                  <c:v>4.0101469999999999</c:v>
                </c:pt>
                <c:pt idx="140">
                  <c:v>4.0123790000000001</c:v>
                </c:pt>
                <c:pt idx="141">
                  <c:v>4.0586219999999997</c:v>
                </c:pt>
                <c:pt idx="142">
                  <c:v>4.0793290000000004</c:v>
                </c:pt>
                <c:pt idx="143">
                  <c:v>4.1072730000000002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9.2511999999999997E-2</c:v>
                </c:pt>
                <c:pt idx="1">
                  <c:v>0.14794399999999999</c:v>
                </c:pt>
                <c:pt idx="2">
                  <c:v>0.16519300000000001</c:v>
                </c:pt>
                <c:pt idx="3">
                  <c:v>0.18069399999999999</c:v>
                </c:pt>
                <c:pt idx="4">
                  <c:v>0.19528799999999999</c:v>
                </c:pt>
                <c:pt idx="5">
                  <c:v>0.21393799999999999</c:v>
                </c:pt>
                <c:pt idx="6">
                  <c:v>0.24288699999999999</c:v>
                </c:pt>
                <c:pt idx="7">
                  <c:v>0.27177099999999998</c:v>
                </c:pt>
                <c:pt idx="8">
                  <c:v>0.31277300000000002</c:v>
                </c:pt>
                <c:pt idx="9">
                  <c:v>0.361095</c:v>
                </c:pt>
                <c:pt idx="10">
                  <c:v>0.40330899999999997</c:v>
                </c:pt>
                <c:pt idx="11">
                  <c:v>0.447079</c:v>
                </c:pt>
                <c:pt idx="12">
                  <c:v>0.49308099999999999</c:v>
                </c:pt>
                <c:pt idx="13">
                  <c:v>0.52990000000000004</c:v>
                </c:pt>
                <c:pt idx="14">
                  <c:v>0.57607900000000001</c:v>
                </c:pt>
                <c:pt idx="15">
                  <c:v>0.61753800000000003</c:v>
                </c:pt>
                <c:pt idx="16">
                  <c:v>0.65267799999999998</c:v>
                </c:pt>
                <c:pt idx="17">
                  <c:v>0.69845199999999996</c:v>
                </c:pt>
                <c:pt idx="18">
                  <c:v>0.73412900000000003</c:v>
                </c:pt>
                <c:pt idx="19">
                  <c:v>0.77978400000000003</c:v>
                </c:pt>
                <c:pt idx="20">
                  <c:v>0.82758900000000002</c:v>
                </c:pt>
                <c:pt idx="21">
                  <c:v>0.88180700000000001</c:v>
                </c:pt>
                <c:pt idx="22">
                  <c:v>0.92824799999999996</c:v>
                </c:pt>
                <c:pt idx="23">
                  <c:v>0.98010600000000003</c:v>
                </c:pt>
                <c:pt idx="24">
                  <c:v>1</c:v>
                </c:pt>
                <c:pt idx="25">
                  <c:v>0.97410699999999995</c:v>
                </c:pt>
                <c:pt idx="26">
                  <c:v>1.0054689999999999</c:v>
                </c:pt>
                <c:pt idx="27">
                  <c:v>0.98950400000000005</c:v>
                </c:pt>
                <c:pt idx="28">
                  <c:v>0.99715699999999996</c:v>
                </c:pt>
                <c:pt idx="29">
                  <c:v>0.97807100000000002</c:v>
                </c:pt>
                <c:pt idx="30">
                  <c:v>0.97195299999999996</c:v>
                </c:pt>
                <c:pt idx="31">
                  <c:v>0.96830400000000005</c:v>
                </c:pt>
                <c:pt idx="32">
                  <c:v>0.96378399999999997</c:v>
                </c:pt>
                <c:pt idx="33">
                  <c:v>0.96144700000000005</c:v>
                </c:pt>
                <c:pt idx="34">
                  <c:v>0.961843</c:v>
                </c:pt>
                <c:pt idx="35">
                  <c:v>0.96624399999999999</c:v>
                </c:pt>
                <c:pt idx="36">
                  <c:v>0.96919200000000005</c:v>
                </c:pt>
                <c:pt idx="37">
                  <c:v>0.98134900000000003</c:v>
                </c:pt>
                <c:pt idx="38">
                  <c:v>0.98774600000000001</c:v>
                </c:pt>
                <c:pt idx="39">
                  <c:v>0.99793399999999999</c:v>
                </c:pt>
                <c:pt idx="40">
                  <c:v>1.0077020000000001</c:v>
                </c:pt>
                <c:pt idx="41">
                  <c:v>1.0143489999999999</c:v>
                </c:pt>
                <c:pt idx="42">
                  <c:v>1.0234620000000001</c:v>
                </c:pt>
                <c:pt idx="43">
                  <c:v>1.0303770000000001</c:v>
                </c:pt>
                <c:pt idx="44">
                  <c:v>1.037728</c:v>
                </c:pt>
                <c:pt idx="45">
                  <c:v>1.0603260000000001</c:v>
                </c:pt>
                <c:pt idx="46">
                  <c:v>1.0848869999999999</c:v>
                </c:pt>
                <c:pt idx="47">
                  <c:v>1.1122240000000001</c:v>
                </c:pt>
                <c:pt idx="48">
                  <c:v>1.1361289999999999</c:v>
                </c:pt>
                <c:pt idx="49">
                  <c:v>1.153187</c:v>
                </c:pt>
                <c:pt idx="50">
                  <c:v>1.1825619999999999</c:v>
                </c:pt>
                <c:pt idx="51">
                  <c:v>1.2112849999999999</c:v>
                </c:pt>
                <c:pt idx="52">
                  <c:v>1.2368509999999999</c:v>
                </c:pt>
                <c:pt idx="53">
                  <c:v>1.2726820000000001</c:v>
                </c:pt>
                <c:pt idx="54">
                  <c:v>1.312924</c:v>
                </c:pt>
                <c:pt idx="55">
                  <c:v>1.4042429999999999</c:v>
                </c:pt>
                <c:pt idx="56">
                  <c:v>1.4022079999999999</c:v>
                </c:pt>
                <c:pt idx="57">
                  <c:v>1.402801</c:v>
                </c:pt>
                <c:pt idx="58">
                  <c:v>1.487536</c:v>
                </c:pt>
                <c:pt idx="59">
                  <c:v>1.4969749999999999</c:v>
                </c:pt>
                <c:pt idx="60">
                  <c:v>1.4960990000000001</c:v>
                </c:pt>
                <c:pt idx="61">
                  <c:v>1.5459590000000001</c:v>
                </c:pt>
                <c:pt idx="62">
                  <c:v>1.5825709999999999</c:v>
                </c:pt>
                <c:pt idx="63">
                  <c:v>1.602285</c:v>
                </c:pt>
                <c:pt idx="64">
                  <c:v>1.6031489999999999</c:v>
                </c:pt>
                <c:pt idx="65">
                  <c:v>1.648328</c:v>
                </c:pt>
                <c:pt idx="66">
                  <c:v>1.684396</c:v>
                </c:pt>
                <c:pt idx="67">
                  <c:v>1.730173</c:v>
                </c:pt>
                <c:pt idx="68">
                  <c:v>1.7589779999999999</c:v>
                </c:pt>
                <c:pt idx="69">
                  <c:v>1.7845899999999999</c:v>
                </c:pt>
                <c:pt idx="70">
                  <c:v>1.8191170000000001</c:v>
                </c:pt>
                <c:pt idx="71">
                  <c:v>1.8583289999999999</c:v>
                </c:pt>
                <c:pt idx="72">
                  <c:v>1.887335</c:v>
                </c:pt>
                <c:pt idx="73">
                  <c:v>1.9044140000000001</c:v>
                </c:pt>
                <c:pt idx="74">
                  <c:v>1.928812</c:v>
                </c:pt>
                <c:pt idx="75">
                  <c:v>1.951921</c:v>
                </c:pt>
                <c:pt idx="76">
                  <c:v>1.97045</c:v>
                </c:pt>
                <c:pt idx="77">
                  <c:v>1.9958739999999999</c:v>
                </c:pt>
                <c:pt idx="78">
                  <c:v>2.0200659999999999</c:v>
                </c:pt>
                <c:pt idx="79">
                  <c:v>2.0443259999999999</c:v>
                </c:pt>
                <c:pt idx="80">
                  <c:v>2.0675439999999998</c:v>
                </c:pt>
                <c:pt idx="81">
                  <c:v>2.0785689999999999</c:v>
                </c:pt>
                <c:pt idx="82">
                  <c:v>2.1123249999999998</c:v>
                </c:pt>
                <c:pt idx="83">
                  <c:v>2.146236</c:v>
                </c:pt>
                <c:pt idx="84">
                  <c:v>2.163834</c:v>
                </c:pt>
                <c:pt idx="85">
                  <c:v>2.1919409999999999</c:v>
                </c:pt>
                <c:pt idx="86">
                  <c:v>2.2189580000000002</c:v>
                </c:pt>
                <c:pt idx="87">
                  <c:v>2.2272470000000002</c:v>
                </c:pt>
                <c:pt idx="88">
                  <c:v>2.2550080000000001</c:v>
                </c:pt>
                <c:pt idx="89">
                  <c:v>2.2881840000000002</c:v>
                </c:pt>
                <c:pt idx="90">
                  <c:v>2.3153229999999998</c:v>
                </c:pt>
                <c:pt idx="91">
                  <c:v>2.341942</c:v>
                </c:pt>
                <c:pt idx="92">
                  <c:v>2.3813460000000002</c:v>
                </c:pt>
                <c:pt idx="93">
                  <c:v>2.4067980000000002</c:v>
                </c:pt>
                <c:pt idx="94">
                  <c:v>2.4250910000000001</c:v>
                </c:pt>
                <c:pt idx="95">
                  <c:v>2.4559950000000002</c:v>
                </c:pt>
                <c:pt idx="96">
                  <c:v>2.5016389999999999</c:v>
                </c:pt>
                <c:pt idx="97">
                  <c:v>2.5294180000000002</c:v>
                </c:pt>
                <c:pt idx="98">
                  <c:v>2.554691</c:v>
                </c:pt>
                <c:pt idx="99">
                  <c:v>2.5753720000000002</c:v>
                </c:pt>
                <c:pt idx="100">
                  <c:v>2.605172</c:v>
                </c:pt>
                <c:pt idx="101">
                  <c:v>2.6423399999999999</c:v>
                </c:pt>
                <c:pt idx="102">
                  <c:v>2.680034</c:v>
                </c:pt>
                <c:pt idx="103">
                  <c:v>2.7330580000000002</c:v>
                </c:pt>
                <c:pt idx="104">
                  <c:v>2.7552379999999999</c:v>
                </c:pt>
                <c:pt idx="105">
                  <c:v>2.7725650000000002</c:v>
                </c:pt>
                <c:pt idx="106">
                  <c:v>2.8040430000000001</c:v>
                </c:pt>
                <c:pt idx="107">
                  <c:v>2.8392119999999998</c:v>
                </c:pt>
                <c:pt idx="108">
                  <c:v>2.873383</c:v>
                </c:pt>
                <c:pt idx="109">
                  <c:v>2.900585</c:v>
                </c:pt>
                <c:pt idx="110">
                  <c:v>2.9393919999999998</c:v>
                </c:pt>
                <c:pt idx="111">
                  <c:v>2.9531510000000001</c:v>
                </c:pt>
                <c:pt idx="112">
                  <c:v>2.9888439999999998</c:v>
                </c:pt>
                <c:pt idx="113">
                  <c:v>3.022141</c:v>
                </c:pt>
                <c:pt idx="114">
                  <c:v>3.044743</c:v>
                </c:pt>
                <c:pt idx="115">
                  <c:v>3.0849129999999998</c:v>
                </c:pt>
                <c:pt idx="116">
                  <c:v>3.1055259999999998</c:v>
                </c:pt>
                <c:pt idx="117">
                  <c:v>3.1479780000000002</c:v>
                </c:pt>
                <c:pt idx="118">
                  <c:v>3.1758289999999998</c:v>
                </c:pt>
                <c:pt idx="119">
                  <c:v>3.20567</c:v>
                </c:pt>
                <c:pt idx="120">
                  <c:v>3.2312630000000002</c:v>
                </c:pt>
                <c:pt idx="121">
                  <c:v>3.2598500000000001</c:v>
                </c:pt>
                <c:pt idx="122">
                  <c:v>3.296589</c:v>
                </c:pt>
                <c:pt idx="123">
                  <c:v>3.3262990000000001</c:v>
                </c:pt>
                <c:pt idx="124">
                  <c:v>3.3431120000000001</c:v>
                </c:pt>
                <c:pt idx="125">
                  <c:v>3.3728829999999999</c:v>
                </c:pt>
                <c:pt idx="126">
                  <c:v>3.4302579999999998</c:v>
                </c:pt>
                <c:pt idx="127">
                  <c:v>3.4430269999999998</c:v>
                </c:pt>
                <c:pt idx="128">
                  <c:v>3.4634879999999999</c:v>
                </c:pt>
                <c:pt idx="129">
                  <c:v>3.4990760000000001</c:v>
                </c:pt>
                <c:pt idx="130">
                  <c:v>3.5371950000000001</c:v>
                </c:pt>
                <c:pt idx="131">
                  <c:v>3.5756649999999999</c:v>
                </c:pt>
                <c:pt idx="132">
                  <c:v>3.6111849999999999</c:v>
                </c:pt>
                <c:pt idx="133">
                  <c:v>3.6362450000000002</c:v>
                </c:pt>
                <c:pt idx="134">
                  <c:v>3.6356310000000001</c:v>
                </c:pt>
                <c:pt idx="135">
                  <c:v>3.6679400000000002</c:v>
                </c:pt>
                <c:pt idx="136">
                  <c:v>3.7020219999999999</c:v>
                </c:pt>
                <c:pt idx="137">
                  <c:v>3.7190120000000002</c:v>
                </c:pt>
                <c:pt idx="138">
                  <c:v>3.7481719999999998</c:v>
                </c:pt>
                <c:pt idx="139">
                  <c:v>3.7624689999999998</c:v>
                </c:pt>
                <c:pt idx="140">
                  <c:v>3.7972359999999998</c:v>
                </c:pt>
                <c:pt idx="141">
                  <c:v>3.8408280000000001</c:v>
                </c:pt>
                <c:pt idx="142">
                  <c:v>3.8629020000000001</c:v>
                </c:pt>
                <c:pt idx="143">
                  <c:v>3.8898299999999999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0.11885800000000001</c:v>
                </c:pt>
                <c:pt idx="1">
                  <c:v>0.167209</c:v>
                </c:pt>
                <c:pt idx="2">
                  <c:v>0.18535299999999999</c:v>
                </c:pt>
                <c:pt idx="3">
                  <c:v>0.194772</c:v>
                </c:pt>
                <c:pt idx="4">
                  <c:v>0.20727100000000001</c:v>
                </c:pt>
                <c:pt idx="5">
                  <c:v>0.230181</c:v>
                </c:pt>
                <c:pt idx="6">
                  <c:v>0.25054399999999999</c:v>
                </c:pt>
                <c:pt idx="7">
                  <c:v>0.28539199999999998</c:v>
                </c:pt>
                <c:pt idx="8">
                  <c:v>0.33246900000000001</c:v>
                </c:pt>
                <c:pt idx="9">
                  <c:v>0.37675500000000001</c:v>
                </c:pt>
                <c:pt idx="10">
                  <c:v>0.41657</c:v>
                </c:pt>
                <c:pt idx="11">
                  <c:v>0.45979100000000001</c:v>
                </c:pt>
                <c:pt idx="12">
                  <c:v>0.510826</c:v>
                </c:pt>
                <c:pt idx="13">
                  <c:v>0.55155399999999999</c:v>
                </c:pt>
                <c:pt idx="14">
                  <c:v>0.59446600000000005</c:v>
                </c:pt>
                <c:pt idx="15">
                  <c:v>0.63330299999999995</c:v>
                </c:pt>
                <c:pt idx="16">
                  <c:v>0.67586400000000002</c:v>
                </c:pt>
                <c:pt idx="17">
                  <c:v>0.71904000000000001</c:v>
                </c:pt>
                <c:pt idx="18">
                  <c:v>0.75774799999999998</c:v>
                </c:pt>
                <c:pt idx="19">
                  <c:v>0.80691400000000002</c:v>
                </c:pt>
                <c:pt idx="20">
                  <c:v>0.85487599999999997</c:v>
                </c:pt>
                <c:pt idx="21">
                  <c:v>0.90267600000000003</c:v>
                </c:pt>
                <c:pt idx="22">
                  <c:v>0.945774</c:v>
                </c:pt>
                <c:pt idx="23">
                  <c:v>0.98526599999999998</c:v>
                </c:pt>
                <c:pt idx="24">
                  <c:v>1</c:v>
                </c:pt>
                <c:pt idx="25">
                  <c:v>0.97918899999999998</c:v>
                </c:pt>
                <c:pt idx="26">
                  <c:v>1.009083</c:v>
                </c:pt>
                <c:pt idx="27">
                  <c:v>0.92197700000000005</c:v>
                </c:pt>
                <c:pt idx="28">
                  <c:v>0.92827400000000004</c:v>
                </c:pt>
                <c:pt idx="29">
                  <c:v>0.90593900000000005</c:v>
                </c:pt>
                <c:pt idx="30">
                  <c:v>0.89140399999999997</c:v>
                </c:pt>
                <c:pt idx="31">
                  <c:v>0.89041300000000001</c:v>
                </c:pt>
                <c:pt idx="32">
                  <c:v>0.88886200000000004</c:v>
                </c:pt>
                <c:pt idx="33">
                  <c:v>0.888629</c:v>
                </c:pt>
                <c:pt idx="34">
                  <c:v>0.88899899999999998</c:v>
                </c:pt>
                <c:pt idx="35">
                  <c:v>0.89561100000000005</c:v>
                </c:pt>
                <c:pt idx="36">
                  <c:v>0.90063300000000002</c:v>
                </c:pt>
                <c:pt idx="37">
                  <c:v>0.90612999999999999</c:v>
                </c:pt>
                <c:pt idx="38">
                  <c:v>0.91131200000000001</c:v>
                </c:pt>
                <c:pt idx="39">
                  <c:v>0.92096299999999998</c:v>
                </c:pt>
                <c:pt idx="40">
                  <c:v>0.93062999999999996</c:v>
                </c:pt>
                <c:pt idx="41">
                  <c:v>0.93817600000000001</c:v>
                </c:pt>
                <c:pt idx="42">
                  <c:v>0.94549899999999998</c:v>
                </c:pt>
                <c:pt idx="43">
                  <c:v>0.95302299999999995</c:v>
                </c:pt>
                <c:pt idx="44">
                  <c:v>0.960978</c:v>
                </c:pt>
                <c:pt idx="45">
                  <c:v>0.98223400000000005</c:v>
                </c:pt>
                <c:pt idx="46">
                  <c:v>1.007641</c:v>
                </c:pt>
                <c:pt idx="47">
                  <c:v>1.0309189999999999</c:v>
                </c:pt>
                <c:pt idx="48">
                  <c:v>1.0670759999999999</c:v>
                </c:pt>
                <c:pt idx="49">
                  <c:v>1.127796</c:v>
                </c:pt>
                <c:pt idx="50">
                  <c:v>1.1869670000000001</c:v>
                </c:pt>
                <c:pt idx="51">
                  <c:v>1.1750240000000001</c:v>
                </c:pt>
                <c:pt idx="52">
                  <c:v>1.2469669999999999</c:v>
                </c:pt>
                <c:pt idx="53">
                  <c:v>1.273387</c:v>
                </c:pt>
                <c:pt idx="54">
                  <c:v>1.2756019999999999</c:v>
                </c:pt>
                <c:pt idx="55">
                  <c:v>1.2870360000000001</c:v>
                </c:pt>
                <c:pt idx="56">
                  <c:v>1.360517</c:v>
                </c:pt>
                <c:pt idx="57">
                  <c:v>1.4042190000000001</c:v>
                </c:pt>
                <c:pt idx="58">
                  <c:v>1.425716</c:v>
                </c:pt>
                <c:pt idx="59">
                  <c:v>1.4253800000000001</c:v>
                </c:pt>
                <c:pt idx="60">
                  <c:v>1.4808239999999999</c:v>
                </c:pt>
                <c:pt idx="61">
                  <c:v>1.5300009999999999</c:v>
                </c:pt>
                <c:pt idx="62">
                  <c:v>1.579216</c:v>
                </c:pt>
                <c:pt idx="63">
                  <c:v>1.609378</c:v>
                </c:pt>
                <c:pt idx="64">
                  <c:v>1.6481920000000001</c:v>
                </c:pt>
                <c:pt idx="65">
                  <c:v>1.6767840000000001</c:v>
                </c:pt>
                <c:pt idx="66">
                  <c:v>1.7052659999999999</c:v>
                </c:pt>
                <c:pt idx="67">
                  <c:v>1.7317</c:v>
                </c:pt>
                <c:pt idx="68">
                  <c:v>1.7424249999999999</c:v>
                </c:pt>
                <c:pt idx="69">
                  <c:v>1.7648330000000001</c:v>
                </c:pt>
                <c:pt idx="70">
                  <c:v>1.7816380000000001</c:v>
                </c:pt>
                <c:pt idx="71">
                  <c:v>1.8081910000000001</c:v>
                </c:pt>
                <c:pt idx="72">
                  <c:v>1.824751</c:v>
                </c:pt>
                <c:pt idx="73">
                  <c:v>1.8545290000000001</c:v>
                </c:pt>
                <c:pt idx="74">
                  <c:v>1.870465</c:v>
                </c:pt>
                <c:pt idx="75">
                  <c:v>1.8862319999999999</c:v>
                </c:pt>
                <c:pt idx="76">
                  <c:v>1.933214</c:v>
                </c:pt>
                <c:pt idx="77">
                  <c:v>1.9601919999999999</c:v>
                </c:pt>
                <c:pt idx="78">
                  <c:v>1.9805360000000001</c:v>
                </c:pt>
                <c:pt idx="79">
                  <c:v>2.0178280000000002</c:v>
                </c:pt>
                <c:pt idx="80">
                  <c:v>2.0367760000000001</c:v>
                </c:pt>
                <c:pt idx="81">
                  <c:v>2.0570499999999998</c:v>
                </c:pt>
                <c:pt idx="82">
                  <c:v>2.0963609999999999</c:v>
                </c:pt>
                <c:pt idx="83">
                  <c:v>2.1192829999999998</c:v>
                </c:pt>
                <c:pt idx="84">
                  <c:v>2.1480619999999999</c:v>
                </c:pt>
                <c:pt idx="85">
                  <c:v>2.182566</c:v>
                </c:pt>
                <c:pt idx="86">
                  <c:v>2.2092299999999998</c:v>
                </c:pt>
                <c:pt idx="87">
                  <c:v>2.2393580000000002</c:v>
                </c:pt>
                <c:pt idx="88">
                  <c:v>2.2643520000000001</c:v>
                </c:pt>
                <c:pt idx="89">
                  <c:v>2.2839529999999999</c:v>
                </c:pt>
                <c:pt idx="90">
                  <c:v>2.3184149999999999</c:v>
                </c:pt>
                <c:pt idx="91">
                  <c:v>2.339734</c:v>
                </c:pt>
                <c:pt idx="92">
                  <c:v>2.3637169999999998</c:v>
                </c:pt>
                <c:pt idx="93">
                  <c:v>2.3910930000000001</c:v>
                </c:pt>
                <c:pt idx="94">
                  <c:v>2.4362810000000001</c:v>
                </c:pt>
                <c:pt idx="95">
                  <c:v>2.4514819999999999</c:v>
                </c:pt>
                <c:pt idx="96">
                  <c:v>2.4758420000000001</c:v>
                </c:pt>
                <c:pt idx="97">
                  <c:v>2.5133559999999999</c:v>
                </c:pt>
                <c:pt idx="98">
                  <c:v>2.5481120000000002</c:v>
                </c:pt>
                <c:pt idx="99">
                  <c:v>2.5797050000000001</c:v>
                </c:pt>
                <c:pt idx="100">
                  <c:v>2.6135570000000001</c:v>
                </c:pt>
                <c:pt idx="101">
                  <c:v>2.631615</c:v>
                </c:pt>
                <c:pt idx="102">
                  <c:v>2.6526230000000002</c:v>
                </c:pt>
                <c:pt idx="103">
                  <c:v>2.6899690000000001</c:v>
                </c:pt>
                <c:pt idx="104">
                  <c:v>2.7341709999999999</c:v>
                </c:pt>
                <c:pt idx="105">
                  <c:v>2.7591760000000001</c:v>
                </c:pt>
                <c:pt idx="106">
                  <c:v>2.796313</c:v>
                </c:pt>
                <c:pt idx="107">
                  <c:v>2.8170630000000001</c:v>
                </c:pt>
                <c:pt idx="108">
                  <c:v>2.8490989999999998</c:v>
                </c:pt>
                <c:pt idx="109">
                  <c:v>2.864779</c:v>
                </c:pt>
                <c:pt idx="110">
                  <c:v>2.899251</c:v>
                </c:pt>
                <c:pt idx="111">
                  <c:v>2.9288650000000001</c:v>
                </c:pt>
                <c:pt idx="112">
                  <c:v>2.9550000000000001</c:v>
                </c:pt>
                <c:pt idx="113">
                  <c:v>2.9834139999999998</c:v>
                </c:pt>
                <c:pt idx="114">
                  <c:v>3.015987</c:v>
                </c:pt>
                <c:pt idx="115">
                  <c:v>3.0467680000000001</c:v>
                </c:pt>
                <c:pt idx="116">
                  <c:v>3.087882</c:v>
                </c:pt>
                <c:pt idx="117">
                  <c:v>3.1194470000000001</c:v>
                </c:pt>
                <c:pt idx="118">
                  <c:v>3.1530260000000001</c:v>
                </c:pt>
                <c:pt idx="119">
                  <c:v>3.1839409999999999</c:v>
                </c:pt>
                <c:pt idx="120">
                  <c:v>3.2176429999999998</c:v>
                </c:pt>
                <c:pt idx="121">
                  <c:v>3.2383649999999999</c:v>
                </c:pt>
                <c:pt idx="122">
                  <c:v>3.2664770000000001</c:v>
                </c:pt>
                <c:pt idx="123">
                  <c:v>3.304586</c:v>
                </c:pt>
                <c:pt idx="124">
                  <c:v>3.3325629999999999</c:v>
                </c:pt>
                <c:pt idx="125">
                  <c:v>3.3741180000000002</c:v>
                </c:pt>
                <c:pt idx="126">
                  <c:v>3.418965</c:v>
                </c:pt>
                <c:pt idx="127">
                  <c:v>3.4450379999999998</c:v>
                </c:pt>
                <c:pt idx="128">
                  <c:v>3.4669530000000002</c:v>
                </c:pt>
                <c:pt idx="129">
                  <c:v>3.4983919999999999</c:v>
                </c:pt>
                <c:pt idx="130">
                  <c:v>3.536098</c:v>
                </c:pt>
                <c:pt idx="131">
                  <c:v>3.5592090000000001</c:v>
                </c:pt>
                <c:pt idx="132">
                  <c:v>3.6001180000000002</c:v>
                </c:pt>
                <c:pt idx="133">
                  <c:v>3.6341519999999998</c:v>
                </c:pt>
                <c:pt idx="134">
                  <c:v>3.671351</c:v>
                </c:pt>
                <c:pt idx="135">
                  <c:v>3.7077230000000001</c:v>
                </c:pt>
                <c:pt idx="136">
                  <c:v>3.7369279999999998</c:v>
                </c:pt>
                <c:pt idx="137">
                  <c:v>3.7608990000000002</c:v>
                </c:pt>
                <c:pt idx="138">
                  <c:v>3.794943</c:v>
                </c:pt>
                <c:pt idx="139">
                  <c:v>3.8253170000000001</c:v>
                </c:pt>
                <c:pt idx="140">
                  <c:v>3.8414239999999999</c:v>
                </c:pt>
                <c:pt idx="141">
                  <c:v>3.8757139999999999</c:v>
                </c:pt>
                <c:pt idx="142">
                  <c:v>3.905179</c:v>
                </c:pt>
                <c:pt idx="143">
                  <c:v>3.9355690000000001</c:v>
                </c:pt>
              </c:numCache>
            </c:numRef>
          </c:yVal>
          <c:smooth val="1"/>
        </c:ser>
        <c:dLbls/>
        <c:axId val="172335104"/>
        <c:axId val="172337024"/>
      </c:scatterChart>
      <c:valAx>
        <c:axId val="172335104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/>
        </c:title>
        <c:numFmt formatCode="General" sourceLinked="1"/>
        <c:tickLblPos val="nextTo"/>
        <c:crossAx val="172337024"/>
        <c:crosses val="autoZero"/>
        <c:crossBetween val="midCat"/>
      </c:valAx>
      <c:valAx>
        <c:axId val="172337024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516883511735377"/>
            </c:manualLayout>
          </c:layout>
        </c:title>
        <c:numFmt formatCode="General" sourceLinked="1"/>
        <c:tickLblPos val="nextTo"/>
        <c:crossAx val="172335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854719989425768"/>
          <c:y val="8.0391636665014934E-2"/>
          <c:w val="0.3586788348992086"/>
          <c:h val="0.56076047061299861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024715554042446"/>
          <c:y val="5.1400554097404488E-2"/>
          <c:w val="0.54571049173200048"/>
          <c:h val="0.76780475357247113"/>
        </c:manualLayout>
      </c:layout>
      <c:scatterChart>
        <c:scatterStyle val="smoothMarker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8.1186999999999995E-2</c:v>
                </c:pt>
                <c:pt idx="1">
                  <c:v>0.14262</c:v>
                </c:pt>
                <c:pt idx="2">
                  <c:v>0.163128</c:v>
                </c:pt>
                <c:pt idx="3">
                  <c:v>0.18120600000000001</c:v>
                </c:pt>
                <c:pt idx="4">
                  <c:v>0.19955899999999999</c:v>
                </c:pt>
                <c:pt idx="5">
                  <c:v>0.22198100000000001</c:v>
                </c:pt>
                <c:pt idx="6">
                  <c:v>0.247916</c:v>
                </c:pt>
                <c:pt idx="7">
                  <c:v>0.28129500000000002</c:v>
                </c:pt>
                <c:pt idx="8">
                  <c:v>0.322048</c:v>
                </c:pt>
                <c:pt idx="9">
                  <c:v>0.36766500000000002</c:v>
                </c:pt>
                <c:pt idx="10">
                  <c:v>0.41165499999999999</c:v>
                </c:pt>
                <c:pt idx="11">
                  <c:v>0.45790900000000001</c:v>
                </c:pt>
                <c:pt idx="12">
                  <c:v>0.49873400000000001</c:v>
                </c:pt>
                <c:pt idx="13">
                  <c:v>0.53677299999999994</c:v>
                </c:pt>
                <c:pt idx="14">
                  <c:v>0.575075</c:v>
                </c:pt>
                <c:pt idx="15">
                  <c:v>0.61720699999999995</c:v>
                </c:pt>
                <c:pt idx="16">
                  <c:v>0.655358</c:v>
                </c:pt>
                <c:pt idx="17">
                  <c:v>0.69883499999999998</c:v>
                </c:pt>
                <c:pt idx="18">
                  <c:v>0.74716000000000005</c:v>
                </c:pt>
                <c:pt idx="19">
                  <c:v>0.79347900000000005</c:v>
                </c:pt>
                <c:pt idx="20">
                  <c:v>0.83617600000000003</c:v>
                </c:pt>
                <c:pt idx="21">
                  <c:v>0.886903</c:v>
                </c:pt>
                <c:pt idx="22">
                  <c:v>0.93198499999999995</c:v>
                </c:pt>
                <c:pt idx="23">
                  <c:v>0.97994199999999998</c:v>
                </c:pt>
                <c:pt idx="24">
                  <c:v>1</c:v>
                </c:pt>
                <c:pt idx="25">
                  <c:v>1.050497</c:v>
                </c:pt>
                <c:pt idx="26">
                  <c:v>0.87162700000000004</c:v>
                </c:pt>
                <c:pt idx="27">
                  <c:v>0.78719499999999998</c:v>
                </c:pt>
                <c:pt idx="28">
                  <c:v>0.78650100000000001</c:v>
                </c:pt>
                <c:pt idx="29">
                  <c:v>0.79095300000000002</c:v>
                </c:pt>
                <c:pt idx="30">
                  <c:v>0.80104200000000003</c:v>
                </c:pt>
                <c:pt idx="31">
                  <c:v>0.81953299999999996</c:v>
                </c:pt>
                <c:pt idx="32">
                  <c:v>0.84175</c:v>
                </c:pt>
                <c:pt idx="33">
                  <c:v>0.86514599999999997</c:v>
                </c:pt>
                <c:pt idx="34">
                  <c:v>0.89022199999999996</c:v>
                </c:pt>
                <c:pt idx="35">
                  <c:v>0.91921699999999995</c:v>
                </c:pt>
                <c:pt idx="36">
                  <c:v>0.94462299999999999</c:v>
                </c:pt>
                <c:pt idx="37">
                  <c:v>0.96441500000000002</c:v>
                </c:pt>
                <c:pt idx="38">
                  <c:v>0.98347799999999996</c:v>
                </c:pt>
                <c:pt idx="39">
                  <c:v>0.99808300000000005</c:v>
                </c:pt>
                <c:pt idx="40">
                  <c:v>1.0147360000000001</c:v>
                </c:pt>
                <c:pt idx="41">
                  <c:v>1.032243</c:v>
                </c:pt>
                <c:pt idx="42">
                  <c:v>1.0498320000000001</c:v>
                </c:pt>
                <c:pt idx="43">
                  <c:v>1.0659540000000001</c:v>
                </c:pt>
                <c:pt idx="44">
                  <c:v>1.0790679999999999</c:v>
                </c:pt>
                <c:pt idx="45">
                  <c:v>1.1212470000000001</c:v>
                </c:pt>
                <c:pt idx="46">
                  <c:v>1.157565</c:v>
                </c:pt>
                <c:pt idx="47">
                  <c:v>1.165945</c:v>
                </c:pt>
                <c:pt idx="48">
                  <c:v>1.1782349999999999</c:v>
                </c:pt>
                <c:pt idx="49">
                  <c:v>1.189584</c:v>
                </c:pt>
                <c:pt idx="50">
                  <c:v>1.2034400000000001</c:v>
                </c:pt>
                <c:pt idx="51">
                  <c:v>1.226534</c:v>
                </c:pt>
                <c:pt idx="52">
                  <c:v>1.246192</c:v>
                </c:pt>
                <c:pt idx="53">
                  <c:v>1.272456</c:v>
                </c:pt>
                <c:pt idx="54">
                  <c:v>1.2979350000000001</c:v>
                </c:pt>
                <c:pt idx="55">
                  <c:v>1.304168</c:v>
                </c:pt>
                <c:pt idx="56">
                  <c:v>1.319251</c:v>
                </c:pt>
                <c:pt idx="57">
                  <c:v>1.338733</c:v>
                </c:pt>
                <c:pt idx="58">
                  <c:v>1.3557060000000001</c:v>
                </c:pt>
                <c:pt idx="59">
                  <c:v>1.374088</c:v>
                </c:pt>
                <c:pt idx="60">
                  <c:v>1.392984</c:v>
                </c:pt>
                <c:pt idx="61">
                  <c:v>1.418731</c:v>
                </c:pt>
                <c:pt idx="62">
                  <c:v>1.4319440000000001</c:v>
                </c:pt>
                <c:pt idx="63">
                  <c:v>1.4593959999999999</c:v>
                </c:pt>
                <c:pt idx="64">
                  <c:v>1.4678420000000001</c:v>
                </c:pt>
                <c:pt idx="65">
                  <c:v>1.482802</c:v>
                </c:pt>
                <c:pt idx="66">
                  <c:v>1.513066</c:v>
                </c:pt>
                <c:pt idx="67">
                  <c:v>1.5370060000000001</c:v>
                </c:pt>
                <c:pt idx="68">
                  <c:v>1.5712140000000001</c:v>
                </c:pt>
                <c:pt idx="69">
                  <c:v>1.5995140000000001</c:v>
                </c:pt>
                <c:pt idx="70">
                  <c:v>1.628771</c:v>
                </c:pt>
                <c:pt idx="71">
                  <c:v>1.647805</c:v>
                </c:pt>
                <c:pt idx="72">
                  <c:v>1.667573</c:v>
                </c:pt>
                <c:pt idx="73">
                  <c:v>1.68754</c:v>
                </c:pt>
                <c:pt idx="74">
                  <c:v>1.7133119999999999</c:v>
                </c:pt>
                <c:pt idx="75">
                  <c:v>1.7391760000000001</c:v>
                </c:pt>
                <c:pt idx="76">
                  <c:v>1.760016</c:v>
                </c:pt>
                <c:pt idx="77">
                  <c:v>1.783369</c:v>
                </c:pt>
                <c:pt idx="78">
                  <c:v>1.8052649999999999</c:v>
                </c:pt>
                <c:pt idx="79">
                  <c:v>1.8271280000000001</c:v>
                </c:pt>
                <c:pt idx="80">
                  <c:v>1.8583529999999999</c:v>
                </c:pt>
                <c:pt idx="81">
                  <c:v>1.8830899999999999</c:v>
                </c:pt>
                <c:pt idx="82">
                  <c:v>1.910933</c:v>
                </c:pt>
                <c:pt idx="83">
                  <c:v>1.9479169999999999</c:v>
                </c:pt>
                <c:pt idx="84">
                  <c:v>1.9704440000000001</c:v>
                </c:pt>
                <c:pt idx="85">
                  <c:v>1.9867779999999999</c:v>
                </c:pt>
                <c:pt idx="86">
                  <c:v>2.0039340000000001</c:v>
                </c:pt>
                <c:pt idx="87">
                  <c:v>2.0270079999999999</c:v>
                </c:pt>
                <c:pt idx="88">
                  <c:v>2.0534699999999999</c:v>
                </c:pt>
                <c:pt idx="89">
                  <c:v>2.0624910000000001</c:v>
                </c:pt>
                <c:pt idx="90">
                  <c:v>2.0927530000000001</c:v>
                </c:pt>
                <c:pt idx="91">
                  <c:v>2.1344569999999998</c:v>
                </c:pt>
                <c:pt idx="92">
                  <c:v>2.169378</c:v>
                </c:pt>
                <c:pt idx="93">
                  <c:v>2.2043620000000002</c:v>
                </c:pt>
                <c:pt idx="94">
                  <c:v>2.2146340000000002</c:v>
                </c:pt>
                <c:pt idx="95">
                  <c:v>2.233206</c:v>
                </c:pt>
                <c:pt idx="96">
                  <c:v>2.2522479999999998</c:v>
                </c:pt>
                <c:pt idx="97">
                  <c:v>2.2930799999999998</c:v>
                </c:pt>
                <c:pt idx="98">
                  <c:v>2.3107289999999998</c:v>
                </c:pt>
                <c:pt idx="99">
                  <c:v>2.3403839999999998</c:v>
                </c:pt>
                <c:pt idx="100">
                  <c:v>2.3675549999999999</c:v>
                </c:pt>
                <c:pt idx="101">
                  <c:v>2.4007139999999998</c:v>
                </c:pt>
                <c:pt idx="102">
                  <c:v>2.4366829999999999</c:v>
                </c:pt>
                <c:pt idx="103">
                  <c:v>2.4558339999999999</c:v>
                </c:pt>
                <c:pt idx="104">
                  <c:v>2.4789050000000001</c:v>
                </c:pt>
                <c:pt idx="105">
                  <c:v>2.4985750000000002</c:v>
                </c:pt>
                <c:pt idx="106">
                  <c:v>2.5286089999999999</c:v>
                </c:pt>
                <c:pt idx="107">
                  <c:v>2.5512589999999999</c:v>
                </c:pt>
                <c:pt idx="108">
                  <c:v>2.5809030000000002</c:v>
                </c:pt>
                <c:pt idx="109">
                  <c:v>2.606995</c:v>
                </c:pt>
                <c:pt idx="110">
                  <c:v>2.6288399999999998</c:v>
                </c:pt>
                <c:pt idx="111">
                  <c:v>2.67089</c:v>
                </c:pt>
                <c:pt idx="112">
                  <c:v>2.6907899999999998</c:v>
                </c:pt>
                <c:pt idx="113">
                  <c:v>2.723614</c:v>
                </c:pt>
                <c:pt idx="114">
                  <c:v>2.756316</c:v>
                </c:pt>
                <c:pt idx="115">
                  <c:v>2.7720259999999999</c:v>
                </c:pt>
                <c:pt idx="116">
                  <c:v>2.8003559999999998</c:v>
                </c:pt>
                <c:pt idx="117">
                  <c:v>2.8232300000000001</c:v>
                </c:pt>
                <c:pt idx="118">
                  <c:v>2.8557350000000001</c:v>
                </c:pt>
                <c:pt idx="119">
                  <c:v>2.8769520000000002</c:v>
                </c:pt>
                <c:pt idx="120">
                  <c:v>2.9124080000000001</c:v>
                </c:pt>
                <c:pt idx="121">
                  <c:v>2.9340259999999998</c:v>
                </c:pt>
                <c:pt idx="122">
                  <c:v>2.954529</c:v>
                </c:pt>
                <c:pt idx="123">
                  <c:v>2.9758650000000002</c:v>
                </c:pt>
                <c:pt idx="124">
                  <c:v>3.0157539999999998</c:v>
                </c:pt>
                <c:pt idx="125">
                  <c:v>3.0273590000000001</c:v>
                </c:pt>
                <c:pt idx="126">
                  <c:v>3.0497239999999999</c:v>
                </c:pt>
                <c:pt idx="127">
                  <c:v>3.0800839999999998</c:v>
                </c:pt>
                <c:pt idx="128">
                  <c:v>3.1146060000000002</c:v>
                </c:pt>
                <c:pt idx="129">
                  <c:v>3.1409669999999998</c:v>
                </c:pt>
                <c:pt idx="130">
                  <c:v>3.1663130000000002</c:v>
                </c:pt>
                <c:pt idx="131">
                  <c:v>3.1819820000000001</c:v>
                </c:pt>
                <c:pt idx="132">
                  <c:v>3.1982159999999999</c:v>
                </c:pt>
                <c:pt idx="133">
                  <c:v>3.2252900000000002</c:v>
                </c:pt>
                <c:pt idx="134">
                  <c:v>3.2578830000000001</c:v>
                </c:pt>
                <c:pt idx="135">
                  <c:v>3.2828879999999998</c:v>
                </c:pt>
                <c:pt idx="136">
                  <c:v>3.3169719999999998</c:v>
                </c:pt>
                <c:pt idx="137">
                  <c:v>3.3373219999999999</c:v>
                </c:pt>
                <c:pt idx="138">
                  <c:v>3.3604250000000002</c:v>
                </c:pt>
                <c:pt idx="139">
                  <c:v>3.3846449999999999</c:v>
                </c:pt>
                <c:pt idx="140">
                  <c:v>3.406666</c:v>
                </c:pt>
                <c:pt idx="141">
                  <c:v>3.428677</c:v>
                </c:pt>
                <c:pt idx="142">
                  <c:v>3.4523540000000001</c:v>
                </c:pt>
                <c:pt idx="143">
                  <c:v>3.4791789999999998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0.110156</c:v>
                </c:pt>
                <c:pt idx="1">
                  <c:v>0.17366699999999999</c:v>
                </c:pt>
                <c:pt idx="2">
                  <c:v>0.192334</c:v>
                </c:pt>
                <c:pt idx="3">
                  <c:v>0.206454</c:v>
                </c:pt>
                <c:pt idx="4">
                  <c:v>0.22281300000000001</c:v>
                </c:pt>
                <c:pt idx="5">
                  <c:v>0.24573</c:v>
                </c:pt>
                <c:pt idx="6">
                  <c:v>0.270758</c:v>
                </c:pt>
                <c:pt idx="7">
                  <c:v>0.30725200000000003</c:v>
                </c:pt>
                <c:pt idx="8">
                  <c:v>0.34474199999999999</c:v>
                </c:pt>
                <c:pt idx="9">
                  <c:v>0.38794400000000001</c:v>
                </c:pt>
                <c:pt idx="10">
                  <c:v>0.43329800000000002</c:v>
                </c:pt>
                <c:pt idx="11">
                  <c:v>0.47950300000000001</c:v>
                </c:pt>
                <c:pt idx="12">
                  <c:v>0.52270700000000003</c:v>
                </c:pt>
                <c:pt idx="13">
                  <c:v>0.56145</c:v>
                </c:pt>
                <c:pt idx="14">
                  <c:v>0.60212100000000002</c:v>
                </c:pt>
                <c:pt idx="15">
                  <c:v>0.63815299999999997</c:v>
                </c:pt>
                <c:pt idx="16">
                  <c:v>0.67896299999999998</c:v>
                </c:pt>
                <c:pt idx="17">
                  <c:v>0.71918499999999996</c:v>
                </c:pt>
                <c:pt idx="18">
                  <c:v>0.76527500000000004</c:v>
                </c:pt>
                <c:pt idx="19">
                  <c:v>0.806203</c:v>
                </c:pt>
                <c:pt idx="20">
                  <c:v>0.85329100000000002</c:v>
                </c:pt>
                <c:pt idx="21">
                  <c:v>0.89771400000000001</c:v>
                </c:pt>
                <c:pt idx="22">
                  <c:v>0.93643699999999996</c:v>
                </c:pt>
                <c:pt idx="23">
                  <c:v>0.97911400000000004</c:v>
                </c:pt>
                <c:pt idx="24">
                  <c:v>1</c:v>
                </c:pt>
                <c:pt idx="25">
                  <c:v>0.95963699999999996</c:v>
                </c:pt>
                <c:pt idx="26">
                  <c:v>0.949492</c:v>
                </c:pt>
                <c:pt idx="27">
                  <c:v>0.94726999999999995</c:v>
                </c:pt>
                <c:pt idx="28">
                  <c:v>0.96307399999999999</c:v>
                </c:pt>
                <c:pt idx="29">
                  <c:v>0.96642899999999998</c:v>
                </c:pt>
                <c:pt idx="30">
                  <c:v>0.97865999999999997</c:v>
                </c:pt>
                <c:pt idx="31">
                  <c:v>0.97253199999999995</c:v>
                </c:pt>
                <c:pt idx="32">
                  <c:v>0.96586300000000003</c:v>
                </c:pt>
                <c:pt idx="33">
                  <c:v>0.96762300000000001</c:v>
                </c:pt>
                <c:pt idx="34">
                  <c:v>0.97081600000000001</c:v>
                </c:pt>
                <c:pt idx="35">
                  <c:v>0.97779300000000002</c:v>
                </c:pt>
                <c:pt idx="36">
                  <c:v>0.98517999999999994</c:v>
                </c:pt>
                <c:pt idx="37">
                  <c:v>0.99875899999999995</c:v>
                </c:pt>
                <c:pt idx="38">
                  <c:v>1.0092890000000001</c:v>
                </c:pt>
                <c:pt idx="39">
                  <c:v>1.017501</c:v>
                </c:pt>
                <c:pt idx="40">
                  <c:v>1.0325150000000001</c:v>
                </c:pt>
                <c:pt idx="41">
                  <c:v>1.039032</c:v>
                </c:pt>
                <c:pt idx="42">
                  <c:v>1.0467280000000001</c:v>
                </c:pt>
                <c:pt idx="43">
                  <c:v>1.050378</c:v>
                </c:pt>
                <c:pt idx="44">
                  <c:v>1.0539320000000001</c:v>
                </c:pt>
                <c:pt idx="45">
                  <c:v>1.073099</c:v>
                </c:pt>
                <c:pt idx="46">
                  <c:v>1.0995299999999999</c:v>
                </c:pt>
                <c:pt idx="47">
                  <c:v>1.119165</c:v>
                </c:pt>
                <c:pt idx="48">
                  <c:v>1.141535</c:v>
                </c:pt>
                <c:pt idx="49">
                  <c:v>1.1638710000000001</c:v>
                </c:pt>
                <c:pt idx="50">
                  <c:v>1.1857420000000001</c:v>
                </c:pt>
                <c:pt idx="51">
                  <c:v>1.2067300000000001</c:v>
                </c:pt>
                <c:pt idx="52">
                  <c:v>1.2298020000000001</c:v>
                </c:pt>
                <c:pt idx="53">
                  <c:v>1.2600389999999999</c:v>
                </c:pt>
                <c:pt idx="54">
                  <c:v>1.2836350000000001</c:v>
                </c:pt>
                <c:pt idx="55">
                  <c:v>1.300044</c:v>
                </c:pt>
                <c:pt idx="56">
                  <c:v>1.3277920000000001</c:v>
                </c:pt>
                <c:pt idx="57">
                  <c:v>1.366714</c:v>
                </c:pt>
                <c:pt idx="58">
                  <c:v>1.4303900000000001</c:v>
                </c:pt>
                <c:pt idx="59">
                  <c:v>1.4362900000000001</c:v>
                </c:pt>
                <c:pt idx="60">
                  <c:v>1.4621219999999999</c:v>
                </c:pt>
                <c:pt idx="61">
                  <c:v>1.497125</c:v>
                </c:pt>
                <c:pt idx="62">
                  <c:v>1.507334</c:v>
                </c:pt>
                <c:pt idx="63">
                  <c:v>1.5521560000000001</c:v>
                </c:pt>
                <c:pt idx="64">
                  <c:v>1.5815330000000001</c:v>
                </c:pt>
                <c:pt idx="65">
                  <c:v>1.6218429999999999</c:v>
                </c:pt>
                <c:pt idx="66">
                  <c:v>1.629213</c:v>
                </c:pt>
                <c:pt idx="67">
                  <c:v>1.6441079999999999</c:v>
                </c:pt>
                <c:pt idx="68">
                  <c:v>1.666455</c:v>
                </c:pt>
                <c:pt idx="69">
                  <c:v>1.685001</c:v>
                </c:pt>
                <c:pt idx="70">
                  <c:v>1.7133480000000001</c:v>
                </c:pt>
                <c:pt idx="71">
                  <c:v>1.7503649999999999</c:v>
                </c:pt>
                <c:pt idx="72">
                  <c:v>1.7697719999999999</c:v>
                </c:pt>
                <c:pt idx="73">
                  <c:v>1.8031839999999999</c:v>
                </c:pt>
                <c:pt idx="74">
                  <c:v>1.8329530000000001</c:v>
                </c:pt>
                <c:pt idx="75">
                  <c:v>1.8578939999999999</c:v>
                </c:pt>
                <c:pt idx="76">
                  <c:v>1.8738779999999999</c:v>
                </c:pt>
                <c:pt idx="77">
                  <c:v>1.902083</c:v>
                </c:pt>
                <c:pt idx="78">
                  <c:v>1.9224810000000001</c:v>
                </c:pt>
                <c:pt idx="79">
                  <c:v>1.941686</c:v>
                </c:pt>
                <c:pt idx="80">
                  <c:v>1.961149</c:v>
                </c:pt>
                <c:pt idx="81">
                  <c:v>1.985106</c:v>
                </c:pt>
                <c:pt idx="82">
                  <c:v>2.0118740000000002</c:v>
                </c:pt>
                <c:pt idx="83">
                  <c:v>2.0433629999999998</c:v>
                </c:pt>
                <c:pt idx="84">
                  <c:v>2.06338</c:v>
                </c:pt>
                <c:pt idx="85">
                  <c:v>2.0883560000000001</c:v>
                </c:pt>
                <c:pt idx="86">
                  <c:v>2.1160700000000001</c:v>
                </c:pt>
                <c:pt idx="87">
                  <c:v>2.1271360000000001</c:v>
                </c:pt>
                <c:pt idx="88">
                  <c:v>2.1438830000000002</c:v>
                </c:pt>
                <c:pt idx="89">
                  <c:v>2.167567</c:v>
                </c:pt>
                <c:pt idx="90">
                  <c:v>2.1904140000000001</c:v>
                </c:pt>
                <c:pt idx="91">
                  <c:v>2.2210019999999999</c:v>
                </c:pt>
                <c:pt idx="92">
                  <c:v>2.2316349999999998</c:v>
                </c:pt>
                <c:pt idx="93">
                  <c:v>2.2611539999999999</c:v>
                </c:pt>
                <c:pt idx="94">
                  <c:v>2.278937</c:v>
                </c:pt>
                <c:pt idx="95">
                  <c:v>2.3101780000000001</c:v>
                </c:pt>
                <c:pt idx="96">
                  <c:v>2.3307150000000001</c:v>
                </c:pt>
                <c:pt idx="97">
                  <c:v>2.3521719999999999</c:v>
                </c:pt>
                <c:pt idx="98">
                  <c:v>2.3850359999999999</c:v>
                </c:pt>
                <c:pt idx="99">
                  <c:v>2.4080789999999999</c:v>
                </c:pt>
                <c:pt idx="100">
                  <c:v>2.4220730000000001</c:v>
                </c:pt>
                <c:pt idx="101">
                  <c:v>2.4442110000000001</c:v>
                </c:pt>
                <c:pt idx="102">
                  <c:v>2.472499</c:v>
                </c:pt>
                <c:pt idx="103">
                  <c:v>2.5048870000000001</c:v>
                </c:pt>
                <c:pt idx="104">
                  <c:v>2.5300500000000001</c:v>
                </c:pt>
                <c:pt idx="105">
                  <c:v>2.566392</c:v>
                </c:pt>
                <c:pt idx="106">
                  <c:v>2.5983550000000002</c:v>
                </c:pt>
                <c:pt idx="107">
                  <c:v>2.622261</c:v>
                </c:pt>
                <c:pt idx="108">
                  <c:v>2.6458499999999998</c:v>
                </c:pt>
                <c:pt idx="109">
                  <c:v>2.6697500000000001</c:v>
                </c:pt>
                <c:pt idx="110">
                  <c:v>2.7023899999999998</c:v>
                </c:pt>
                <c:pt idx="111">
                  <c:v>2.7179509999999998</c:v>
                </c:pt>
                <c:pt idx="112">
                  <c:v>2.7469779999999999</c:v>
                </c:pt>
                <c:pt idx="113">
                  <c:v>2.762775</c:v>
                </c:pt>
                <c:pt idx="114">
                  <c:v>2.7846579999999999</c:v>
                </c:pt>
                <c:pt idx="115">
                  <c:v>2.8111820000000001</c:v>
                </c:pt>
                <c:pt idx="116">
                  <c:v>2.83588</c:v>
                </c:pt>
                <c:pt idx="117">
                  <c:v>2.8749530000000001</c:v>
                </c:pt>
                <c:pt idx="118">
                  <c:v>2.8974229999999999</c:v>
                </c:pt>
                <c:pt idx="119">
                  <c:v>2.918526</c:v>
                </c:pt>
                <c:pt idx="120">
                  <c:v>2.9542009999999999</c:v>
                </c:pt>
                <c:pt idx="121">
                  <c:v>2.9810810000000001</c:v>
                </c:pt>
                <c:pt idx="122">
                  <c:v>3.0099939999999998</c:v>
                </c:pt>
                <c:pt idx="123">
                  <c:v>3.0273759999999998</c:v>
                </c:pt>
                <c:pt idx="124">
                  <c:v>3.0611320000000002</c:v>
                </c:pt>
                <c:pt idx="125">
                  <c:v>3.082131</c:v>
                </c:pt>
                <c:pt idx="126">
                  <c:v>3.112463</c:v>
                </c:pt>
                <c:pt idx="127">
                  <c:v>3.1382460000000001</c:v>
                </c:pt>
                <c:pt idx="128">
                  <c:v>3.1575799999999998</c:v>
                </c:pt>
                <c:pt idx="129">
                  <c:v>3.192367</c:v>
                </c:pt>
                <c:pt idx="130">
                  <c:v>3.2026789999999998</c:v>
                </c:pt>
                <c:pt idx="131">
                  <c:v>3.2254719999999999</c:v>
                </c:pt>
                <c:pt idx="132">
                  <c:v>3.2385510000000002</c:v>
                </c:pt>
                <c:pt idx="133">
                  <c:v>3.268243</c:v>
                </c:pt>
                <c:pt idx="134">
                  <c:v>3.2922549999999999</c:v>
                </c:pt>
                <c:pt idx="135">
                  <c:v>3.3342740000000002</c:v>
                </c:pt>
                <c:pt idx="136">
                  <c:v>3.3590779999999998</c:v>
                </c:pt>
                <c:pt idx="137">
                  <c:v>3.381421</c:v>
                </c:pt>
                <c:pt idx="138">
                  <c:v>3.3985449999999999</c:v>
                </c:pt>
                <c:pt idx="139">
                  <c:v>3.428382</c:v>
                </c:pt>
                <c:pt idx="140">
                  <c:v>3.4658609999999999</c:v>
                </c:pt>
                <c:pt idx="141">
                  <c:v>3.4700609999999998</c:v>
                </c:pt>
                <c:pt idx="142">
                  <c:v>3.4878689999999999</c:v>
                </c:pt>
                <c:pt idx="143">
                  <c:v>3.51837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0.10331600000000001</c:v>
                </c:pt>
                <c:pt idx="1">
                  <c:v>0.15796399999999999</c:v>
                </c:pt>
                <c:pt idx="2">
                  <c:v>0.17949799999999999</c:v>
                </c:pt>
                <c:pt idx="3">
                  <c:v>0.19711400000000001</c:v>
                </c:pt>
                <c:pt idx="4">
                  <c:v>0.21080599999999999</c:v>
                </c:pt>
                <c:pt idx="5">
                  <c:v>0.234597</c:v>
                </c:pt>
                <c:pt idx="6">
                  <c:v>0.25971699999999998</c:v>
                </c:pt>
                <c:pt idx="7">
                  <c:v>0.29566799999999999</c:v>
                </c:pt>
                <c:pt idx="8">
                  <c:v>0.33434700000000001</c:v>
                </c:pt>
                <c:pt idx="9">
                  <c:v>0.38258799999999998</c:v>
                </c:pt>
                <c:pt idx="10">
                  <c:v>0.42589900000000003</c:v>
                </c:pt>
                <c:pt idx="11">
                  <c:v>0.46799499999999999</c:v>
                </c:pt>
                <c:pt idx="12">
                  <c:v>0.50917599999999996</c:v>
                </c:pt>
                <c:pt idx="13">
                  <c:v>0.54961199999999999</c:v>
                </c:pt>
                <c:pt idx="14">
                  <c:v>0.58716800000000002</c:v>
                </c:pt>
                <c:pt idx="15">
                  <c:v>0.62721199999999999</c:v>
                </c:pt>
                <c:pt idx="16">
                  <c:v>0.66396999999999995</c:v>
                </c:pt>
                <c:pt idx="17">
                  <c:v>0.70885299999999996</c:v>
                </c:pt>
                <c:pt idx="18">
                  <c:v>0.754695</c:v>
                </c:pt>
                <c:pt idx="19">
                  <c:v>0.79624499999999998</c:v>
                </c:pt>
                <c:pt idx="20">
                  <c:v>0.84945300000000001</c:v>
                </c:pt>
                <c:pt idx="21">
                  <c:v>0.886154</c:v>
                </c:pt>
                <c:pt idx="22">
                  <c:v>0.93966499999999997</c:v>
                </c:pt>
                <c:pt idx="23">
                  <c:v>0.97871799999999998</c:v>
                </c:pt>
                <c:pt idx="24">
                  <c:v>1</c:v>
                </c:pt>
                <c:pt idx="25">
                  <c:v>0.93894999999999995</c:v>
                </c:pt>
                <c:pt idx="26">
                  <c:v>1.000912</c:v>
                </c:pt>
                <c:pt idx="27">
                  <c:v>0.92316100000000001</c:v>
                </c:pt>
                <c:pt idx="28">
                  <c:v>0.93734899999999999</c:v>
                </c:pt>
                <c:pt idx="29">
                  <c:v>0.91954999999999998</c:v>
                </c:pt>
                <c:pt idx="30">
                  <c:v>0.91493000000000002</c:v>
                </c:pt>
                <c:pt idx="31">
                  <c:v>0.90847</c:v>
                </c:pt>
                <c:pt idx="32">
                  <c:v>0.90275099999999997</c:v>
                </c:pt>
                <c:pt idx="33">
                  <c:v>0.90205999999999997</c:v>
                </c:pt>
                <c:pt idx="34">
                  <c:v>0.90334800000000004</c:v>
                </c:pt>
                <c:pt idx="35">
                  <c:v>0.91070899999999999</c:v>
                </c:pt>
                <c:pt idx="36">
                  <c:v>0.91736899999999999</c:v>
                </c:pt>
                <c:pt idx="37">
                  <c:v>0.92991400000000002</c:v>
                </c:pt>
                <c:pt idx="38">
                  <c:v>0.93889199999999995</c:v>
                </c:pt>
                <c:pt idx="39">
                  <c:v>0.94596800000000003</c:v>
                </c:pt>
                <c:pt idx="40">
                  <c:v>0.95371399999999995</c:v>
                </c:pt>
                <c:pt idx="41">
                  <c:v>0.96072400000000002</c:v>
                </c:pt>
                <c:pt idx="42">
                  <c:v>0.97166699999999995</c:v>
                </c:pt>
                <c:pt idx="43">
                  <c:v>0.97906499999999996</c:v>
                </c:pt>
                <c:pt idx="44">
                  <c:v>0.98816400000000004</c:v>
                </c:pt>
                <c:pt idx="45">
                  <c:v>1.0166630000000001</c:v>
                </c:pt>
                <c:pt idx="46">
                  <c:v>1.0378719999999999</c:v>
                </c:pt>
                <c:pt idx="47">
                  <c:v>1.0576719999999999</c:v>
                </c:pt>
                <c:pt idx="48">
                  <c:v>1.0790949999999999</c:v>
                </c:pt>
                <c:pt idx="49">
                  <c:v>1.1023480000000001</c:v>
                </c:pt>
                <c:pt idx="50">
                  <c:v>1.1166469999999999</c:v>
                </c:pt>
                <c:pt idx="51">
                  <c:v>1.1371880000000001</c:v>
                </c:pt>
                <c:pt idx="52">
                  <c:v>1.1651750000000001</c:v>
                </c:pt>
                <c:pt idx="53">
                  <c:v>1.184121</c:v>
                </c:pt>
                <c:pt idx="54">
                  <c:v>1.1960710000000001</c:v>
                </c:pt>
                <c:pt idx="55">
                  <c:v>1.223895</c:v>
                </c:pt>
                <c:pt idx="56">
                  <c:v>1.242367</c:v>
                </c:pt>
                <c:pt idx="57">
                  <c:v>1.2706679999999999</c:v>
                </c:pt>
                <c:pt idx="58">
                  <c:v>1.2921990000000001</c:v>
                </c:pt>
                <c:pt idx="59">
                  <c:v>1.3101910000000001</c:v>
                </c:pt>
                <c:pt idx="60">
                  <c:v>1.3260369999999999</c:v>
                </c:pt>
                <c:pt idx="61">
                  <c:v>1.3633869999999999</c:v>
                </c:pt>
                <c:pt idx="62">
                  <c:v>1.3960429999999999</c:v>
                </c:pt>
                <c:pt idx="63">
                  <c:v>1.4647589999999999</c:v>
                </c:pt>
                <c:pt idx="64">
                  <c:v>1.4862679999999999</c:v>
                </c:pt>
                <c:pt idx="65">
                  <c:v>1.496532</c:v>
                </c:pt>
                <c:pt idx="66">
                  <c:v>1.56243</c:v>
                </c:pt>
                <c:pt idx="67">
                  <c:v>1.559758</c:v>
                </c:pt>
                <c:pt idx="68">
                  <c:v>1.569034</c:v>
                </c:pt>
                <c:pt idx="69">
                  <c:v>1.6372549999999999</c:v>
                </c:pt>
                <c:pt idx="70">
                  <c:v>1.653745</c:v>
                </c:pt>
                <c:pt idx="71">
                  <c:v>1.685786</c:v>
                </c:pt>
                <c:pt idx="72">
                  <c:v>1.696984</c:v>
                </c:pt>
                <c:pt idx="73">
                  <c:v>1.7153989999999999</c:v>
                </c:pt>
                <c:pt idx="74">
                  <c:v>1.763252</c:v>
                </c:pt>
                <c:pt idx="75">
                  <c:v>1.802462</c:v>
                </c:pt>
                <c:pt idx="76">
                  <c:v>1.815008</c:v>
                </c:pt>
                <c:pt idx="77">
                  <c:v>1.8308040000000001</c:v>
                </c:pt>
                <c:pt idx="78">
                  <c:v>1.835434</c:v>
                </c:pt>
                <c:pt idx="79">
                  <c:v>1.863632</c:v>
                </c:pt>
                <c:pt idx="80">
                  <c:v>1.8782749999999999</c:v>
                </c:pt>
                <c:pt idx="81">
                  <c:v>1.9051</c:v>
                </c:pt>
                <c:pt idx="82">
                  <c:v>1.936313</c:v>
                </c:pt>
                <c:pt idx="83">
                  <c:v>1.953165</c:v>
                </c:pt>
                <c:pt idx="84">
                  <c:v>1.9735100000000001</c:v>
                </c:pt>
                <c:pt idx="85">
                  <c:v>1.9990600000000001</c:v>
                </c:pt>
                <c:pt idx="86">
                  <c:v>2.0156999999999998</c:v>
                </c:pt>
                <c:pt idx="87">
                  <c:v>2.0480260000000001</c:v>
                </c:pt>
                <c:pt idx="88">
                  <c:v>2.0750890000000002</c:v>
                </c:pt>
                <c:pt idx="89">
                  <c:v>2.104908</c:v>
                </c:pt>
                <c:pt idx="90">
                  <c:v>2.1279270000000001</c:v>
                </c:pt>
                <c:pt idx="91">
                  <c:v>2.1686169999999998</c:v>
                </c:pt>
                <c:pt idx="92">
                  <c:v>2.185171</c:v>
                </c:pt>
                <c:pt idx="93">
                  <c:v>2.213476</c:v>
                </c:pt>
                <c:pt idx="94">
                  <c:v>2.226356</c:v>
                </c:pt>
                <c:pt idx="95">
                  <c:v>2.2451159999999999</c:v>
                </c:pt>
                <c:pt idx="96">
                  <c:v>2.2638319999999998</c:v>
                </c:pt>
                <c:pt idx="97">
                  <c:v>2.283067</c:v>
                </c:pt>
                <c:pt idx="98">
                  <c:v>2.3265159999999998</c:v>
                </c:pt>
                <c:pt idx="99">
                  <c:v>2.3446129999999998</c:v>
                </c:pt>
                <c:pt idx="100">
                  <c:v>2.3644449999999999</c:v>
                </c:pt>
                <c:pt idx="101">
                  <c:v>2.3914249999999999</c:v>
                </c:pt>
                <c:pt idx="102">
                  <c:v>2.4136769999999999</c:v>
                </c:pt>
                <c:pt idx="103">
                  <c:v>2.4486729999999999</c:v>
                </c:pt>
                <c:pt idx="104">
                  <c:v>2.4755039999999999</c:v>
                </c:pt>
                <c:pt idx="105">
                  <c:v>2.497433</c:v>
                </c:pt>
                <c:pt idx="106">
                  <c:v>2.5204240000000002</c:v>
                </c:pt>
                <c:pt idx="107">
                  <c:v>2.5456530000000002</c:v>
                </c:pt>
                <c:pt idx="108">
                  <c:v>2.56074</c:v>
                </c:pt>
                <c:pt idx="109">
                  <c:v>2.6010330000000002</c:v>
                </c:pt>
                <c:pt idx="110">
                  <c:v>2.6280640000000002</c:v>
                </c:pt>
                <c:pt idx="111">
                  <c:v>2.665394</c:v>
                </c:pt>
                <c:pt idx="112">
                  <c:v>2.673441</c:v>
                </c:pt>
                <c:pt idx="113">
                  <c:v>2.6983429999999999</c:v>
                </c:pt>
                <c:pt idx="114">
                  <c:v>2.7322060000000001</c:v>
                </c:pt>
                <c:pt idx="115">
                  <c:v>2.7640660000000001</c:v>
                </c:pt>
                <c:pt idx="116">
                  <c:v>2.7803520000000002</c:v>
                </c:pt>
                <c:pt idx="117">
                  <c:v>2.794343</c:v>
                </c:pt>
                <c:pt idx="118">
                  <c:v>2.8322050000000001</c:v>
                </c:pt>
                <c:pt idx="119">
                  <c:v>2.8740079999999999</c:v>
                </c:pt>
                <c:pt idx="120">
                  <c:v>2.9022230000000002</c:v>
                </c:pt>
                <c:pt idx="121">
                  <c:v>2.9282010000000001</c:v>
                </c:pt>
                <c:pt idx="122">
                  <c:v>2.9551370000000001</c:v>
                </c:pt>
                <c:pt idx="123">
                  <c:v>2.9899279999999999</c:v>
                </c:pt>
                <c:pt idx="124">
                  <c:v>3.026017</c:v>
                </c:pt>
                <c:pt idx="125">
                  <c:v>3.043984</c:v>
                </c:pt>
                <c:pt idx="126">
                  <c:v>3.0736150000000002</c:v>
                </c:pt>
                <c:pt idx="127">
                  <c:v>3.0981380000000001</c:v>
                </c:pt>
                <c:pt idx="128">
                  <c:v>3.1254209999999998</c:v>
                </c:pt>
                <c:pt idx="129">
                  <c:v>3.1553599999999999</c:v>
                </c:pt>
                <c:pt idx="130">
                  <c:v>3.1884749999999999</c:v>
                </c:pt>
                <c:pt idx="131">
                  <c:v>3.2078449999999998</c:v>
                </c:pt>
                <c:pt idx="132">
                  <c:v>3.2436419999999999</c:v>
                </c:pt>
                <c:pt idx="133">
                  <c:v>3.2750010000000001</c:v>
                </c:pt>
                <c:pt idx="134">
                  <c:v>3.311369</c:v>
                </c:pt>
                <c:pt idx="135">
                  <c:v>3.3328700000000002</c:v>
                </c:pt>
                <c:pt idx="136">
                  <c:v>3.3563179999999999</c:v>
                </c:pt>
                <c:pt idx="137">
                  <c:v>3.3854799999999998</c:v>
                </c:pt>
                <c:pt idx="138">
                  <c:v>3.4049109999999998</c:v>
                </c:pt>
                <c:pt idx="139">
                  <c:v>3.4480089999999999</c:v>
                </c:pt>
                <c:pt idx="140">
                  <c:v>3.4735870000000002</c:v>
                </c:pt>
                <c:pt idx="141">
                  <c:v>3.5017489999999998</c:v>
                </c:pt>
                <c:pt idx="142">
                  <c:v>3.530281</c:v>
                </c:pt>
                <c:pt idx="143">
                  <c:v>3.5800869999999998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0.11344</c:v>
                </c:pt>
                <c:pt idx="1">
                  <c:v>0.16422100000000001</c:v>
                </c:pt>
                <c:pt idx="2">
                  <c:v>0.17843000000000001</c:v>
                </c:pt>
                <c:pt idx="3">
                  <c:v>0.19684299999999999</c:v>
                </c:pt>
                <c:pt idx="4">
                  <c:v>0.21126800000000001</c:v>
                </c:pt>
                <c:pt idx="5">
                  <c:v>0.231742</c:v>
                </c:pt>
                <c:pt idx="6">
                  <c:v>0.25707600000000003</c:v>
                </c:pt>
                <c:pt idx="7">
                  <c:v>0.29570800000000003</c:v>
                </c:pt>
                <c:pt idx="8">
                  <c:v>0.33596900000000002</c:v>
                </c:pt>
                <c:pt idx="9">
                  <c:v>0.37523400000000001</c:v>
                </c:pt>
                <c:pt idx="10">
                  <c:v>0.42320600000000003</c:v>
                </c:pt>
                <c:pt idx="11">
                  <c:v>0.46997299999999997</c:v>
                </c:pt>
                <c:pt idx="12">
                  <c:v>0.51535299999999995</c:v>
                </c:pt>
                <c:pt idx="13">
                  <c:v>0.55298499999999995</c:v>
                </c:pt>
                <c:pt idx="14">
                  <c:v>0.59233899999999995</c:v>
                </c:pt>
                <c:pt idx="15">
                  <c:v>0.63280199999999998</c:v>
                </c:pt>
                <c:pt idx="16">
                  <c:v>0.66896299999999997</c:v>
                </c:pt>
                <c:pt idx="17">
                  <c:v>0.71440599999999999</c:v>
                </c:pt>
                <c:pt idx="18">
                  <c:v>0.753583</c:v>
                </c:pt>
                <c:pt idx="19">
                  <c:v>0.80107899999999999</c:v>
                </c:pt>
                <c:pt idx="20">
                  <c:v>0.84691300000000003</c:v>
                </c:pt>
                <c:pt idx="21">
                  <c:v>0.89147200000000004</c:v>
                </c:pt>
                <c:pt idx="22">
                  <c:v>0.94006800000000001</c:v>
                </c:pt>
                <c:pt idx="23">
                  <c:v>0.98195900000000003</c:v>
                </c:pt>
                <c:pt idx="24">
                  <c:v>1</c:v>
                </c:pt>
                <c:pt idx="25">
                  <c:v>0.963673</c:v>
                </c:pt>
                <c:pt idx="26">
                  <c:v>1.016257</c:v>
                </c:pt>
                <c:pt idx="27">
                  <c:v>0.89405000000000001</c:v>
                </c:pt>
                <c:pt idx="28">
                  <c:v>0.90128200000000003</c:v>
                </c:pt>
                <c:pt idx="29">
                  <c:v>0.87828899999999999</c:v>
                </c:pt>
                <c:pt idx="30">
                  <c:v>0.870811</c:v>
                </c:pt>
                <c:pt idx="31">
                  <c:v>0.868367</c:v>
                </c:pt>
                <c:pt idx="32">
                  <c:v>0.86275299999999999</c:v>
                </c:pt>
                <c:pt idx="33">
                  <c:v>0.85671299999999995</c:v>
                </c:pt>
                <c:pt idx="34">
                  <c:v>0.85843499999999995</c:v>
                </c:pt>
                <c:pt idx="35">
                  <c:v>0.85855700000000001</c:v>
                </c:pt>
                <c:pt idx="36">
                  <c:v>0.86859699999999995</c:v>
                </c:pt>
                <c:pt idx="37">
                  <c:v>0.87499700000000002</c:v>
                </c:pt>
                <c:pt idx="38">
                  <c:v>0.88778599999999996</c:v>
                </c:pt>
                <c:pt idx="39">
                  <c:v>0.89215</c:v>
                </c:pt>
                <c:pt idx="40">
                  <c:v>0.89654400000000001</c:v>
                </c:pt>
                <c:pt idx="41">
                  <c:v>0.90575099999999997</c:v>
                </c:pt>
                <c:pt idx="42">
                  <c:v>0.912802</c:v>
                </c:pt>
                <c:pt idx="43">
                  <c:v>0.92004600000000003</c:v>
                </c:pt>
                <c:pt idx="44">
                  <c:v>0.92633299999999996</c:v>
                </c:pt>
                <c:pt idx="45">
                  <c:v>0.95724900000000002</c:v>
                </c:pt>
                <c:pt idx="46">
                  <c:v>0.97258199999999995</c:v>
                </c:pt>
                <c:pt idx="47">
                  <c:v>0.993502</c:v>
                </c:pt>
                <c:pt idx="48">
                  <c:v>1.015253</c:v>
                </c:pt>
                <c:pt idx="49">
                  <c:v>1.0338780000000001</c:v>
                </c:pt>
                <c:pt idx="50">
                  <c:v>1.056109</c:v>
                </c:pt>
                <c:pt idx="51">
                  <c:v>1.083842</c:v>
                </c:pt>
                <c:pt idx="52">
                  <c:v>1.1117379999999999</c:v>
                </c:pt>
                <c:pt idx="53">
                  <c:v>1.136301</c:v>
                </c:pt>
                <c:pt idx="54">
                  <c:v>1.154595</c:v>
                </c:pt>
                <c:pt idx="55">
                  <c:v>1.177071</c:v>
                </c:pt>
                <c:pt idx="56">
                  <c:v>1.203767</c:v>
                </c:pt>
                <c:pt idx="57">
                  <c:v>1.227752</c:v>
                </c:pt>
                <c:pt idx="58">
                  <c:v>1.2486759999999999</c:v>
                </c:pt>
                <c:pt idx="59">
                  <c:v>1.271158</c:v>
                </c:pt>
                <c:pt idx="60">
                  <c:v>1.2983819999999999</c:v>
                </c:pt>
                <c:pt idx="61">
                  <c:v>1.3215349999999999</c:v>
                </c:pt>
                <c:pt idx="62">
                  <c:v>1.342363</c:v>
                </c:pt>
                <c:pt idx="63">
                  <c:v>1.3942190000000001</c:v>
                </c:pt>
                <c:pt idx="64">
                  <c:v>1.4978990000000001</c:v>
                </c:pt>
                <c:pt idx="65">
                  <c:v>1.482024</c:v>
                </c:pt>
                <c:pt idx="66">
                  <c:v>1.5292650000000001</c:v>
                </c:pt>
                <c:pt idx="67">
                  <c:v>1.531935</c:v>
                </c:pt>
                <c:pt idx="68">
                  <c:v>1.515533</c:v>
                </c:pt>
                <c:pt idx="69">
                  <c:v>1.598881</c:v>
                </c:pt>
                <c:pt idx="70">
                  <c:v>1.622009</c:v>
                </c:pt>
                <c:pt idx="71">
                  <c:v>1.6470579999999999</c:v>
                </c:pt>
                <c:pt idx="72">
                  <c:v>1.6700630000000001</c:v>
                </c:pt>
                <c:pt idx="73">
                  <c:v>1.6777789999999999</c:v>
                </c:pt>
                <c:pt idx="74">
                  <c:v>1.7218450000000001</c:v>
                </c:pt>
                <c:pt idx="75">
                  <c:v>1.772424</c:v>
                </c:pt>
                <c:pt idx="76">
                  <c:v>1.7943880000000001</c:v>
                </c:pt>
                <c:pt idx="77">
                  <c:v>1.8178369999999999</c:v>
                </c:pt>
                <c:pt idx="78">
                  <c:v>1.8413580000000001</c:v>
                </c:pt>
                <c:pt idx="79">
                  <c:v>1.8597459999999999</c:v>
                </c:pt>
                <c:pt idx="80">
                  <c:v>1.884428</c:v>
                </c:pt>
                <c:pt idx="81">
                  <c:v>1.9054420000000001</c:v>
                </c:pt>
                <c:pt idx="82">
                  <c:v>1.92411</c:v>
                </c:pt>
                <c:pt idx="83">
                  <c:v>1.947325</c:v>
                </c:pt>
                <c:pt idx="84">
                  <c:v>1.974872</c:v>
                </c:pt>
                <c:pt idx="85">
                  <c:v>2.004248</c:v>
                </c:pt>
                <c:pt idx="86">
                  <c:v>2.029369</c:v>
                </c:pt>
                <c:pt idx="87">
                  <c:v>2.0518879999999999</c:v>
                </c:pt>
                <c:pt idx="88">
                  <c:v>2.085642</c:v>
                </c:pt>
                <c:pt idx="89">
                  <c:v>2.1138439999999998</c:v>
                </c:pt>
                <c:pt idx="90">
                  <c:v>2.1322679999999998</c:v>
                </c:pt>
                <c:pt idx="91">
                  <c:v>2.1579250000000001</c:v>
                </c:pt>
                <c:pt idx="92">
                  <c:v>2.1796199999999999</c:v>
                </c:pt>
                <c:pt idx="93">
                  <c:v>2.2071909999999999</c:v>
                </c:pt>
                <c:pt idx="94">
                  <c:v>2.2259669999999998</c:v>
                </c:pt>
                <c:pt idx="95">
                  <c:v>2.243271</c:v>
                </c:pt>
                <c:pt idx="96">
                  <c:v>2.2693449999999999</c:v>
                </c:pt>
                <c:pt idx="97">
                  <c:v>2.3077939999999999</c:v>
                </c:pt>
                <c:pt idx="98">
                  <c:v>2.332497</c:v>
                </c:pt>
                <c:pt idx="99">
                  <c:v>2.3520810000000001</c:v>
                </c:pt>
                <c:pt idx="100">
                  <c:v>2.3811589999999998</c:v>
                </c:pt>
                <c:pt idx="101">
                  <c:v>2.4153519999999999</c:v>
                </c:pt>
                <c:pt idx="102">
                  <c:v>2.4506649999999999</c:v>
                </c:pt>
                <c:pt idx="103">
                  <c:v>2.4605389999999998</c:v>
                </c:pt>
                <c:pt idx="104">
                  <c:v>2.4847570000000001</c:v>
                </c:pt>
                <c:pt idx="105">
                  <c:v>2.503447</c:v>
                </c:pt>
                <c:pt idx="106">
                  <c:v>2.5332669999999999</c:v>
                </c:pt>
                <c:pt idx="107">
                  <c:v>2.564937</c:v>
                </c:pt>
                <c:pt idx="108">
                  <c:v>2.5974979999999999</c:v>
                </c:pt>
                <c:pt idx="109">
                  <c:v>2.6251669999999998</c:v>
                </c:pt>
                <c:pt idx="110">
                  <c:v>2.642763</c:v>
                </c:pt>
                <c:pt idx="111">
                  <c:v>2.6697160000000002</c:v>
                </c:pt>
                <c:pt idx="112">
                  <c:v>2.687586</c:v>
                </c:pt>
                <c:pt idx="113">
                  <c:v>2.7255199999999999</c:v>
                </c:pt>
                <c:pt idx="114">
                  <c:v>2.7616049999999999</c:v>
                </c:pt>
                <c:pt idx="115">
                  <c:v>2.7915730000000001</c:v>
                </c:pt>
                <c:pt idx="116">
                  <c:v>2.812681</c:v>
                </c:pt>
                <c:pt idx="117">
                  <c:v>2.8386439999999999</c:v>
                </c:pt>
                <c:pt idx="118">
                  <c:v>2.870314</c:v>
                </c:pt>
                <c:pt idx="119">
                  <c:v>2.9079060000000001</c:v>
                </c:pt>
                <c:pt idx="120">
                  <c:v>2.9283030000000001</c:v>
                </c:pt>
                <c:pt idx="121">
                  <c:v>2.947892</c:v>
                </c:pt>
                <c:pt idx="122">
                  <c:v>2.9830730000000001</c:v>
                </c:pt>
                <c:pt idx="123">
                  <c:v>3.0154179999999999</c:v>
                </c:pt>
                <c:pt idx="124">
                  <c:v>3.0531799999999998</c:v>
                </c:pt>
                <c:pt idx="125">
                  <c:v>3.0597669999999999</c:v>
                </c:pt>
                <c:pt idx="126">
                  <c:v>3.092924</c:v>
                </c:pt>
                <c:pt idx="127">
                  <c:v>3.121426</c:v>
                </c:pt>
                <c:pt idx="128">
                  <c:v>3.1395360000000001</c:v>
                </c:pt>
                <c:pt idx="129">
                  <c:v>3.1573419999999999</c:v>
                </c:pt>
                <c:pt idx="130">
                  <c:v>3.1776339999999998</c:v>
                </c:pt>
                <c:pt idx="131">
                  <c:v>3.2108430000000001</c:v>
                </c:pt>
                <c:pt idx="132">
                  <c:v>3.2349760000000001</c:v>
                </c:pt>
                <c:pt idx="133">
                  <c:v>3.273056</c:v>
                </c:pt>
                <c:pt idx="134">
                  <c:v>3.2948080000000002</c:v>
                </c:pt>
                <c:pt idx="135">
                  <c:v>3.3190080000000002</c:v>
                </c:pt>
                <c:pt idx="136">
                  <c:v>3.3580079999999999</c:v>
                </c:pt>
                <c:pt idx="137">
                  <c:v>3.3767529999999999</c:v>
                </c:pt>
                <c:pt idx="138">
                  <c:v>3.3874369999999998</c:v>
                </c:pt>
                <c:pt idx="139">
                  <c:v>3.4147340000000002</c:v>
                </c:pt>
                <c:pt idx="140">
                  <c:v>3.4539620000000002</c:v>
                </c:pt>
                <c:pt idx="141">
                  <c:v>3.4956320000000001</c:v>
                </c:pt>
                <c:pt idx="142">
                  <c:v>3.5225650000000002</c:v>
                </c:pt>
                <c:pt idx="143">
                  <c:v>3.5426570000000002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0.118128</c:v>
                </c:pt>
                <c:pt idx="1">
                  <c:v>0.16420999999999999</c:v>
                </c:pt>
                <c:pt idx="2">
                  <c:v>0.18526899999999999</c:v>
                </c:pt>
                <c:pt idx="3">
                  <c:v>0.19908999999999999</c:v>
                </c:pt>
                <c:pt idx="4">
                  <c:v>0.210867</c:v>
                </c:pt>
                <c:pt idx="5">
                  <c:v>0.23067199999999999</c:v>
                </c:pt>
                <c:pt idx="6">
                  <c:v>0.258747</c:v>
                </c:pt>
                <c:pt idx="7">
                  <c:v>0.29264000000000001</c:v>
                </c:pt>
                <c:pt idx="8">
                  <c:v>0.33284900000000001</c:v>
                </c:pt>
                <c:pt idx="9">
                  <c:v>0.37621500000000002</c:v>
                </c:pt>
                <c:pt idx="10">
                  <c:v>0.422622</c:v>
                </c:pt>
                <c:pt idx="11">
                  <c:v>0.46463300000000002</c:v>
                </c:pt>
                <c:pt idx="12">
                  <c:v>0.50361900000000004</c:v>
                </c:pt>
                <c:pt idx="13">
                  <c:v>0.54500199999999999</c:v>
                </c:pt>
                <c:pt idx="14">
                  <c:v>0.58359399999999995</c:v>
                </c:pt>
                <c:pt idx="15">
                  <c:v>0.624776</c:v>
                </c:pt>
                <c:pt idx="16">
                  <c:v>0.663408</c:v>
                </c:pt>
                <c:pt idx="17">
                  <c:v>0.70665199999999995</c:v>
                </c:pt>
                <c:pt idx="18">
                  <c:v>0.74909899999999996</c:v>
                </c:pt>
                <c:pt idx="19">
                  <c:v>0.79053399999999996</c:v>
                </c:pt>
                <c:pt idx="20">
                  <c:v>0.83724299999999996</c:v>
                </c:pt>
                <c:pt idx="21">
                  <c:v>0.890204</c:v>
                </c:pt>
                <c:pt idx="22">
                  <c:v>0.93034700000000004</c:v>
                </c:pt>
                <c:pt idx="23">
                  <c:v>0.97896399999999995</c:v>
                </c:pt>
                <c:pt idx="24">
                  <c:v>1</c:v>
                </c:pt>
                <c:pt idx="25">
                  <c:v>0.97560800000000003</c:v>
                </c:pt>
                <c:pt idx="26">
                  <c:v>1.0131950000000001</c:v>
                </c:pt>
                <c:pt idx="27">
                  <c:v>0.99394199999999999</c:v>
                </c:pt>
                <c:pt idx="28">
                  <c:v>1.015547</c:v>
                </c:pt>
                <c:pt idx="29">
                  <c:v>0.98977199999999999</c:v>
                </c:pt>
                <c:pt idx="30">
                  <c:v>0.98391499999999998</c:v>
                </c:pt>
                <c:pt idx="31">
                  <c:v>0.97715799999999997</c:v>
                </c:pt>
                <c:pt idx="32">
                  <c:v>0.97715799999999997</c:v>
                </c:pt>
                <c:pt idx="33">
                  <c:v>0.97121800000000003</c:v>
                </c:pt>
                <c:pt idx="34">
                  <c:v>0.97037899999999999</c:v>
                </c:pt>
                <c:pt idx="35">
                  <c:v>0.97463699999999998</c:v>
                </c:pt>
                <c:pt idx="36">
                  <c:v>0.98096099999999997</c:v>
                </c:pt>
                <c:pt idx="37">
                  <c:v>0.98705500000000002</c:v>
                </c:pt>
                <c:pt idx="38">
                  <c:v>0.99572099999999997</c:v>
                </c:pt>
                <c:pt idx="39">
                  <c:v>1.006489</c:v>
                </c:pt>
                <c:pt idx="40">
                  <c:v>1.017404</c:v>
                </c:pt>
                <c:pt idx="41">
                  <c:v>1.0253060000000001</c:v>
                </c:pt>
                <c:pt idx="42">
                  <c:v>1.037463</c:v>
                </c:pt>
                <c:pt idx="43">
                  <c:v>1.0466789999999999</c:v>
                </c:pt>
                <c:pt idx="44">
                  <c:v>1.051817</c:v>
                </c:pt>
                <c:pt idx="45">
                  <c:v>1.0868530000000001</c:v>
                </c:pt>
                <c:pt idx="46">
                  <c:v>1.14463</c:v>
                </c:pt>
                <c:pt idx="47">
                  <c:v>1.208307</c:v>
                </c:pt>
                <c:pt idx="48">
                  <c:v>1.2228000000000001</c:v>
                </c:pt>
                <c:pt idx="49">
                  <c:v>1.255147</c:v>
                </c:pt>
                <c:pt idx="50">
                  <c:v>1.281625</c:v>
                </c:pt>
                <c:pt idx="51">
                  <c:v>1.3116140000000001</c:v>
                </c:pt>
                <c:pt idx="52">
                  <c:v>1.3406020000000001</c:v>
                </c:pt>
                <c:pt idx="53">
                  <c:v>1.3692249999999999</c:v>
                </c:pt>
                <c:pt idx="54">
                  <c:v>1.403057</c:v>
                </c:pt>
                <c:pt idx="55">
                  <c:v>1.43973</c:v>
                </c:pt>
                <c:pt idx="56">
                  <c:v>1.475322</c:v>
                </c:pt>
                <c:pt idx="57">
                  <c:v>1.5121290000000001</c:v>
                </c:pt>
                <c:pt idx="58">
                  <c:v>1.5387360000000001</c:v>
                </c:pt>
                <c:pt idx="59">
                  <c:v>1.571339</c:v>
                </c:pt>
                <c:pt idx="60">
                  <c:v>1.5952280000000001</c:v>
                </c:pt>
                <c:pt idx="61">
                  <c:v>1.6159600000000001</c:v>
                </c:pt>
                <c:pt idx="62">
                  <c:v>1.6342829999999999</c:v>
                </c:pt>
                <c:pt idx="63">
                  <c:v>1.6514059999999999</c:v>
                </c:pt>
                <c:pt idx="64">
                  <c:v>1.701554</c:v>
                </c:pt>
                <c:pt idx="65">
                  <c:v>1.748346</c:v>
                </c:pt>
                <c:pt idx="66">
                  <c:v>1.7747710000000001</c:v>
                </c:pt>
                <c:pt idx="67">
                  <c:v>1.811858</c:v>
                </c:pt>
                <c:pt idx="68">
                  <c:v>1.8356319999999999</c:v>
                </c:pt>
                <c:pt idx="69">
                  <c:v>1.859467</c:v>
                </c:pt>
                <c:pt idx="70">
                  <c:v>1.8921269999999999</c:v>
                </c:pt>
                <c:pt idx="71">
                  <c:v>1.914466</c:v>
                </c:pt>
                <c:pt idx="72">
                  <c:v>1.9437359999999999</c:v>
                </c:pt>
                <c:pt idx="73">
                  <c:v>1.96888</c:v>
                </c:pt>
                <c:pt idx="74">
                  <c:v>1.9914909999999999</c:v>
                </c:pt>
                <c:pt idx="75">
                  <c:v>2.014383</c:v>
                </c:pt>
                <c:pt idx="76">
                  <c:v>2.0497139999999998</c:v>
                </c:pt>
                <c:pt idx="77">
                  <c:v>2.067399</c:v>
                </c:pt>
                <c:pt idx="78">
                  <c:v>2.0894460000000001</c:v>
                </c:pt>
                <c:pt idx="79">
                  <c:v>2.1153279999999999</c:v>
                </c:pt>
                <c:pt idx="80">
                  <c:v>2.1535440000000001</c:v>
                </c:pt>
                <c:pt idx="81">
                  <c:v>2.187519</c:v>
                </c:pt>
                <c:pt idx="82">
                  <c:v>2.2248209999999999</c:v>
                </c:pt>
                <c:pt idx="83">
                  <c:v>2.2464059999999999</c:v>
                </c:pt>
                <c:pt idx="84">
                  <c:v>2.265314</c:v>
                </c:pt>
                <c:pt idx="85">
                  <c:v>2.292465</c:v>
                </c:pt>
                <c:pt idx="86">
                  <c:v>2.325272</c:v>
                </c:pt>
                <c:pt idx="87">
                  <c:v>2.3505379999999998</c:v>
                </c:pt>
                <c:pt idx="88">
                  <c:v>2.3746719999999999</c:v>
                </c:pt>
                <c:pt idx="89">
                  <c:v>2.4122650000000001</c:v>
                </c:pt>
                <c:pt idx="90">
                  <c:v>2.4242020000000002</c:v>
                </c:pt>
                <c:pt idx="91">
                  <c:v>2.4578030000000002</c:v>
                </c:pt>
                <c:pt idx="92">
                  <c:v>2.4771369999999999</c:v>
                </c:pt>
                <c:pt idx="93">
                  <c:v>2.5202360000000001</c:v>
                </c:pt>
                <c:pt idx="94">
                  <c:v>2.552861</c:v>
                </c:pt>
                <c:pt idx="95">
                  <c:v>2.5795940000000002</c:v>
                </c:pt>
                <c:pt idx="96">
                  <c:v>2.5982609999999999</c:v>
                </c:pt>
                <c:pt idx="97">
                  <c:v>2.6196959999999998</c:v>
                </c:pt>
                <c:pt idx="98">
                  <c:v>2.655697</c:v>
                </c:pt>
                <c:pt idx="99">
                  <c:v>2.695716</c:v>
                </c:pt>
                <c:pt idx="100">
                  <c:v>2.7167349999999999</c:v>
                </c:pt>
                <c:pt idx="101">
                  <c:v>2.747452</c:v>
                </c:pt>
                <c:pt idx="102">
                  <c:v>2.796789</c:v>
                </c:pt>
                <c:pt idx="103">
                  <c:v>2.8210809999999999</c:v>
                </c:pt>
                <c:pt idx="104">
                  <c:v>2.8408790000000002</c:v>
                </c:pt>
                <c:pt idx="105">
                  <c:v>2.8754659999999999</c:v>
                </c:pt>
                <c:pt idx="106">
                  <c:v>2.908258</c:v>
                </c:pt>
                <c:pt idx="107">
                  <c:v>2.9429400000000001</c:v>
                </c:pt>
                <c:pt idx="108">
                  <c:v>2.969773</c:v>
                </c:pt>
                <c:pt idx="109">
                  <c:v>3.012229</c:v>
                </c:pt>
                <c:pt idx="110">
                  <c:v>3.0307270000000002</c:v>
                </c:pt>
                <c:pt idx="111">
                  <c:v>3.0549620000000002</c:v>
                </c:pt>
                <c:pt idx="112">
                  <c:v>3.0752480000000002</c:v>
                </c:pt>
                <c:pt idx="113">
                  <c:v>3.1123769999999999</c:v>
                </c:pt>
                <c:pt idx="114">
                  <c:v>3.1232859999999998</c:v>
                </c:pt>
                <c:pt idx="115">
                  <c:v>3.1650909999999999</c:v>
                </c:pt>
                <c:pt idx="116">
                  <c:v>3.1967599999999998</c:v>
                </c:pt>
                <c:pt idx="117">
                  <c:v>3.235773</c:v>
                </c:pt>
                <c:pt idx="118">
                  <c:v>3.2736679999999998</c:v>
                </c:pt>
                <c:pt idx="119">
                  <c:v>3.296503</c:v>
                </c:pt>
                <c:pt idx="120">
                  <c:v>3.337977</c:v>
                </c:pt>
                <c:pt idx="121">
                  <c:v>3.3567140000000002</c:v>
                </c:pt>
                <c:pt idx="122">
                  <c:v>3.3990290000000001</c:v>
                </c:pt>
                <c:pt idx="123">
                  <c:v>3.4367489999999998</c:v>
                </c:pt>
                <c:pt idx="124">
                  <c:v>3.4437090000000001</c:v>
                </c:pt>
                <c:pt idx="125">
                  <c:v>3.4731890000000001</c:v>
                </c:pt>
                <c:pt idx="126">
                  <c:v>3.5051860000000001</c:v>
                </c:pt>
                <c:pt idx="127">
                  <c:v>3.5581119999999999</c:v>
                </c:pt>
                <c:pt idx="128">
                  <c:v>3.5740099999999999</c:v>
                </c:pt>
                <c:pt idx="129">
                  <c:v>3.6163430000000001</c:v>
                </c:pt>
                <c:pt idx="130">
                  <c:v>3.6516890000000002</c:v>
                </c:pt>
                <c:pt idx="131">
                  <c:v>3.667052</c:v>
                </c:pt>
                <c:pt idx="132">
                  <c:v>3.6998790000000001</c:v>
                </c:pt>
                <c:pt idx="133">
                  <c:v>3.7266029999999999</c:v>
                </c:pt>
                <c:pt idx="134">
                  <c:v>3.7613089999999998</c:v>
                </c:pt>
                <c:pt idx="135">
                  <c:v>3.77887</c:v>
                </c:pt>
                <c:pt idx="136">
                  <c:v>3.8144749999999998</c:v>
                </c:pt>
                <c:pt idx="137">
                  <c:v>3.8308439999999999</c:v>
                </c:pt>
                <c:pt idx="138">
                  <c:v>3.8650479999999998</c:v>
                </c:pt>
                <c:pt idx="139">
                  <c:v>3.9098809999999999</c:v>
                </c:pt>
                <c:pt idx="140">
                  <c:v>3.9282460000000001</c:v>
                </c:pt>
                <c:pt idx="141">
                  <c:v>3.9653830000000001</c:v>
                </c:pt>
                <c:pt idx="142">
                  <c:v>3.987984</c:v>
                </c:pt>
                <c:pt idx="143">
                  <c:v>4.0237569999999998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9.3207999999999999E-2</c:v>
                </c:pt>
                <c:pt idx="1">
                  <c:v>0.147288</c:v>
                </c:pt>
                <c:pt idx="2">
                  <c:v>0.16559299999999999</c:v>
                </c:pt>
                <c:pt idx="3">
                  <c:v>0.182724</c:v>
                </c:pt>
                <c:pt idx="4">
                  <c:v>0.19493099999999999</c:v>
                </c:pt>
                <c:pt idx="5">
                  <c:v>0.213562</c:v>
                </c:pt>
                <c:pt idx="6">
                  <c:v>0.24335599999999999</c:v>
                </c:pt>
                <c:pt idx="7">
                  <c:v>0.27592899999999998</c:v>
                </c:pt>
                <c:pt idx="8">
                  <c:v>0.31761099999999998</c:v>
                </c:pt>
                <c:pt idx="9">
                  <c:v>0.36126399999999997</c:v>
                </c:pt>
                <c:pt idx="10">
                  <c:v>0.402368</c:v>
                </c:pt>
                <c:pt idx="11">
                  <c:v>0.45213799999999998</c:v>
                </c:pt>
                <c:pt idx="12">
                  <c:v>0.49439100000000002</c:v>
                </c:pt>
                <c:pt idx="13">
                  <c:v>0.53544400000000003</c:v>
                </c:pt>
                <c:pt idx="14">
                  <c:v>0.570218</c:v>
                </c:pt>
                <c:pt idx="15">
                  <c:v>0.61128899999999997</c:v>
                </c:pt>
                <c:pt idx="16">
                  <c:v>0.65568599999999999</c:v>
                </c:pt>
                <c:pt idx="17">
                  <c:v>0.70107299999999995</c:v>
                </c:pt>
                <c:pt idx="18">
                  <c:v>0.74756100000000003</c:v>
                </c:pt>
                <c:pt idx="19">
                  <c:v>0.79049199999999997</c:v>
                </c:pt>
                <c:pt idx="20">
                  <c:v>0.83311299999999999</c:v>
                </c:pt>
                <c:pt idx="21">
                  <c:v>0.883521</c:v>
                </c:pt>
                <c:pt idx="22">
                  <c:v>0.92753399999999997</c:v>
                </c:pt>
                <c:pt idx="23">
                  <c:v>0.97831000000000001</c:v>
                </c:pt>
                <c:pt idx="24">
                  <c:v>1</c:v>
                </c:pt>
                <c:pt idx="25">
                  <c:v>0.97250400000000004</c:v>
                </c:pt>
                <c:pt idx="26">
                  <c:v>1.003787</c:v>
                </c:pt>
                <c:pt idx="27">
                  <c:v>1.056246</c:v>
                </c:pt>
                <c:pt idx="28">
                  <c:v>1.0780240000000001</c:v>
                </c:pt>
                <c:pt idx="29">
                  <c:v>1.0537890000000001</c:v>
                </c:pt>
                <c:pt idx="30">
                  <c:v>1.0451410000000001</c:v>
                </c:pt>
                <c:pt idx="31">
                  <c:v>1.037552</c:v>
                </c:pt>
                <c:pt idx="32">
                  <c:v>1.033031</c:v>
                </c:pt>
                <c:pt idx="33">
                  <c:v>1.0310649999999999</c:v>
                </c:pt>
                <c:pt idx="34">
                  <c:v>1.0342009999999999</c:v>
                </c:pt>
                <c:pt idx="35">
                  <c:v>1.0361340000000001</c:v>
                </c:pt>
                <c:pt idx="36">
                  <c:v>1.0439860000000001</c:v>
                </c:pt>
                <c:pt idx="37">
                  <c:v>1.051004</c:v>
                </c:pt>
                <c:pt idx="38">
                  <c:v>1.060676</c:v>
                </c:pt>
                <c:pt idx="39">
                  <c:v>1.074335</c:v>
                </c:pt>
                <c:pt idx="40">
                  <c:v>1.0800620000000001</c:v>
                </c:pt>
                <c:pt idx="41">
                  <c:v>1.084975</c:v>
                </c:pt>
                <c:pt idx="42">
                  <c:v>1.09209</c:v>
                </c:pt>
                <c:pt idx="43">
                  <c:v>1.1026100000000001</c:v>
                </c:pt>
                <c:pt idx="44">
                  <c:v>1.1089549999999999</c:v>
                </c:pt>
                <c:pt idx="45">
                  <c:v>1.13767</c:v>
                </c:pt>
                <c:pt idx="46">
                  <c:v>1.1676800000000001</c:v>
                </c:pt>
                <c:pt idx="47">
                  <c:v>1.1887259999999999</c:v>
                </c:pt>
                <c:pt idx="48">
                  <c:v>1.2170300000000001</c:v>
                </c:pt>
                <c:pt idx="49">
                  <c:v>1.239223</c:v>
                </c:pt>
                <c:pt idx="50">
                  <c:v>1.264221</c:v>
                </c:pt>
                <c:pt idx="51">
                  <c:v>1.290033</c:v>
                </c:pt>
                <c:pt idx="52">
                  <c:v>1.3053269999999999</c:v>
                </c:pt>
                <c:pt idx="53">
                  <c:v>1.3231010000000001</c:v>
                </c:pt>
                <c:pt idx="54">
                  <c:v>1.351442</c:v>
                </c:pt>
                <c:pt idx="55">
                  <c:v>1.3841950000000001</c:v>
                </c:pt>
                <c:pt idx="56">
                  <c:v>1.4072020000000001</c:v>
                </c:pt>
                <c:pt idx="57">
                  <c:v>1.4290940000000001</c:v>
                </c:pt>
                <c:pt idx="58">
                  <c:v>1.461516</c:v>
                </c:pt>
                <c:pt idx="59">
                  <c:v>1.490988</c:v>
                </c:pt>
                <c:pt idx="60">
                  <c:v>1.527882</c:v>
                </c:pt>
                <c:pt idx="61">
                  <c:v>1.608859</c:v>
                </c:pt>
                <c:pt idx="62">
                  <c:v>1.7135560000000001</c:v>
                </c:pt>
                <c:pt idx="63">
                  <c:v>1.7296210000000001</c:v>
                </c:pt>
                <c:pt idx="64">
                  <c:v>1.7442470000000001</c:v>
                </c:pt>
                <c:pt idx="65">
                  <c:v>1.7563230000000001</c:v>
                </c:pt>
                <c:pt idx="66">
                  <c:v>1.802972</c:v>
                </c:pt>
                <c:pt idx="67">
                  <c:v>1.8376349999999999</c:v>
                </c:pt>
                <c:pt idx="68">
                  <c:v>1.828001</c:v>
                </c:pt>
                <c:pt idx="69">
                  <c:v>1.85032</c:v>
                </c:pt>
                <c:pt idx="70">
                  <c:v>1.910512</c:v>
                </c:pt>
                <c:pt idx="71">
                  <c:v>1.949487</c:v>
                </c:pt>
                <c:pt idx="72">
                  <c:v>1.9708490000000001</c:v>
                </c:pt>
                <c:pt idx="73">
                  <c:v>1.9998130000000001</c:v>
                </c:pt>
                <c:pt idx="74">
                  <c:v>2.0258910000000001</c:v>
                </c:pt>
                <c:pt idx="75">
                  <c:v>2.0545599999999999</c:v>
                </c:pt>
                <c:pt idx="76">
                  <c:v>2.0698449999999999</c:v>
                </c:pt>
                <c:pt idx="77">
                  <c:v>2.1101570000000001</c:v>
                </c:pt>
                <c:pt idx="78">
                  <c:v>2.126986</c:v>
                </c:pt>
                <c:pt idx="79">
                  <c:v>2.1446800000000001</c:v>
                </c:pt>
                <c:pt idx="80">
                  <c:v>2.1695220000000002</c:v>
                </c:pt>
                <c:pt idx="81">
                  <c:v>2.2135820000000002</c:v>
                </c:pt>
                <c:pt idx="82">
                  <c:v>2.2361309999999999</c:v>
                </c:pt>
                <c:pt idx="83">
                  <c:v>2.2528830000000002</c:v>
                </c:pt>
                <c:pt idx="84">
                  <c:v>2.27745</c:v>
                </c:pt>
                <c:pt idx="85">
                  <c:v>2.303982</c:v>
                </c:pt>
                <c:pt idx="86">
                  <c:v>2.3399109999999999</c:v>
                </c:pt>
                <c:pt idx="87">
                  <c:v>2.3627880000000001</c:v>
                </c:pt>
                <c:pt idx="88">
                  <c:v>2.3874930000000001</c:v>
                </c:pt>
                <c:pt idx="89">
                  <c:v>2.4147919999999998</c:v>
                </c:pt>
                <c:pt idx="90">
                  <c:v>2.4497140000000002</c:v>
                </c:pt>
                <c:pt idx="91">
                  <c:v>2.4814430000000001</c:v>
                </c:pt>
                <c:pt idx="92">
                  <c:v>2.507253</c:v>
                </c:pt>
                <c:pt idx="93">
                  <c:v>2.5402930000000001</c:v>
                </c:pt>
                <c:pt idx="94">
                  <c:v>2.560816</c:v>
                </c:pt>
                <c:pt idx="95">
                  <c:v>2.6007959999999999</c:v>
                </c:pt>
                <c:pt idx="96">
                  <c:v>2.625041</c:v>
                </c:pt>
                <c:pt idx="97">
                  <c:v>2.6627179999999999</c:v>
                </c:pt>
                <c:pt idx="98">
                  <c:v>2.682947</c:v>
                </c:pt>
                <c:pt idx="99">
                  <c:v>2.7195040000000001</c:v>
                </c:pt>
                <c:pt idx="100">
                  <c:v>2.752856</c:v>
                </c:pt>
                <c:pt idx="101">
                  <c:v>2.7861910000000001</c:v>
                </c:pt>
                <c:pt idx="102">
                  <c:v>2.8212510000000002</c:v>
                </c:pt>
                <c:pt idx="103">
                  <c:v>2.8504369999999999</c:v>
                </c:pt>
                <c:pt idx="104">
                  <c:v>2.8722940000000001</c:v>
                </c:pt>
                <c:pt idx="105">
                  <c:v>2.9004850000000002</c:v>
                </c:pt>
                <c:pt idx="106">
                  <c:v>2.927889</c:v>
                </c:pt>
                <c:pt idx="107">
                  <c:v>2.9431530000000001</c:v>
                </c:pt>
                <c:pt idx="108">
                  <c:v>2.9855019999999999</c:v>
                </c:pt>
                <c:pt idx="109">
                  <c:v>3.011924</c:v>
                </c:pt>
                <c:pt idx="110">
                  <c:v>3.045013</c:v>
                </c:pt>
                <c:pt idx="111">
                  <c:v>3.0853429999999999</c:v>
                </c:pt>
                <c:pt idx="112">
                  <c:v>3.107758</c:v>
                </c:pt>
                <c:pt idx="113">
                  <c:v>3.1666080000000001</c:v>
                </c:pt>
                <c:pt idx="114">
                  <c:v>3.200329</c:v>
                </c:pt>
                <c:pt idx="115">
                  <c:v>3.2164830000000002</c:v>
                </c:pt>
                <c:pt idx="116">
                  <c:v>3.2583160000000002</c:v>
                </c:pt>
                <c:pt idx="117">
                  <c:v>3.2911320000000002</c:v>
                </c:pt>
                <c:pt idx="118">
                  <c:v>3.3161809999999998</c:v>
                </c:pt>
                <c:pt idx="119">
                  <c:v>3.342463</c:v>
                </c:pt>
                <c:pt idx="120">
                  <c:v>3.3723290000000001</c:v>
                </c:pt>
                <c:pt idx="121">
                  <c:v>3.4043290000000002</c:v>
                </c:pt>
                <c:pt idx="122">
                  <c:v>3.4225539999999999</c:v>
                </c:pt>
                <c:pt idx="123">
                  <c:v>3.4528460000000001</c:v>
                </c:pt>
                <c:pt idx="124">
                  <c:v>3.4901990000000001</c:v>
                </c:pt>
                <c:pt idx="125">
                  <c:v>3.514332</c:v>
                </c:pt>
                <c:pt idx="126">
                  <c:v>3.5519940000000001</c:v>
                </c:pt>
                <c:pt idx="127">
                  <c:v>3.5801069999999999</c:v>
                </c:pt>
                <c:pt idx="128">
                  <c:v>3.613305</c:v>
                </c:pt>
                <c:pt idx="129">
                  <c:v>3.6544569999999998</c:v>
                </c:pt>
                <c:pt idx="130">
                  <c:v>3.6846580000000002</c:v>
                </c:pt>
                <c:pt idx="131">
                  <c:v>3.7106530000000002</c:v>
                </c:pt>
                <c:pt idx="132">
                  <c:v>3.743792</c:v>
                </c:pt>
                <c:pt idx="133">
                  <c:v>3.7510460000000001</c:v>
                </c:pt>
                <c:pt idx="134">
                  <c:v>3.7838240000000001</c:v>
                </c:pt>
                <c:pt idx="135">
                  <c:v>3.8193869999999999</c:v>
                </c:pt>
                <c:pt idx="136">
                  <c:v>3.8433410000000001</c:v>
                </c:pt>
                <c:pt idx="137">
                  <c:v>3.8660019999999999</c:v>
                </c:pt>
                <c:pt idx="138">
                  <c:v>3.8887079999999998</c:v>
                </c:pt>
                <c:pt idx="139">
                  <c:v>3.9009510000000001</c:v>
                </c:pt>
                <c:pt idx="140">
                  <c:v>3.9506160000000001</c:v>
                </c:pt>
                <c:pt idx="141">
                  <c:v>3.9761980000000001</c:v>
                </c:pt>
                <c:pt idx="142">
                  <c:v>4.018103</c:v>
                </c:pt>
                <c:pt idx="143">
                  <c:v>4.0458939999999997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9.5033999999999993E-2</c:v>
                </c:pt>
                <c:pt idx="1">
                  <c:v>0.14318600000000001</c:v>
                </c:pt>
                <c:pt idx="2">
                  <c:v>0.160992</c:v>
                </c:pt>
                <c:pt idx="3">
                  <c:v>0.17183699999999999</c:v>
                </c:pt>
                <c:pt idx="4">
                  <c:v>0.19315399999999999</c:v>
                </c:pt>
                <c:pt idx="5">
                  <c:v>0.213536</c:v>
                </c:pt>
                <c:pt idx="6">
                  <c:v>0.240311</c:v>
                </c:pt>
                <c:pt idx="7">
                  <c:v>0.28260999999999997</c:v>
                </c:pt>
                <c:pt idx="8">
                  <c:v>0.322382</c:v>
                </c:pt>
                <c:pt idx="9">
                  <c:v>0.36435299999999998</c:v>
                </c:pt>
                <c:pt idx="10">
                  <c:v>0.40818500000000002</c:v>
                </c:pt>
                <c:pt idx="11">
                  <c:v>0.45047900000000002</c:v>
                </c:pt>
                <c:pt idx="12">
                  <c:v>0.50165700000000002</c:v>
                </c:pt>
                <c:pt idx="13">
                  <c:v>0.54003599999999996</c:v>
                </c:pt>
                <c:pt idx="14">
                  <c:v>0.58286400000000005</c:v>
                </c:pt>
                <c:pt idx="15">
                  <c:v>0.61914899999999995</c:v>
                </c:pt>
                <c:pt idx="16">
                  <c:v>0.659474</c:v>
                </c:pt>
                <c:pt idx="17">
                  <c:v>0.699905</c:v>
                </c:pt>
                <c:pt idx="18">
                  <c:v>0.74510900000000002</c:v>
                </c:pt>
                <c:pt idx="19">
                  <c:v>0.78985499999999997</c:v>
                </c:pt>
                <c:pt idx="20">
                  <c:v>0.84232300000000004</c:v>
                </c:pt>
                <c:pt idx="21">
                  <c:v>0.88999399999999995</c:v>
                </c:pt>
                <c:pt idx="22">
                  <c:v>0.92996900000000005</c:v>
                </c:pt>
                <c:pt idx="23">
                  <c:v>0.97767300000000001</c:v>
                </c:pt>
                <c:pt idx="24">
                  <c:v>1</c:v>
                </c:pt>
                <c:pt idx="25">
                  <c:v>0.97332600000000002</c:v>
                </c:pt>
                <c:pt idx="26">
                  <c:v>1.0055449999999999</c:v>
                </c:pt>
                <c:pt idx="27">
                  <c:v>1.007055</c:v>
                </c:pt>
                <c:pt idx="28">
                  <c:v>1.0301290000000001</c:v>
                </c:pt>
                <c:pt idx="29">
                  <c:v>1.01111</c:v>
                </c:pt>
                <c:pt idx="30">
                  <c:v>0.99911700000000003</c:v>
                </c:pt>
                <c:pt idx="31">
                  <c:v>0.99175899999999995</c:v>
                </c:pt>
                <c:pt idx="32">
                  <c:v>0.99095900000000003</c:v>
                </c:pt>
                <c:pt idx="33">
                  <c:v>0.98504999999999998</c:v>
                </c:pt>
                <c:pt idx="34">
                  <c:v>0.98509400000000003</c:v>
                </c:pt>
                <c:pt idx="35">
                  <c:v>0.988676</c:v>
                </c:pt>
                <c:pt idx="36">
                  <c:v>0.99577700000000002</c:v>
                </c:pt>
                <c:pt idx="37">
                  <c:v>1.002421</c:v>
                </c:pt>
                <c:pt idx="38">
                  <c:v>1.015719</c:v>
                </c:pt>
                <c:pt idx="39">
                  <c:v>1.0249250000000001</c:v>
                </c:pt>
                <c:pt idx="40">
                  <c:v>1.03382</c:v>
                </c:pt>
                <c:pt idx="41">
                  <c:v>1.0389349999999999</c:v>
                </c:pt>
                <c:pt idx="42">
                  <c:v>1.0438750000000001</c:v>
                </c:pt>
                <c:pt idx="43">
                  <c:v>1.0509980000000001</c:v>
                </c:pt>
                <c:pt idx="44">
                  <c:v>1.0582609999999999</c:v>
                </c:pt>
                <c:pt idx="45">
                  <c:v>1.091235</c:v>
                </c:pt>
                <c:pt idx="46">
                  <c:v>1.112609</c:v>
                </c:pt>
                <c:pt idx="47">
                  <c:v>1.1413089999999999</c:v>
                </c:pt>
                <c:pt idx="48">
                  <c:v>1.16717</c:v>
                </c:pt>
                <c:pt idx="49">
                  <c:v>1.1997530000000001</c:v>
                </c:pt>
                <c:pt idx="50">
                  <c:v>1.2904629999999999</c:v>
                </c:pt>
                <c:pt idx="51">
                  <c:v>1.321396</c:v>
                </c:pt>
                <c:pt idx="52">
                  <c:v>1.3270949999999999</c:v>
                </c:pt>
                <c:pt idx="53">
                  <c:v>1.362347</c:v>
                </c:pt>
                <c:pt idx="54">
                  <c:v>1.3828499999999999</c:v>
                </c:pt>
                <c:pt idx="55">
                  <c:v>1.4339230000000001</c:v>
                </c:pt>
                <c:pt idx="56">
                  <c:v>1.47237</c:v>
                </c:pt>
                <c:pt idx="57">
                  <c:v>1.4865679999999999</c:v>
                </c:pt>
                <c:pt idx="58">
                  <c:v>1.477274</c:v>
                </c:pt>
                <c:pt idx="59">
                  <c:v>1.524329</c:v>
                </c:pt>
                <c:pt idx="60">
                  <c:v>1.581612</c:v>
                </c:pt>
                <c:pt idx="61">
                  <c:v>1.6032869999999999</c:v>
                </c:pt>
                <c:pt idx="62">
                  <c:v>1.632147</c:v>
                </c:pt>
                <c:pt idx="63">
                  <c:v>1.6324890000000001</c:v>
                </c:pt>
                <c:pt idx="64">
                  <c:v>1.674777</c:v>
                </c:pt>
                <c:pt idx="65">
                  <c:v>1.721922</c:v>
                </c:pt>
                <c:pt idx="66">
                  <c:v>1.7610840000000001</c:v>
                </c:pt>
                <c:pt idx="67">
                  <c:v>1.7942229999999999</c:v>
                </c:pt>
                <c:pt idx="68">
                  <c:v>1.824716</c:v>
                </c:pt>
                <c:pt idx="69">
                  <c:v>1.841099</c:v>
                </c:pt>
                <c:pt idx="70">
                  <c:v>1.873216</c:v>
                </c:pt>
                <c:pt idx="71">
                  <c:v>1.897975</c:v>
                </c:pt>
                <c:pt idx="72">
                  <c:v>1.9227909999999999</c:v>
                </c:pt>
                <c:pt idx="73">
                  <c:v>1.9381539999999999</c:v>
                </c:pt>
                <c:pt idx="74">
                  <c:v>1.9631190000000001</c:v>
                </c:pt>
                <c:pt idx="75">
                  <c:v>1.982769</c:v>
                </c:pt>
                <c:pt idx="76">
                  <c:v>2.0032779999999999</c:v>
                </c:pt>
                <c:pt idx="77">
                  <c:v>2.0458919999999998</c:v>
                </c:pt>
                <c:pt idx="78">
                  <c:v>2.085709</c:v>
                </c:pt>
                <c:pt idx="79">
                  <c:v>2.09673</c:v>
                </c:pt>
                <c:pt idx="80">
                  <c:v>2.12751</c:v>
                </c:pt>
                <c:pt idx="81">
                  <c:v>2.1536170000000001</c:v>
                </c:pt>
                <c:pt idx="82">
                  <c:v>2.1758929999999999</c:v>
                </c:pt>
                <c:pt idx="83">
                  <c:v>2.2093159999999998</c:v>
                </c:pt>
                <c:pt idx="84">
                  <c:v>2.240694</c:v>
                </c:pt>
                <c:pt idx="85">
                  <c:v>2.2665929999999999</c:v>
                </c:pt>
                <c:pt idx="86">
                  <c:v>2.2921580000000001</c:v>
                </c:pt>
                <c:pt idx="87">
                  <c:v>2.3153139999999999</c:v>
                </c:pt>
                <c:pt idx="88">
                  <c:v>2.3411729999999999</c:v>
                </c:pt>
                <c:pt idx="89">
                  <c:v>2.3738290000000002</c:v>
                </c:pt>
                <c:pt idx="90">
                  <c:v>2.3859119999999998</c:v>
                </c:pt>
                <c:pt idx="91">
                  <c:v>2.413853</c:v>
                </c:pt>
                <c:pt idx="92">
                  <c:v>2.4356870000000002</c:v>
                </c:pt>
                <c:pt idx="93">
                  <c:v>2.4762719999999998</c:v>
                </c:pt>
                <c:pt idx="94">
                  <c:v>2.4982579999999999</c:v>
                </c:pt>
                <c:pt idx="95">
                  <c:v>2.5476130000000001</c:v>
                </c:pt>
                <c:pt idx="96">
                  <c:v>2.581661</c:v>
                </c:pt>
                <c:pt idx="97">
                  <c:v>2.5985149999999999</c:v>
                </c:pt>
                <c:pt idx="98">
                  <c:v>2.6152959999999998</c:v>
                </c:pt>
                <c:pt idx="99">
                  <c:v>2.6579969999999999</c:v>
                </c:pt>
                <c:pt idx="100">
                  <c:v>2.688167</c:v>
                </c:pt>
                <c:pt idx="101">
                  <c:v>2.7324709999999999</c:v>
                </c:pt>
                <c:pt idx="102">
                  <c:v>2.7556530000000001</c:v>
                </c:pt>
                <c:pt idx="103">
                  <c:v>2.7841179999999999</c:v>
                </c:pt>
                <c:pt idx="104">
                  <c:v>2.8158609999999999</c:v>
                </c:pt>
                <c:pt idx="105">
                  <c:v>2.8506040000000001</c:v>
                </c:pt>
                <c:pt idx="106">
                  <c:v>2.880115</c:v>
                </c:pt>
                <c:pt idx="107">
                  <c:v>2.9111910000000001</c:v>
                </c:pt>
                <c:pt idx="108">
                  <c:v>2.9429940000000001</c:v>
                </c:pt>
                <c:pt idx="109">
                  <c:v>2.966202</c:v>
                </c:pt>
                <c:pt idx="110">
                  <c:v>3.0005009999999999</c:v>
                </c:pt>
                <c:pt idx="111">
                  <c:v>3.0305360000000001</c:v>
                </c:pt>
                <c:pt idx="112">
                  <c:v>3.066865</c:v>
                </c:pt>
                <c:pt idx="113">
                  <c:v>3.092168</c:v>
                </c:pt>
                <c:pt idx="114">
                  <c:v>3.1132490000000002</c:v>
                </c:pt>
                <c:pt idx="115">
                  <c:v>3.1437580000000001</c:v>
                </c:pt>
                <c:pt idx="116">
                  <c:v>3.1658490000000001</c:v>
                </c:pt>
                <c:pt idx="117">
                  <c:v>3.2082030000000001</c:v>
                </c:pt>
                <c:pt idx="118">
                  <c:v>3.228869</c:v>
                </c:pt>
                <c:pt idx="119">
                  <c:v>3.261225</c:v>
                </c:pt>
                <c:pt idx="120">
                  <c:v>3.2827950000000001</c:v>
                </c:pt>
                <c:pt idx="121">
                  <c:v>3.311728</c:v>
                </c:pt>
                <c:pt idx="122">
                  <c:v>3.331223</c:v>
                </c:pt>
                <c:pt idx="123">
                  <c:v>3.3717630000000001</c:v>
                </c:pt>
                <c:pt idx="124">
                  <c:v>3.4116420000000001</c:v>
                </c:pt>
                <c:pt idx="125">
                  <c:v>3.4498099999999998</c:v>
                </c:pt>
                <c:pt idx="126">
                  <c:v>3.4939870000000002</c:v>
                </c:pt>
                <c:pt idx="127">
                  <c:v>3.5293139999999998</c:v>
                </c:pt>
                <c:pt idx="128">
                  <c:v>3.5564659999999999</c:v>
                </c:pt>
                <c:pt idx="129">
                  <c:v>3.5738370000000002</c:v>
                </c:pt>
                <c:pt idx="130">
                  <c:v>3.6094400000000002</c:v>
                </c:pt>
                <c:pt idx="131">
                  <c:v>3.6419160000000002</c:v>
                </c:pt>
                <c:pt idx="132">
                  <c:v>3.6733180000000001</c:v>
                </c:pt>
                <c:pt idx="133">
                  <c:v>3.7033510000000001</c:v>
                </c:pt>
                <c:pt idx="134">
                  <c:v>3.7439800000000001</c:v>
                </c:pt>
                <c:pt idx="135">
                  <c:v>3.7821829999999999</c:v>
                </c:pt>
                <c:pt idx="136">
                  <c:v>3.8258770000000002</c:v>
                </c:pt>
                <c:pt idx="137">
                  <c:v>3.8390409999999999</c:v>
                </c:pt>
                <c:pt idx="138">
                  <c:v>3.8635929999999998</c:v>
                </c:pt>
                <c:pt idx="139">
                  <c:v>3.8821249999999998</c:v>
                </c:pt>
                <c:pt idx="140">
                  <c:v>3.9138310000000001</c:v>
                </c:pt>
                <c:pt idx="141">
                  <c:v>3.9544830000000002</c:v>
                </c:pt>
                <c:pt idx="142">
                  <c:v>3.9703040000000001</c:v>
                </c:pt>
                <c:pt idx="143">
                  <c:v>4.0241129999999998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0.107822</c:v>
                </c:pt>
                <c:pt idx="1">
                  <c:v>0.158918</c:v>
                </c:pt>
                <c:pt idx="2">
                  <c:v>0.167846</c:v>
                </c:pt>
                <c:pt idx="3">
                  <c:v>0.17659</c:v>
                </c:pt>
                <c:pt idx="4">
                  <c:v>0.19051999999999999</c:v>
                </c:pt>
                <c:pt idx="5">
                  <c:v>0.21176500000000001</c:v>
                </c:pt>
                <c:pt idx="6">
                  <c:v>0.24104100000000001</c:v>
                </c:pt>
                <c:pt idx="7">
                  <c:v>0.27432099999999998</c:v>
                </c:pt>
                <c:pt idx="8">
                  <c:v>0.311143</c:v>
                </c:pt>
                <c:pt idx="9">
                  <c:v>0.35382000000000002</c:v>
                </c:pt>
                <c:pt idx="10">
                  <c:v>0.39709</c:v>
                </c:pt>
                <c:pt idx="11">
                  <c:v>0.44277300000000003</c:v>
                </c:pt>
                <c:pt idx="12">
                  <c:v>0.48597899999999999</c:v>
                </c:pt>
                <c:pt idx="13">
                  <c:v>0.52677300000000005</c:v>
                </c:pt>
                <c:pt idx="14">
                  <c:v>0.56770500000000002</c:v>
                </c:pt>
                <c:pt idx="15">
                  <c:v>0.60728499999999996</c:v>
                </c:pt>
                <c:pt idx="16">
                  <c:v>0.64723299999999995</c:v>
                </c:pt>
                <c:pt idx="17">
                  <c:v>0.69075200000000003</c:v>
                </c:pt>
                <c:pt idx="18">
                  <c:v>0.745923</c:v>
                </c:pt>
                <c:pt idx="19">
                  <c:v>0.79891199999999996</c:v>
                </c:pt>
                <c:pt idx="20">
                  <c:v>0.84407100000000002</c:v>
                </c:pt>
                <c:pt idx="21">
                  <c:v>0.88749400000000001</c:v>
                </c:pt>
                <c:pt idx="22">
                  <c:v>0.92805800000000005</c:v>
                </c:pt>
                <c:pt idx="23">
                  <c:v>0.97943400000000003</c:v>
                </c:pt>
                <c:pt idx="24">
                  <c:v>1</c:v>
                </c:pt>
                <c:pt idx="25">
                  <c:v>0.97778600000000004</c:v>
                </c:pt>
                <c:pt idx="26">
                  <c:v>1.0109840000000001</c:v>
                </c:pt>
                <c:pt idx="27">
                  <c:v>1.018214</c:v>
                </c:pt>
                <c:pt idx="28">
                  <c:v>1.0195380000000001</c:v>
                </c:pt>
                <c:pt idx="29">
                  <c:v>0.99968599999999996</c:v>
                </c:pt>
                <c:pt idx="30">
                  <c:v>0.99358900000000006</c:v>
                </c:pt>
                <c:pt idx="31">
                  <c:v>0.99393299999999996</c:v>
                </c:pt>
                <c:pt idx="32">
                  <c:v>0.99351800000000001</c:v>
                </c:pt>
                <c:pt idx="33">
                  <c:v>0.98661200000000004</c:v>
                </c:pt>
                <c:pt idx="34">
                  <c:v>0.99430200000000002</c:v>
                </c:pt>
                <c:pt idx="35">
                  <c:v>0.99840399999999996</c:v>
                </c:pt>
                <c:pt idx="36">
                  <c:v>1.001673</c:v>
                </c:pt>
                <c:pt idx="37">
                  <c:v>1.0057430000000001</c:v>
                </c:pt>
                <c:pt idx="38">
                  <c:v>1.01661</c:v>
                </c:pt>
                <c:pt idx="39">
                  <c:v>1.0270049999999999</c:v>
                </c:pt>
                <c:pt idx="40">
                  <c:v>1.0369550000000001</c:v>
                </c:pt>
                <c:pt idx="41">
                  <c:v>1.0436909999999999</c:v>
                </c:pt>
                <c:pt idx="42">
                  <c:v>1.0505070000000001</c:v>
                </c:pt>
                <c:pt idx="43">
                  <c:v>1.060484</c:v>
                </c:pt>
                <c:pt idx="44">
                  <c:v>1.0661780000000001</c:v>
                </c:pt>
                <c:pt idx="45">
                  <c:v>1.0880479999999999</c:v>
                </c:pt>
                <c:pt idx="46">
                  <c:v>1.118825</c:v>
                </c:pt>
                <c:pt idx="47">
                  <c:v>1.1435900000000001</c:v>
                </c:pt>
                <c:pt idx="48">
                  <c:v>1.1627149999999999</c:v>
                </c:pt>
                <c:pt idx="49">
                  <c:v>1.203449</c:v>
                </c:pt>
                <c:pt idx="50">
                  <c:v>1.281668</c:v>
                </c:pt>
                <c:pt idx="51">
                  <c:v>1.326676</c:v>
                </c:pt>
                <c:pt idx="52">
                  <c:v>1.3500380000000001</c:v>
                </c:pt>
                <c:pt idx="53">
                  <c:v>1.406682</c:v>
                </c:pt>
                <c:pt idx="54">
                  <c:v>1.4191579999999999</c:v>
                </c:pt>
                <c:pt idx="55">
                  <c:v>1.419627</c:v>
                </c:pt>
                <c:pt idx="56">
                  <c:v>1.5029999999999999</c:v>
                </c:pt>
                <c:pt idx="57">
                  <c:v>1.536667</c:v>
                </c:pt>
                <c:pt idx="58">
                  <c:v>1.566257</c:v>
                </c:pt>
                <c:pt idx="59">
                  <c:v>1.5650109999999999</c:v>
                </c:pt>
                <c:pt idx="60">
                  <c:v>1.6392739999999999</c:v>
                </c:pt>
                <c:pt idx="61">
                  <c:v>1.689147</c:v>
                </c:pt>
                <c:pt idx="62">
                  <c:v>1.7349570000000001</c:v>
                </c:pt>
                <c:pt idx="63">
                  <c:v>1.76268</c:v>
                </c:pt>
                <c:pt idx="64">
                  <c:v>1.7891049999999999</c:v>
                </c:pt>
                <c:pt idx="65">
                  <c:v>1.8104800000000001</c:v>
                </c:pt>
                <c:pt idx="66">
                  <c:v>1.8397779999999999</c:v>
                </c:pt>
                <c:pt idx="67">
                  <c:v>1.8512710000000001</c:v>
                </c:pt>
                <c:pt idx="68">
                  <c:v>1.888868</c:v>
                </c:pt>
                <c:pt idx="69">
                  <c:v>1.910417</c:v>
                </c:pt>
                <c:pt idx="70">
                  <c:v>1.9443710000000001</c:v>
                </c:pt>
                <c:pt idx="71">
                  <c:v>1.951619</c:v>
                </c:pt>
                <c:pt idx="72">
                  <c:v>1.987622</c:v>
                </c:pt>
                <c:pt idx="73">
                  <c:v>2.0157449999999999</c:v>
                </c:pt>
                <c:pt idx="74">
                  <c:v>2.0360019999999999</c:v>
                </c:pt>
                <c:pt idx="75">
                  <c:v>2.071215</c:v>
                </c:pt>
                <c:pt idx="76">
                  <c:v>2.096727</c:v>
                </c:pt>
                <c:pt idx="77">
                  <c:v>2.1313979999999999</c:v>
                </c:pt>
                <c:pt idx="78">
                  <c:v>2.1538050000000002</c:v>
                </c:pt>
                <c:pt idx="79">
                  <c:v>2.177311</c:v>
                </c:pt>
                <c:pt idx="80">
                  <c:v>2.210553</c:v>
                </c:pt>
                <c:pt idx="81">
                  <c:v>2.2428189999999999</c:v>
                </c:pt>
                <c:pt idx="82">
                  <c:v>2.2662399999999998</c:v>
                </c:pt>
                <c:pt idx="83">
                  <c:v>2.298419</c:v>
                </c:pt>
                <c:pt idx="84">
                  <c:v>2.326695</c:v>
                </c:pt>
                <c:pt idx="85">
                  <c:v>2.3573490000000001</c:v>
                </c:pt>
                <c:pt idx="86">
                  <c:v>2.3903850000000002</c:v>
                </c:pt>
                <c:pt idx="87">
                  <c:v>2.4198279999999999</c:v>
                </c:pt>
                <c:pt idx="88">
                  <c:v>2.4443350000000001</c:v>
                </c:pt>
                <c:pt idx="89">
                  <c:v>2.4731999999999998</c:v>
                </c:pt>
                <c:pt idx="90">
                  <c:v>2.4979079999999998</c:v>
                </c:pt>
                <c:pt idx="91">
                  <c:v>2.5258050000000001</c:v>
                </c:pt>
                <c:pt idx="92">
                  <c:v>2.5501719999999999</c:v>
                </c:pt>
                <c:pt idx="93">
                  <c:v>2.5735049999999999</c:v>
                </c:pt>
                <c:pt idx="94">
                  <c:v>2.6146180000000001</c:v>
                </c:pt>
                <c:pt idx="95">
                  <c:v>2.6408999999999998</c:v>
                </c:pt>
                <c:pt idx="96">
                  <c:v>2.669438</c:v>
                </c:pt>
                <c:pt idx="97">
                  <c:v>2.7006679999999998</c:v>
                </c:pt>
                <c:pt idx="98">
                  <c:v>2.7202670000000002</c:v>
                </c:pt>
                <c:pt idx="99">
                  <c:v>2.749463</c:v>
                </c:pt>
                <c:pt idx="100">
                  <c:v>2.7845789999999999</c:v>
                </c:pt>
                <c:pt idx="101">
                  <c:v>2.8245019999999998</c:v>
                </c:pt>
                <c:pt idx="102">
                  <c:v>2.8537189999999999</c:v>
                </c:pt>
                <c:pt idx="103">
                  <c:v>2.8806759999999998</c:v>
                </c:pt>
                <c:pt idx="104">
                  <c:v>2.9225819999999998</c:v>
                </c:pt>
                <c:pt idx="105">
                  <c:v>2.9513739999999999</c:v>
                </c:pt>
                <c:pt idx="106">
                  <c:v>2.9835910000000001</c:v>
                </c:pt>
                <c:pt idx="107">
                  <c:v>3.0063399999999998</c:v>
                </c:pt>
                <c:pt idx="108">
                  <c:v>3.0421849999999999</c:v>
                </c:pt>
                <c:pt idx="109">
                  <c:v>3.076362</c:v>
                </c:pt>
                <c:pt idx="110">
                  <c:v>3.0946799999999999</c:v>
                </c:pt>
                <c:pt idx="111">
                  <c:v>3.1190769999999999</c:v>
                </c:pt>
                <c:pt idx="112">
                  <c:v>3.1435240000000002</c:v>
                </c:pt>
                <c:pt idx="113">
                  <c:v>3.1781139999999999</c:v>
                </c:pt>
                <c:pt idx="114">
                  <c:v>3.1990780000000001</c:v>
                </c:pt>
                <c:pt idx="115">
                  <c:v>3.226283</c:v>
                </c:pt>
                <c:pt idx="116">
                  <c:v>3.2669049999999999</c:v>
                </c:pt>
                <c:pt idx="117">
                  <c:v>3.3011159999999999</c:v>
                </c:pt>
                <c:pt idx="118">
                  <c:v>3.3258969999999999</c:v>
                </c:pt>
                <c:pt idx="119">
                  <c:v>3.3701180000000002</c:v>
                </c:pt>
                <c:pt idx="120">
                  <c:v>3.4198810000000002</c:v>
                </c:pt>
                <c:pt idx="121">
                  <c:v>3.4406110000000001</c:v>
                </c:pt>
                <c:pt idx="122">
                  <c:v>3.4714109999999998</c:v>
                </c:pt>
                <c:pt idx="123">
                  <c:v>3.5089630000000001</c:v>
                </c:pt>
                <c:pt idx="124">
                  <c:v>3.5284430000000002</c:v>
                </c:pt>
                <c:pt idx="125">
                  <c:v>3.5435940000000001</c:v>
                </c:pt>
                <c:pt idx="126">
                  <c:v>3.5890499999999999</c:v>
                </c:pt>
                <c:pt idx="127">
                  <c:v>3.605442</c:v>
                </c:pt>
                <c:pt idx="128">
                  <c:v>3.644107</c:v>
                </c:pt>
                <c:pt idx="129">
                  <c:v>3.6686459999999999</c:v>
                </c:pt>
                <c:pt idx="130">
                  <c:v>3.7212200000000002</c:v>
                </c:pt>
                <c:pt idx="131">
                  <c:v>3.7580689999999999</c:v>
                </c:pt>
                <c:pt idx="132">
                  <c:v>3.779582</c:v>
                </c:pt>
                <c:pt idx="133">
                  <c:v>3.805285</c:v>
                </c:pt>
                <c:pt idx="134">
                  <c:v>3.8455520000000001</c:v>
                </c:pt>
                <c:pt idx="135">
                  <c:v>3.8613149999999998</c:v>
                </c:pt>
                <c:pt idx="136">
                  <c:v>3.9021599999999999</c:v>
                </c:pt>
                <c:pt idx="137">
                  <c:v>3.926892</c:v>
                </c:pt>
                <c:pt idx="138">
                  <c:v>3.970847</c:v>
                </c:pt>
                <c:pt idx="139">
                  <c:v>4.0064120000000001</c:v>
                </c:pt>
                <c:pt idx="140">
                  <c:v>4.0529919999999997</c:v>
                </c:pt>
                <c:pt idx="141">
                  <c:v>4.0815229999999998</c:v>
                </c:pt>
                <c:pt idx="142">
                  <c:v>4.1197939999999997</c:v>
                </c:pt>
                <c:pt idx="143">
                  <c:v>4.1305529999999999</c:v>
                </c:pt>
              </c:numCache>
            </c:numRef>
          </c:yVal>
          <c:smooth val="1"/>
        </c:ser>
        <c:dLbls/>
        <c:axId val="172505728"/>
        <c:axId val="172520192"/>
      </c:scatterChart>
      <c:valAx>
        <c:axId val="172505728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/>
        </c:title>
        <c:numFmt formatCode="General" sourceLinked="1"/>
        <c:tickLblPos val="nextTo"/>
        <c:crossAx val="172520192"/>
        <c:crosses val="autoZero"/>
        <c:crossBetween val="midCat"/>
      </c:valAx>
      <c:valAx>
        <c:axId val="172520192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7452719451735224"/>
            </c:manualLayout>
          </c:layout>
        </c:title>
        <c:numFmt formatCode="General" sourceLinked="1"/>
        <c:tickLblPos val="nextTo"/>
        <c:crossAx val="172505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977995742122263"/>
          <c:y val="8.1414041994750663E-2"/>
          <c:w val="0.35022004257877759"/>
          <c:h val="0.5735383655995141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570090190716771"/>
          <c:y val="5.0322667220565109E-2"/>
          <c:w val="0.53583899605050422"/>
          <c:h val="0.80440177904165544"/>
        </c:manualLayout>
      </c:layout>
      <c:scatterChart>
        <c:scatterStyle val="smoothMarker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0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0 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0 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dLbls/>
        <c:axId val="172827392"/>
        <c:axId val="172829312"/>
      </c:scatterChart>
      <c:valAx>
        <c:axId val="172827392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/>
        </c:title>
        <c:numFmt formatCode="General" sourceLinked="1"/>
        <c:tickLblPos val="nextTo"/>
        <c:crossAx val="172829312"/>
        <c:crosses val="autoZero"/>
        <c:crossBetween val="midCat"/>
      </c:valAx>
      <c:valAx>
        <c:axId val="172829312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/>
        </c:title>
        <c:numFmt formatCode="General" sourceLinked="1"/>
        <c:tickLblPos val="nextTo"/>
        <c:crossAx val="172827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457294364556705"/>
          <c:y val="9.0191930071756965E-2"/>
          <c:w val="0.35542705635443311"/>
          <c:h val="0.5250007316312375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583827823456287"/>
          <c:y val="5.1400554097404488E-2"/>
          <c:w val="0.54586784463124249"/>
          <c:h val="0.80484179060950811"/>
        </c:manualLayout>
      </c:layout>
      <c:scatterChart>
        <c:scatterStyle val="smoothMarker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7.6819999999999999E-2</c:v>
                </c:pt>
                <c:pt idx="1">
                  <c:v>0.114564</c:v>
                </c:pt>
                <c:pt idx="2">
                  <c:v>0.14229900000000001</c:v>
                </c:pt>
                <c:pt idx="3">
                  <c:v>0.160884</c:v>
                </c:pt>
                <c:pt idx="4">
                  <c:v>0.18107100000000001</c:v>
                </c:pt>
                <c:pt idx="5">
                  <c:v>0.20159099999999999</c:v>
                </c:pt>
                <c:pt idx="6">
                  <c:v>0.23358000000000001</c:v>
                </c:pt>
                <c:pt idx="7">
                  <c:v>0.27280399999999999</c:v>
                </c:pt>
                <c:pt idx="8">
                  <c:v>0.31728699999999999</c:v>
                </c:pt>
                <c:pt idx="9">
                  <c:v>0.36116599999999999</c:v>
                </c:pt>
                <c:pt idx="10">
                  <c:v>0.41011599999999998</c:v>
                </c:pt>
                <c:pt idx="11">
                  <c:v>0.45464199999999999</c:v>
                </c:pt>
                <c:pt idx="12">
                  <c:v>0.49992399999999998</c:v>
                </c:pt>
                <c:pt idx="13">
                  <c:v>0.54293400000000003</c:v>
                </c:pt>
                <c:pt idx="14">
                  <c:v>0.58525199999999999</c:v>
                </c:pt>
                <c:pt idx="15">
                  <c:v>0.62446900000000005</c:v>
                </c:pt>
                <c:pt idx="16">
                  <c:v>0.66380600000000001</c:v>
                </c:pt>
                <c:pt idx="17">
                  <c:v>0.70815600000000001</c:v>
                </c:pt>
                <c:pt idx="18">
                  <c:v>0.749699</c:v>
                </c:pt>
                <c:pt idx="19">
                  <c:v>0.80249099999999995</c:v>
                </c:pt>
                <c:pt idx="20">
                  <c:v>0.84889000000000003</c:v>
                </c:pt>
                <c:pt idx="21">
                  <c:v>0.89769900000000002</c:v>
                </c:pt>
                <c:pt idx="22">
                  <c:v>0.93840100000000004</c:v>
                </c:pt>
                <c:pt idx="23">
                  <c:v>0.97891399999999995</c:v>
                </c:pt>
                <c:pt idx="24">
                  <c:v>1</c:v>
                </c:pt>
                <c:pt idx="25">
                  <c:v>1.130714</c:v>
                </c:pt>
                <c:pt idx="26">
                  <c:v>0.85806800000000005</c:v>
                </c:pt>
                <c:pt idx="27">
                  <c:v>0.748641</c:v>
                </c:pt>
                <c:pt idx="28">
                  <c:v>0.71958200000000005</c:v>
                </c:pt>
                <c:pt idx="29">
                  <c:v>0.69244899999999998</c:v>
                </c:pt>
                <c:pt idx="30">
                  <c:v>0.67484999999999995</c:v>
                </c:pt>
                <c:pt idx="31">
                  <c:v>0.65596200000000005</c:v>
                </c:pt>
                <c:pt idx="32">
                  <c:v>0.64160600000000001</c:v>
                </c:pt>
                <c:pt idx="33">
                  <c:v>0.63085599999999997</c:v>
                </c:pt>
                <c:pt idx="34">
                  <c:v>0.62771999999999994</c:v>
                </c:pt>
                <c:pt idx="35">
                  <c:v>0.62504499999999996</c:v>
                </c:pt>
                <c:pt idx="36">
                  <c:v>0.61894700000000002</c:v>
                </c:pt>
                <c:pt idx="37">
                  <c:v>0.61696799999999996</c:v>
                </c:pt>
                <c:pt idx="38">
                  <c:v>0.61791300000000005</c:v>
                </c:pt>
                <c:pt idx="39">
                  <c:v>0.61482300000000001</c:v>
                </c:pt>
                <c:pt idx="40">
                  <c:v>0.61320399999999997</c:v>
                </c:pt>
                <c:pt idx="41">
                  <c:v>0.60916700000000001</c:v>
                </c:pt>
                <c:pt idx="42">
                  <c:v>0.60651699999999997</c:v>
                </c:pt>
                <c:pt idx="43">
                  <c:v>0.61020600000000003</c:v>
                </c:pt>
                <c:pt idx="44">
                  <c:v>0.61267799999999994</c:v>
                </c:pt>
                <c:pt idx="45">
                  <c:v>0.60624999999999996</c:v>
                </c:pt>
                <c:pt idx="46">
                  <c:v>0.59191000000000005</c:v>
                </c:pt>
                <c:pt idx="47">
                  <c:v>0.57924600000000004</c:v>
                </c:pt>
                <c:pt idx="48">
                  <c:v>0.56379199999999996</c:v>
                </c:pt>
                <c:pt idx="49">
                  <c:v>0.55190499999999998</c:v>
                </c:pt>
                <c:pt idx="50">
                  <c:v>0.54023299999999996</c:v>
                </c:pt>
                <c:pt idx="51">
                  <c:v>0.52948099999999998</c:v>
                </c:pt>
                <c:pt idx="52">
                  <c:v>0.51798200000000005</c:v>
                </c:pt>
                <c:pt idx="53">
                  <c:v>0.51217500000000005</c:v>
                </c:pt>
                <c:pt idx="54">
                  <c:v>0.50133099999999997</c:v>
                </c:pt>
                <c:pt idx="55">
                  <c:v>0.49346000000000001</c:v>
                </c:pt>
                <c:pt idx="56">
                  <c:v>0.48678700000000003</c:v>
                </c:pt>
                <c:pt idx="57">
                  <c:v>0.481624</c:v>
                </c:pt>
                <c:pt idx="58">
                  <c:v>0.475551</c:v>
                </c:pt>
                <c:pt idx="59">
                  <c:v>0.46670800000000001</c:v>
                </c:pt>
                <c:pt idx="60">
                  <c:v>0.465725</c:v>
                </c:pt>
                <c:pt idx="61">
                  <c:v>0.46047500000000002</c:v>
                </c:pt>
                <c:pt idx="62">
                  <c:v>0.45871000000000001</c:v>
                </c:pt>
                <c:pt idx="63">
                  <c:v>0.45264799999999999</c:v>
                </c:pt>
                <c:pt idx="64">
                  <c:v>0.44882499999999997</c:v>
                </c:pt>
                <c:pt idx="65">
                  <c:v>0.443998</c:v>
                </c:pt>
                <c:pt idx="66">
                  <c:v>0.43872100000000003</c:v>
                </c:pt>
                <c:pt idx="67">
                  <c:v>0.43352400000000002</c:v>
                </c:pt>
                <c:pt idx="68">
                  <c:v>0.43141200000000002</c:v>
                </c:pt>
                <c:pt idx="69">
                  <c:v>0.43113200000000002</c:v>
                </c:pt>
                <c:pt idx="70">
                  <c:v>0.42898199999999997</c:v>
                </c:pt>
                <c:pt idx="71">
                  <c:v>0.42505399999999999</c:v>
                </c:pt>
                <c:pt idx="72">
                  <c:v>0.42190699999999998</c:v>
                </c:pt>
                <c:pt idx="73">
                  <c:v>0.41605900000000001</c:v>
                </c:pt>
                <c:pt idx="74">
                  <c:v>0.412603</c:v>
                </c:pt>
                <c:pt idx="75">
                  <c:v>0.412136</c:v>
                </c:pt>
                <c:pt idx="76">
                  <c:v>0.40809699999999999</c:v>
                </c:pt>
                <c:pt idx="77">
                  <c:v>0.40434199999999998</c:v>
                </c:pt>
                <c:pt idx="78">
                  <c:v>0.40074599999999999</c:v>
                </c:pt>
                <c:pt idx="79">
                  <c:v>0.40232899999999999</c:v>
                </c:pt>
                <c:pt idx="80">
                  <c:v>0.39822299999999999</c:v>
                </c:pt>
                <c:pt idx="81">
                  <c:v>0.39851999999999999</c:v>
                </c:pt>
                <c:pt idx="82">
                  <c:v>0.399227</c:v>
                </c:pt>
                <c:pt idx="83">
                  <c:v>0.397727</c:v>
                </c:pt>
                <c:pt idx="84">
                  <c:v>0.39812799999999998</c:v>
                </c:pt>
                <c:pt idx="85">
                  <c:v>0.39660600000000001</c:v>
                </c:pt>
                <c:pt idx="86">
                  <c:v>0.39455200000000001</c:v>
                </c:pt>
                <c:pt idx="87">
                  <c:v>0.395926</c:v>
                </c:pt>
                <c:pt idx="88">
                  <c:v>0.394034</c:v>
                </c:pt>
                <c:pt idx="89">
                  <c:v>0.39381100000000002</c:v>
                </c:pt>
                <c:pt idx="90">
                  <c:v>0.390287</c:v>
                </c:pt>
                <c:pt idx="91">
                  <c:v>0.39185500000000001</c:v>
                </c:pt>
                <c:pt idx="92">
                  <c:v>0.38647500000000001</c:v>
                </c:pt>
                <c:pt idx="93">
                  <c:v>0.38727099999999998</c:v>
                </c:pt>
                <c:pt idx="94">
                  <c:v>0.38088499999999997</c:v>
                </c:pt>
                <c:pt idx="95">
                  <c:v>0.38082700000000003</c:v>
                </c:pt>
                <c:pt idx="96">
                  <c:v>0.37867099999999998</c:v>
                </c:pt>
                <c:pt idx="97">
                  <c:v>0.37744299999999997</c:v>
                </c:pt>
                <c:pt idx="98">
                  <c:v>0.38029099999999999</c:v>
                </c:pt>
                <c:pt idx="99">
                  <c:v>0.37420599999999998</c:v>
                </c:pt>
                <c:pt idx="100">
                  <c:v>0.37482300000000002</c:v>
                </c:pt>
                <c:pt idx="101">
                  <c:v>0.37442599999999998</c:v>
                </c:pt>
                <c:pt idx="102">
                  <c:v>0.373724</c:v>
                </c:pt>
                <c:pt idx="103">
                  <c:v>0.37271799999999999</c:v>
                </c:pt>
                <c:pt idx="104">
                  <c:v>0.36936000000000002</c:v>
                </c:pt>
                <c:pt idx="105">
                  <c:v>0.36425099999999999</c:v>
                </c:pt>
                <c:pt idx="106">
                  <c:v>0.36374800000000002</c:v>
                </c:pt>
                <c:pt idx="107">
                  <c:v>0.362956</c:v>
                </c:pt>
                <c:pt idx="108">
                  <c:v>0.361819</c:v>
                </c:pt>
                <c:pt idx="109">
                  <c:v>0.36205599999999999</c:v>
                </c:pt>
                <c:pt idx="110">
                  <c:v>0.36277799999999999</c:v>
                </c:pt>
                <c:pt idx="111">
                  <c:v>0.36105300000000001</c:v>
                </c:pt>
                <c:pt idx="112">
                  <c:v>0.35943700000000001</c:v>
                </c:pt>
                <c:pt idx="113">
                  <c:v>0.36073699999999997</c:v>
                </c:pt>
                <c:pt idx="114">
                  <c:v>0.360018</c:v>
                </c:pt>
                <c:pt idx="115">
                  <c:v>0.35554000000000002</c:v>
                </c:pt>
                <c:pt idx="116">
                  <c:v>0.35709800000000003</c:v>
                </c:pt>
                <c:pt idx="117">
                  <c:v>0.355128</c:v>
                </c:pt>
                <c:pt idx="118">
                  <c:v>0.35317999999999999</c:v>
                </c:pt>
                <c:pt idx="119">
                  <c:v>0.34922399999999998</c:v>
                </c:pt>
                <c:pt idx="120">
                  <c:v>0.34966900000000001</c:v>
                </c:pt>
                <c:pt idx="121">
                  <c:v>0.34906900000000002</c:v>
                </c:pt>
                <c:pt idx="122">
                  <c:v>0.34501199999999999</c:v>
                </c:pt>
                <c:pt idx="123">
                  <c:v>0.34526899999999999</c:v>
                </c:pt>
                <c:pt idx="124">
                  <c:v>0.34321600000000002</c:v>
                </c:pt>
                <c:pt idx="125">
                  <c:v>0.33996799999999999</c:v>
                </c:pt>
                <c:pt idx="126">
                  <c:v>0.33740700000000001</c:v>
                </c:pt>
                <c:pt idx="127">
                  <c:v>0.33543000000000001</c:v>
                </c:pt>
                <c:pt idx="128">
                  <c:v>0.33478999999999998</c:v>
                </c:pt>
                <c:pt idx="129">
                  <c:v>0.33178299999999999</c:v>
                </c:pt>
                <c:pt idx="130">
                  <c:v>0.330376</c:v>
                </c:pt>
                <c:pt idx="131">
                  <c:v>0.32961400000000002</c:v>
                </c:pt>
                <c:pt idx="132">
                  <c:v>0.32491500000000001</c:v>
                </c:pt>
                <c:pt idx="133">
                  <c:v>0.32632299999999997</c:v>
                </c:pt>
                <c:pt idx="134">
                  <c:v>0.32221300000000003</c:v>
                </c:pt>
                <c:pt idx="135">
                  <c:v>0.32094400000000001</c:v>
                </c:pt>
                <c:pt idx="136">
                  <c:v>0.32019799999999998</c:v>
                </c:pt>
                <c:pt idx="137">
                  <c:v>0.31747599999999998</c:v>
                </c:pt>
                <c:pt idx="138">
                  <c:v>0.31399100000000002</c:v>
                </c:pt>
                <c:pt idx="139">
                  <c:v>0.31113099999999999</c:v>
                </c:pt>
                <c:pt idx="140">
                  <c:v>0.311228</c:v>
                </c:pt>
                <c:pt idx="141">
                  <c:v>0.30851800000000001</c:v>
                </c:pt>
                <c:pt idx="142">
                  <c:v>0.30642900000000001</c:v>
                </c:pt>
                <c:pt idx="143">
                  <c:v>0.303091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0.100295</c:v>
                </c:pt>
                <c:pt idx="1">
                  <c:v>0.14979100000000001</c:v>
                </c:pt>
                <c:pt idx="2">
                  <c:v>0.18168899999999999</c:v>
                </c:pt>
                <c:pt idx="3">
                  <c:v>0.20619999999999999</c:v>
                </c:pt>
                <c:pt idx="4">
                  <c:v>0.22289800000000001</c:v>
                </c:pt>
                <c:pt idx="5">
                  <c:v>0.24860199999999999</c:v>
                </c:pt>
                <c:pt idx="6">
                  <c:v>0.27929300000000001</c:v>
                </c:pt>
                <c:pt idx="7">
                  <c:v>0.31472099999999997</c:v>
                </c:pt>
                <c:pt idx="8">
                  <c:v>0.35622799999999999</c:v>
                </c:pt>
                <c:pt idx="9">
                  <c:v>0.39836899999999997</c:v>
                </c:pt>
                <c:pt idx="10">
                  <c:v>0.44436999999999999</c:v>
                </c:pt>
                <c:pt idx="11">
                  <c:v>0.49373800000000001</c:v>
                </c:pt>
                <c:pt idx="12">
                  <c:v>0.53715800000000002</c:v>
                </c:pt>
                <c:pt idx="13">
                  <c:v>0.57909500000000003</c:v>
                </c:pt>
                <c:pt idx="14">
                  <c:v>0.61962200000000001</c:v>
                </c:pt>
                <c:pt idx="15">
                  <c:v>0.65507499999999996</c:v>
                </c:pt>
                <c:pt idx="16">
                  <c:v>0.69316599999999995</c:v>
                </c:pt>
                <c:pt idx="17">
                  <c:v>0.73033700000000001</c:v>
                </c:pt>
                <c:pt idx="18">
                  <c:v>0.76895599999999997</c:v>
                </c:pt>
                <c:pt idx="19">
                  <c:v>0.81003000000000003</c:v>
                </c:pt>
                <c:pt idx="20">
                  <c:v>0.85330099999999998</c:v>
                </c:pt>
                <c:pt idx="21">
                  <c:v>0.89649400000000001</c:v>
                </c:pt>
                <c:pt idx="22">
                  <c:v>0.94157000000000002</c:v>
                </c:pt>
                <c:pt idx="23">
                  <c:v>0.983236</c:v>
                </c:pt>
                <c:pt idx="24">
                  <c:v>1</c:v>
                </c:pt>
                <c:pt idx="25">
                  <c:v>1.0006980000000001</c:v>
                </c:pt>
                <c:pt idx="26">
                  <c:v>0.84787699999999999</c:v>
                </c:pt>
                <c:pt idx="27">
                  <c:v>0.87312100000000004</c:v>
                </c:pt>
                <c:pt idx="28">
                  <c:v>0.89861800000000003</c:v>
                </c:pt>
                <c:pt idx="29">
                  <c:v>0.91132199999999997</c:v>
                </c:pt>
                <c:pt idx="30">
                  <c:v>0.91693800000000003</c:v>
                </c:pt>
                <c:pt idx="31">
                  <c:v>0.91212199999999999</c:v>
                </c:pt>
                <c:pt idx="32">
                  <c:v>0.89890899999999996</c:v>
                </c:pt>
                <c:pt idx="33">
                  <c:v>0.88584399999999996</c:v>
                </c:pt>
                <c:pt idx="34">
                  <c:v>0.87867399999999996</c:v>
                </c:pt>
                <c:pt idx="35">
                  <c:v>0.87387700000000001</c:v>
                </c:pt>
                <c:pt idx="36">
                  <c:v>0.873807</c:v>
                </c:pt>
                <c:pt idx="37">
                  <c:v>0.87197999999999998</c:v>
                </c:pt>
                <c:pt idx="38">
                  <c:v>0.87419500000000006</c:v>
                </c:pt>
                <c:pt idx="39">
                  <c:v>0.87990199999999996</c:v>
                </c:pt>
                <c:pt idx="40">
                  <c:v>0.901057</c:v>
                </c:pt>
                <c:pt idx="41">
                  <c:v>0.96409100000000003</c:v>
                </c:pt>
                <c:pt idx="42">
                  <c:v>0.95053399999999999</c:v>
                </c:pt>
                <c:pt idx="43">
                  <c:v>0.94382500000000003</c:v>
                </c:pt>
                <c:pt idx="44">
                  <c:v>0.96451200000000004</c:v>
                </c:pt>
                <c:pt idx="45">
                  <c:v>1.01464</c:v>
                </c:pt>
                <c:pt idx="46">
                  <c:v>1.043696</c:v>
                </c:pt>
                <c:pt idx="47">
                  <c:v>1.063831</c:v>
                </c:pt>
                <c:pt idx="48">
                  <c:v>1.077288</c:v>
                </c:pt>
                <c:pt idx="49">
                  <c:v>1.0942799999999999</c:v>
                </c:pt>
                <c:pt idx="50">
                  <c:v>1.11104</c:v>
                </c:pt>
                <c:pt idx="51">
                  <c:v>1.1280300000000001</c:v>
                </c:pt>
                <c:pt idx="52">
                  <c:v>1.1452290000000001</c:v>
                </c:pt>
                <c:pt idx="53">
                  <c:v>1.162792</c:v>
                </c:pt>
                <c:pt idx="54">
                  <c:v>1.1858200000000001</c:v>
                </c:pt>
                <c:pt idx="55">
                  <c:v>1.2012160000000001</c:v>
                </c:pt>
                <c:pt idx="56">
                  <c:v>1.2195959999999999</c:v>
                </c:pt>
                <c:pt idx="57">
                  <c:v>1.231433</c:v>
                </c:pt>
                <c:pt idx="58">
                  <c:v>1.2483869999999999</c:v>
                </c:pt>
                <c:pt idx="59">
                  <c:v>1.2633350000000001</c:v>
                </c:pt>
                <c:pt idx="60">
                  <c:v>1.2744439999999999</c:v>
                </c:pt>
                <c:pt idx="61">
                  <c:v>1.2906249999999999</c:v>
                </c:pt>
                <c:pt idx="62">
                  <c:v>1.306108</c:v>
                </c:pt>
                <c:pt idx="63">
                  <c:v>1.3261940000000001</c:v>
                </c:pt>
                <c:pt idx="64">
                  <c:v>1.3429789999999999</c:v>
                </c:pt>
                <c:pt idx="65">
                  <c:v>1.3592219999999999</c:v>
                </c:pt>
                <c:pt idx="66">
                  <c:v>1.3668979999999999</c:v>
                </c:pt>
                <c:pt idx="67">
                  <c:v>1.3788450000000001</c:v>
                </c:pt>
                <c:pt idx="68">
                  <c:v>1.395</c:v>
                </c:pt>
                <c:pt idx="69">
                  <c:v>1.3989910000000001</c:v>
                </c:pt>
                <c:pt idx="70">
                  <c:v>1.4095</c:v>
                </c:pt>
                <c:pt idx="71">
                  <c:v>1.4165019999999999</c:v>
                </c:pt>
                <c:pt idx="72">
                  <c:v>1.4306179999999999</c:v>
                </c:pt>
                <c:pt idx="73">
                  <c:v>1.449408</c:v>
                </c:pt>
                <c:pt idx="74">
                  <c:v>1.4539869999999999</c:v>
                </c:pt>
                <c:pt idx="75">
                  <c:v>1.464615</c:v>
                </c:pt>
                <c:pt idx="76">
                  <c:v>1.474491</c:v>
                </c:pt>
                <c:pt idx="77">
                  <c:v>1.494785</c:v>
                </c:pt>
                <c:pt idx="78">
                  <c:v>1.5064150000000001</c:v>
                </c:pt>
                <c:pt idx="79">
                  <c:v>1.525984</c:v>
                </c:pt>
                <c:pt idx="80">
                  <c:v>1.5391269999999999</c:v>
                </c:pt>
                <c:pt idx="81">
                  <c:v>1.551167</c:v>
                </c:pt>
                <c:pt idx="82">
                  <c:v>1.560541</c:v>
                </c:pt>
                <c:pt idx="83">
                  <c:v>1.571342</c:v>
                </c:pt>
                <c:pt idx="84">
                  <c:v>1.5893060000000001</c:v>
                </c:pt>
                <c:pt idx="85">
                  <c:v>1.603424</c:v>
                </c:pt>
                <c:pt idx="86">
                  <c:v>1.61717</c:v>
                </c:pt>
                <c:pt idx="87">
                  <c:v>1.626404</c:v>
                </c:pt>
                <c:pt idx="88">
                  <c:v>1.6351770000000001</c:v>
                </c:pt>
                <c:pt idx="89">
                  <c:v>1.6424620000000001</c:v>
                </c:pt>
                <c:pt idx="90">
                  <c:v>1.646755</c:v>
                </c:pt>
                <c:pt idx="91">
                  <c:v>1.6691860000000001</c:v>
                </c:pt>
                <c:pt idx="92">
                  <c:v>1.6827430000000001</c:v>
                </c:pt>
                <c:pt idx="93">
                  <c:v>1.694812</c:v>
                </c:pt>
                <c:pt idx="94">
                  <c:v>1.713319</c:v>
                </c:pt>
                <c:pt idx="95">
                  <c:v>1.736397</c:v>
                </c:pt>
                <c:pt idx="96">
                  <c:v>1.7419480000000001</c:v>
                </c:pt>
                <c:pt idx="97">
                  <c:v>1.7564960000000001</c:v>
                </c:pt>
                <c:pt idx="98">
                  <c:v>1.781879</c:v>
                </c:pt>
                <c:pt idx="99">
                  <c:v>1.8070470000000001</c:v>
                </c:pt>
                <c:pt idx="100">
                  <c:v>1.8287150000000001</c:v>
                </c:pt>
                <c:pt idx="101">
                  <c:v>1.835968</c:v>
                </c:pt>
                <c:pt idx="102">
                  <c:v>1.8521829999999999</c:v>
                </c:pt>
                <c:pt idx="103">
                  <c:v>1.864987</c:v>
                </c:pt>
                <c:pt idx="104">
                  <c:v>1.8772009999999999</c:v>
                </c:pt>
                <c:pt idx="105">
                  <c:v>1.8888670000000001</c:v>
                </c:pt>
                <c:pt idx="106">
                  <c:v>1.89493</c:v>
                </c:pt>
                <c:pt idx="107">
                  <c:v>1.9107179999999999</c:v>
                </c:pt>
                <c:pt idx="108">
                  <c:v>1.9364570000000001</c:v>
                </c:pt>
                <c:pt idx="109">
                  <c:v>1.9438139999999999</c:v>
                </c:pt>
                <c:pt idx="110">
                  <c:v>1.9677249999999999</c:v>
                </c:pt>
                <c:pt idx="111">
                  <c:v>1.98316</c:v>
                </c:pt>
                <c:pt idx="112">
                  <c:v>1.999878</c:v>
                </c:pt>
                <c:pt idx="113">
                  <c:v>2.0268549999999999</c:v>
                </c:pt>
                <c:pt idx="114">
                  <c:v>2.038602</c:v>
                </c:pt>
                <c:pt idx="115">
                  <c:v>2.0687180000000001</c:v>
                </c:pt>
                <c:pt idx="116">
                  <c:v>2.091107</c:v>
                </c:pt>
                <c:pt idx="117">
                  <c:v>2.1056940000000002</c:v>
                </c:pt>
                <c:pt idx="118">
                  <c:v>2.112549</c:v>
                </c:pt>
                <c:pt idx="119">
                  <c:v>2.1410999999999998</c:v>
                </c:pt>
                <c:pt idx="120">
                  <c:v>2.1569639999999999</c:v>
                </c:pt>
                <c:pt idx="121">
                  <c:v>2.1656599999999999</c:v>
                </c:pt>
                <c:pt idx="122">
                  <c:v>2.1974010000000002</c:v>
                </c:pt>
                <c:pt idx="123">
                  <c:v>2.2081179999999998</c:v>
                </c:pt>
                <c:pt idx="124">
                  <c:v>2.2199149999999999</c:v>
                </c:pt>
                <c:pt idx="125">
                  <c:v>2.243258</c:v>
                </c:pt>
                <c:pt idx="126">
                  <c:v>2.2677879999999999</c:v>
                </c:pt>
                <c:pt idx="127">
                  <c:v>2.28891</c:v>
                </c:pt>
                <c:pt idx="128">
                  <c:v>2.310222</c:v>
                </c:pt>
                <c:pt idx="129">
                  <c:v>2.327467</c:v>
                </c:pt>
                <c:pt idx="130">
                  <c:v>2.3416649999999999</c:v>
                </c:pt>
                <c:pt idx="131">
                  <c:v>2.3546360000000002</c:v>
                </c:pt>
                <c:pt idx="132">
                  <c:v>2.3757109999999999</c:v>
                </c:pt>
                <c:pt idx="133">
                  <c:v>2.3968150000000001</c:v>
                </c:pt>
                <c:pt idx="134">
                  <c:v>2.4094340000000001</c:v>
                </c:pt>
                <c:pt idx="135">
                  <c:v>2.4347050000000001</c:v>
                </c:pt>
                <c:pt idx="136">
                  <c:v>2.467041</c:v>
                </c:pt>
                <c:pt idx="137">
                  <c:v>2.4900129999999998</c:v>
                </c:pt>
                <c:pt idx="138">
                  <c:v>2.5100630000000002</c:v>
                </c:pt>
                <c:pt idx="139">
                  <c:v>2.5421719999999999</c:v>
                </c:pt>
                <c:pt idx="140">
                  <c:v>2.5533350000000001</c:v>
                </c:pt>
                <c:pt idx="141">
                  <c:v>2.5732400000000002</c:v>
                </c:pt>
                <c:pt idx="142">
                  <c:v>2.5822069999999999</c:v>
                </c:pt>
                <c:pt idx="143">
                  <c:v>2.6105640000000001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0.10614899999999999</c:v>
                </c:pt>
                <c:pt idx="1">
                  <c:v>0.14419100000000001</c:v>
                </c:pt>
                <c:pt idx="2">
                  <c:v>0.17472299999999999</c:v>
                </c:pt>
                <c:pt idx="3">
                  <c:v>0.197517</c:v>
                </c:pt>
                <c:pt idx="4">
                  <c:v>0.21793699999999999</c:v>
                </c:pt>
                <c:pt idx="5">
                  <c:v>0.239978</c:v>
                </c:pt>
                <c:pt idx="6">
                  <c:v>0.27130500000000002</c:v>
                </c:pt>
                <c:pt idx="7">
                  <c:v>0.30522100000000002</c:v>
                </c:pt>
                <c:pt idx="8">
                  <c:v>0.34467599999999998</c:v>
                </c:pt>
                <c:pt idx="9">
                  <c:v>0.388654</c:v>
                </c:pt>
                <c:pt idx="10">
                  <c:v>0.43293900000000002</c:v>
                </c:pt>
                <c:pt idx="11">
                  <c:v>0.48061599999999999</c:v>
                </c:pt>
                <c:pt idx="12">
                  <c:v>0.52209499999999998</c:v>
                </c:pt>
                <c:pt idx="13">
                  <c:v>0.56633500000000003</c:v>
                </c:pt>
                <c:pt idx="14">
                  <c:v>0.60539200000000004</c:v>
                </c:pt>
                <c:pt idx="15">
                  <c:v>0.64481999999999995</c:v>
                </c:pt>
                <c:pt idx="16">
                  <c:v>0.68401699999999999</c:v>
                </c:pt>
                <c:pt idx="17">
                  <c:v>0.72424699999999997</c:v>
                </c:pt>
                <c:pt idx="18">
                  <c:v>0.76322500000000004</c:v>
                </c:pt>
                <c:pt idx="19">
                  <c:v>0.807203</c:v>
                </c:pt>
                <c:pt idx="20">
                  <c:v>0.85156500000000002</c:v>
                </c:pt>
                <c:pt idx="21">
                  <c:v>0.89722299999999999</c:v>
                </c:pt>
                <c:pt idx="22">
                  <c:v>0.94589400000000001</c:v>
                </c:pt>
                <c:pt idx="23">
                  <c:v>0.98784700000000003</c:v>
                </c:pt>
                <c:pt idx="24">
                  <c:v>1</c:v>
                </c:pt>
                <c:pt idx="25">
                  <c:v>0.96277000000000001</c:v>
                </c:pt>
                <c:pt idx="26">
                  <c:v>0.98758999999999997</c:v>
                </c:pt>
                <c:pt idx="27">
                  <c:v>0.94235400000000002</c:v>
                </c:pt>
                <c:pt idx="28">
                  <c:v>0.93508899999999995</c:v>
                </c:pt>
                <c:pt idx="29">
                  <c:v>0.924651</c:v>
                </c:pt>
                <c:pt idx="30">
                  <c:v>0.91169900000000004</c:v>
                </c:pt>
                <c:pt idx="31">
                  <c:v>0.91012800000000005</c:v>
                </c:pt>
                <c:pt idx="32">
                  <c:v>0.90737000000000001</c:v>
                </c:pt>
                <c:pt idx="33">
                  <c:v>0.90934400000000004</c:v>
                </c:pt>
                <c:pt idx="34">
                  <c:v>0.91664500000000004</c:v>
                </c:pt>
                <c:pt idx="35">
                  <c:v>0.922628</c:v>
                </c:pt>
                <c:pt idx="36">
                  <c:v>0.93412099999999998</c:v>
                </c:pt>
                <c:pt idx="37">
                  <c:v>0.94785799999999998</c:v>
                </c:pt>
                <c:pt idx="38">
                  <c:v>0.95932399999999995</c:v>
                </c:pt>
                <c:pt idx="39">
                  <c:v>0.98014199999999996</c:v>
                </c:pt>
                <c:pt idx="40">
                  <c:v>1.0118119999999999</c:v>
                </c:pt>
                <c:pt idx="41">
                  <c:v>1.0435380000000001</c:v>
                </c:pt>
                <c:pt idx="42">
                  <c:v>1.0773219999999999</c:v>
                </c:pt>
                <c:pt idx="43">
                  <c:v>1.085099</c:v>
                </c:pt>
                <c:pt idx="44">
                  <c:v>1.076867</c:v>
                </c:pt>
                <c:pt idx="45">
                  <c:v>1.135985</c:v>
                </c:pt>
                <c:pt idx="46">
                  <c:v>1.1757960000000001</c:v>
                </c:pt>
                <c:pt idx="47">
                  <c:v>1.1933240000000001</c:v>
                </c:pt>
                <c:pt idx="48">
                  <c:v>1.208507</c:v>
                </c:pt>
                <c:pt idx="49">
                  <c:v>1.2286060000000001</c:v>
                </c:pt>
                <c:pt idx="50">
                  <c:v>1.2558100000000001</c:v>
                </c:pt>
                <c:pt idx="51">
                  <c:v>1.2752760000000001</c:v>
                </c:pt>
                <c:pt idx="52">
                  <c:v>1.2955760000000001</c:v>
                </c:pt>
                <c:pt idx="53">
                  <c:v>1.3188420000000001</c:v>
                </c:pt>
                <c:pt idx="54">
                  <c:v>1.341494</c:v>
                </c:pt>
                <c:pt idx="55">
                  <c:v>1.3609180000000001</c:v>
                </c:pt>
                <c:pt idx="56">
                  <c:v>1.3926320000000001</c:v>
                </c:pt>
                <c:pt idx="57">
                  <c:v>1.4106019999999999</c:v>
                </c:pt>
                <c:pt idx="58">
                  <c:v>1.435829</c:v>
                </c:pt>
                <c:pt idx="59">
                  <c:v>1.4602569999999999</c:v>
                </c:pt>
                <c:pt idx="60">
                  <c:v>1.4809019999999999</c:v>
                </c:pt>
                <c:pt idx="61">
                  <c:v>1.503204</c:v>
                </c:pt>
                <c:pt idx="62">
                  <c:v>1.5305800000000001</c:v>
                </c:pt>
                <c:pt idx="63">
                  <c:v>1.551016</c:v>
                </c:pt>
                <c:pt idx="64">
                  <c:v>1.581485</c:v>
                </c:pt>
                <c:pt idx="65">
                  <c:v>1.6107419999999999</c:v>
                </c:pt>
                <c:pt idx="66">
                  <c:v>1.6357999999999999</c:v>
                </c:pt>
                <c:pt idx="67">
                  <c:v>1.6513500000000001</c:v>
                </c:pt>
                <c:pt idx="68">
                  <c:v>1.6703969999999999</c:v>
                </c:pt>
                <c:pt idx="69">
                  <c:v>1.694294</c:v>
                </c:pt>
                <c:pt idx="70">
                  <c:v>1.7139329999999999</c:v>
                </c:pt>
                <c:pt idx="71">
                  <c:v>1.7319899999999999</c:v>
                </c:pt>
                <c:pt idx="72">
                  <c:v>1.7439020000000001</c:v>
                </c:pt>
                <c:pt idx="73">
                  <c:v>1.7665420000000001</c:v>
                </c:pt>
                <c:pt idx="74">
                  <c:v>1.7974079999999999</c:v>
                </c:pt>
                <c:pt idx="75">
                  <c:v>1.8259000000000001</c:v>
                </c:pt>
                <c:pt idx="76">
                  <c:v>1.8383929999999999</c:v>
                </c:pt>
                <c:pt idx="77">
                  <c:v>1.8590949999999999</c:v>
                </c:pt>
                <c:pt idx="78">
                  <c:v>1.891065</c:v>
                </c:pt>
                <c:pt idx="79">
                  <c:v>1.9164190000000001</c:v>
                </c:pt>
                <c:pt idx="80">
                  <c:v>1.931711</c:v>
                </c:pt>
                <c:pt idx="81">
                  <c:v>1.9497359999999999</c:v>
                </c:pt>
                <c:pt idx="82">
                  <c:v>1.9830540000000001</c:v>
                </c:pt>
                <c:pt idx="83">
                  <c:v>2.0030039999999998</c:v>
                </c:pt>
                <c:pt idx="84">
                  <c:v>2.0335510000000001</c:v>
                </c:pt>
                <c:pt idx="85">
                  <c:v>2.0582379999999998</c:v>
                </c:pt>
                <c:pt idx="86">
                  <c:v>2.0801500000000002</c:v>
                </c:pt>
                <c:pt idx="87">
                  <c:v>2.1074519999999999</c:v>
                </c:pt>
                <c:pt idx="88">
                  <c:v>2.1238760000000001</c:v>
                </c:pt>
                <c:pt idx="89">
                  <c:v>2.1531210000000001</c:v>
                </c:pt>
                <c:pt idx="90">
                  <c:v>2.1821459999999999</c:v>
                </c:pt>
                <c:pt idx="91">
                  <c:v>2.2001200000000001</c:v>
                </c:pt>
                <c:pt idx="92">
                  <c:v>2.2085979999999998</c:v>
                </c:pt>
                <c:pt idx="93">
                  <c:v>2.2352919999999998</c:v>
                </c:pt>
                <c:pt idx="94">
                  <c:v>2.2476060000000002</c:v>
                </c:pt>
                <c:pt idx="95">
                  <c:v>2.2850410000000001</c:v>
                </c:pt>
                <c:pt idx="96">
                  <c:v>2.3015400000000001</c:v>
                </c:pt>
                <c:pt idx="97">
                  <c:v>2.3335919999999999</c:v>
                </c:pt>
                <c:pt idx="98">
                  <c:v>2.364493</c:v>
                </c:pt>
                <c:pt idx="99">
                  <c:v>2.3905430000000001</c:v>
                </c:pt>
                <c:pt idx="100">
                  <c:v>2.4241760000000001</c:v>
                </c:pt>
                <c:pt idx="101">
                  <c:v>2.4459599999999999</c:v>
                </c:pt>
                <c:pt idx="102">
                  <c:v>2.4700470000000001</c:v>
                </c:pt>
                <c:pt idx="103">
                  <c:v>2.4813209999999999</c:v>
                </c:pt>
                <c:pt idx="104">
                  <c:v>2.499682</c:v>
                </c:pt>
                <c:pt idx="105">
                  <c:v>2.522643</c:v>
                </c:pt>
                <c:pt idx="106">
                  <c:v>2.5465010000000001</c:v>
                </c:pt>
                <c:pt idx="107">
                  <c:v>2.576219</c:v>
                </c:pt>
                <c:pt idx="108">
                  <c:v>2.6031659999999999</c:v>
                </c:pt>
                <c:pt idx="109">
                  <c:v>2.6333850000000001</c:v>
                </c:pt>
                <c:pt idx="110">
                  <c:v>2.645832</c:v>
                </c:pt>
                <c:pt idx="111">
                  <c:v>2.6853180000000001</c:v>
                </c:pt>
                <c:pt idx="112">
                  <c:v>2.7202899999999999</c:v>
                </c:pt>
                <c:pt idx="113">
                  <c:v>2.7412209999999999</c:v>
                </c:pt>
                <c:pt idx="114">
                  <c:v>2.7709000000000001</c:v>
                </c:pt>
                <c:pt idx="115">
                  <c:v>2.788001</c:v>
                </c:pt>
                <c:pt idx="116">
                  <c:v>2.8183180000000001</c:v>
                </c:pt>
                <c:pt idx="117">
                  <c:v>2.8528769999999999</c:v>
                </c:pt>
                <c:pt idx="118">
                  <c:v>2.8852180000000001</c:v>
                </c:pt>
                <c:pt idx="119">
                  <c:v>2.9177550000000001</c:v>
                </c:pt>
                <c:pt idx="120">
                  <c:v>2.9371320000000001</c:v>
                </c:pt>
                <c:pt idx="121">
                  <c:v>2.9671240000000001</c:v>
                </c:pt>
                <c:pt idx="122">
                  <c:v>3.0008189999999999</c:v>
                </c:pt>
                <c:pt idx="123">
                  <c:v>3.0326399999999998</c:v>
                </c:pt>
                <c:pt idx="124">
                  <c:v>3.0479859999999999</c:v>
                </c:pt>
                <c:pt idx="125">
                  <c:v>3.069315</c:v>
                </c:pt>
                <c:pt idx="126">
                  <c:v>3.0927289999999998</c:v>
                </c:pt>
                <c:pt idx="127">
                  <c:v>3.113318</c:v>
                </c:pt>
                <c:pt idx="128">
                  <c:v>3.147186</c:v>
                </c:pt>
                <c:pt idx="129">
                  <c:v>3.1908430000000001</c:v>
                </c:pt>
                <c:pt idx="130">
                  <c:v>3.2184870000000001</c:v>
                </c:pt>
                <c:pt idx="131">
                  <c:v>3.2432799999999999</c:v>
                </c:pt>
                <c:pt idx="132">
                  <c:v>3.2821630000000002</c:v>
                </c:pt>
                <c:pt idx="133">
                  <c:v>3.3094809999999999</c:v>
                </c:pt>
                <c:pt idx="134">
                  <c:v>3.3340179999999999</c:v>
                </c:pt>
                <c:pt idx="135">
                  <c:v>3.3548390000000001</c:v>
                </c:pt>
                <c:pt idx="136">
                  <c:v>3.3960360000000001</c:v>
                </c:pt>
                <c:pt idx="137">
                  <c:v>3.4435739999999999</c:v>
                </c:pt>
                <c:pt idx="138">
                  <c:v>3.468264</c:v>
                </c:pt>
                <c:pt idx="139">
                  <c:v>3.487698</c:v>
                </c:pt>
                <c:pt idx="140">
                  <c:v>3.5186199999999999</c:v>
                </c:pt>
                <c:pt idx="141">
                  <c:v>3.556521</c:v>
                </c:pt>
                <c:pt idx="142">
                  <c:v>3.586741</c:v>
                </c:pt>
                <c:pt idx="143">
                  <c:v>3.5949369999999998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0.112507</c:v>
                </c:pt>
                <c:pt idx="1">
                  <c:v>0.143931</c:v>
                </c:pt>
                <c:pt idx="2">
                  <c:v>0.17127800000000001</c:v>
                </c:pt>
                <c:pt idx="3">
                  <c:v>0.18709100000000001</c:v>
                </c:pt>
                <c:pt idx="4">
                  <c:v>0.205983</c:v>
                </c:pt>
                <c:pt idx="5">
                  <c:v>0.22835800000000001</c:v>
                </c:pt>
                <c:pt idx="6">
                  <c:v>0.25944699999999998</c:v>
                </c:pt>
                <c:pt idx="7">
                  <c:v>0.294931</c:v>
                </c:pt>
                <c:pt idx="8">
                  <c:v>0.334449</c:v>
                </c:pt>
                <c:pt idx="9">
                  <c:v>0.37986900000000001</c:v>
                </c:pt>
                <c:pt idx="10">
                  <c:v>0.42793399999999998</c:v>
                </c:pt>
                <c:pt idx="11">
                  <c:v>0.47364699999999998</c:v>
                </c:pt>
                <c:pt idx="12">
                  <c:v>0.518702</c:v>
                </c:pt>
                <c:pt idx="13">
                  <c:v>0.55941700000000005</c:v>
                </c:pt>
                <c:pt idx="14">
                  <c:v>0.60226400000000002</c:v>
                </c:pt>
                <c:pt idx="15">
                  <c:v>0.64269299999999996</c:v>
                </c:pt>
                <c:pt idx="16">
                  <c:v>0.68243100000000001</c:v>
                </c:pt>
                <c:pt idx="17">
                  <c:v>0.72280800000000001</c:v>
                </c:pt>
                <c:pt idx="18">
                  <c:v>0.76584300000000005</c:v>
                </c:pt>
                <c:pt idx="19">
                  <c:v>0.80510199999999998</c:v>
                </c:pt>
                <c:pt idx="20">
                  <c:v>0.84990600000000005</c:v>
                </c:pt>
                <c:pt idx="21">
                  <c:v>0.89564100000000002</c:v>
                </c:pt>
                <c:pt idx="22">
                  <c:v>0.94107499999999999</c:v>
                </c:pt>
                <c:pt idx="23">
                  <c:v>0.98391700000000004</c:v>
                </c:pt>
                <c:pt idx="24">
                  <c:v>1</c:v>
                </c:pt>
                <c:pt idx="25">
                  <c:v>0.98539600000000005</c:v>
                </c:pt>
                <c:pt idx="26">
                  <c:v>0.98992400000000003</c:v>
                </c:pt>
                <c:pt idx="27">
                  <c:v>0.953573</c:v>
                </c:pt>
                <c:pt idx="28">
                  <c:v>0.93852500000000005</c:v>
                </c:pt>
                <c:pt idx="29">
                  <c:v>0.92390399999999995</c:v>
                </c:pt>
                <c:pt idx="30">
                  <c:v>0.91802300000000003</c:v>
                </c:pt>
                <c:pt idx="31">
                  <c:v>0.91535</c:v>
                </c:pt>
                <c:pt idx="32">
                  <c:v>0.91011799999999998</c:v>
                </c:pt>
                <c:pt idx="33">
                  <c:v>0.91329400000000005</c:v>
                </c:pt>
                <c:pt idx="34">
                  <c:v>0.91040100000000002</c:v>
                </c:pt>
                <c:pt idx="35">
                  <c:v>0.91548300000000005</c:v>
                </c:pt>
                <c:pt idx="36">
                  <c:v>0.922651</c:v>
                </c:pt>
                <c:pt idx="37">
                  <c:v>0.9234</c:v>
                </c:pt>
                <c:pt idx="38">
                  <c:v>0.937948</c:v>
                </c:pt>
                <c:pt idx="39">
                  <c:v>0.95369700000000002</c:v>
                </c:pt>
                <c:pt idx="40">
                  <c:v>0.97855400000000003</c:v>
                </c:pt>
                <c:pt idx="41">
                  <c:v>1.004896</c:v>
                </c:pt>
                <c:pt idx="42">
                  <c:v>1.042316</c:v>
                </c:pt>
                <c:pt idx="43">
                  <c:v>1.079167</c:v>
                </c:pt>
                <c:pt idx="44">
                  <c:v>1.076422</c:v>
                </c:pt>
                <c:pt idx="45">
                  <c:v>1.1370720000000001</c:v>
                </c:pt>
                <c:pt idx="46">
                  <c:v>1.1719850000000001</c:v>
                </c:pt>
                <c:pt idx="47">
                  <c:v>1.190998</c:v>
                </c:pt>
                <c:pt idx="48">
                  <c:v>1.2045790000000001</c:v>
                </c:pt>
                <c:pt idx="49">
                  <c:v>1.225976</c:v>
                </c:pt>
                <c:pt idx="50">
                  <c:v>1.2503230000000001</c:v>
                </c:pt>
                <c:pt idx="51">
                  <c:v>1.272024</c:v>
                </c:pt>
                <c:pt idx="52">
                  <c:v>1.3032619999999999</c:v>
                </c:pt>
                <c:pt idx="53">
                  <c:v>1.3263579999999999</c:v>
                </c:pt>
                <c:pt idx="54">
                  <c:v>1.3500970000000001</c:v>
                </c:pt>
                <c:pt idx="55">
                  <c:v>1.379912</c:v>
                </c:pt>
                <c:pt idx="56">
                  <c:v>1.4108609999999999</c:v>
                </c:pt>
                <c:pt idx="57">
                  <c:v>1.435986</c:v>
                </c:pt>
                <c:pt idx="58">
                  <c:v>1.4654879999999999</c:v>
                </c:pt>
                <c:pt idx="59">
                  <c:v>1.4956020000000001</c:v>
                </c:pt>
                <c:pt idx="60">
                  <c:v>1.5244610000000001</c:v>
                </c:pt>
                <c:pt idx="61">
                  <c:v>1.54871</c:v>
                </c:pt>
                <c:pt idx="62">
                  <c:v>1.564988</c:v>
                </c:pt>
                <c:pt idx="63">
                  <c:v>1.5829839999999999</c:v>
                </c:pt>
                <c:pt idx="64">
                  <c:v>1.6022130000000001</c:v>
                </c:pt>
                <c:pt idx="65">
                  <c:v>1.6299300000000001</c:v>
                </c:pt>
                <c:pt idx="66">
                  <c:v>1.66018</c:v>
                </c:pt>
                <c:pt idx="67">
                  <c:v>1.679654</c:v>
                </c:pt>
                <c:pt idx="68">
                  <c:v>1.700585</c:v>
                </c:pt>
                <c:pt idx="69">
                  <c:v>1.7263630000000001</c:v>
                </c:pt>
                <c:pt idx="70">
                  <c:v>1.7544059999999999</c:v>
                </c:pt>
                <c:pt idx="71">
                  <c:v>1.7858400000000001</c:v>
                </c:pt>
                <c:pt idx="72">
                  <c:v>1.8077490000000001</c:v>
                </c:pt>
                <c:pt idx="73">
                  <c:v>1.8295710000000001</c:v>
                </c:pt>
                <c:pt idx="74">
                  <c:v>1.850673</c:v>
                </c:pt>
                <c:pt idx="75">
                  <c:v>1.8845460000000001</c:v>
                </c:pt>
                <c:pt idx="76">
                  <c:v>1.9052169999999999</c:v>
                </c:pt>
                <c:pt idx="77">
                  <c:v>1.933962</c:v>
                </c:pt>
                <c:pt idx="78">
                  <c:v>1.956998</c:v>
                </c:pt>
                <c:pt idx="79">
                  <c:v>1.9697249999999999</c:v>
                </c:pt>
                <c:pt idx="80">
                  <c:v>1.9896480000000001</c:v>
                </c:pt>
                <c:pt idx="81">
                  <c:v>2.009868</c:v>
                </c:pt>
                <c:pt idx="82">
                  <c:v>2.0445340000000001</c:v>
                </c:pt>
                <c:pt idx="83">
                  <c:v>2.0784210000000001</c:v>
                </c:pt>
                <c:pt idx="84">
                  <c:v>2.1058949999999999</c:v>
                </c:pt>
                <c:pt idx="85">
                  <c:v>2.136781</c:v>
                </c:pt>
                <c:pt idx="86">
                  <c:v>2.1657410000000001</c:v>
                </c:pt>
                <c:pt idx="87">
                  <c:v>2.1937280000000001</c:v>
                </c:pt>
                <c:pt idx="88">
                  <c:v>2.2084160000000002</c:v>
                </c:pt>
                <c:pt idx="89">
                  <c:v>2.2293790000000002</c:v>
                </c:pt>
                <c:pt idx="90">
                  <c:v>2.2518210000000001</c:v>
                </c:pt>
                <c:pt idx="91">
                  <c:v>2.2792789999999998</c:v>
                </c:pt>
                <c:pt idx="92">
                  <c:v>2.3051699999999999</c:v>
                </c:pt>
                <c:pt idx="93">
                  <c:v>2.3176130000000001</c:v>
                </c:pt>
                <c:pt idx="94">
                  <c:v>2.3490039999999999</c:v>
                </c:pt>
                <c:pt idx="95">
                  <c:v>2.3702139999999998</c:v>
                </c:pt>
                <c:pt idx="96">
                  <c:v>2.3952110000000002</c:v>
                </c:pt>
                <c:pt idx="97">
                  <c:v>2.4273259999999999</c:v>
                </c:pt>
                <c:pt idx="98">
                  <c:v>2.437608</c:v>
                </c:pt>
                <c:pt idx="99">
                  <c:v>2.4675370000000001</c:v>
                </c:pt>
                <c:pt idx="100">
                  <c:v>2.4974609999999999</c:v>
                </c:pt>
                <c:pt idx="101">
                  <c:v>2.5283790000000002</c:v>
                </c:pt>
                <c:pt idx="102">
                  <c:v>2.5600139999999998</c:v>
                </c:pt>
                <c:pt idx="103">
                  <c:v>2.5903459999999998</c:v>
                </c:pt>
                <c:pt idx="104">
                  <c:v>2.6227239999999998</c:v>
                </c:pt>
                <c:pt idx="105">
                  <c:v>2.6410399999999998</c:v>
                </c:pt>
                <c:pt idx="106">
                  <c:v>2.674569</c:v>
                </c:pt>
                <c:pt idx="107">
                  <c:v>2.701244</c:v>
                </c:pt>
                <c:pt idx="108">
                  <c:v>2.7272970000000001</c:v>
                </c:pt>
                <c:pt idx="109">
                  <c:v>2.7593160000000001</c:v>
                </c:pt>
                <c:pt idx="110">
                  <c:v>2.7935880000000002</c:v>
                </c:pt>
                <c:pt idx="111">
                  <c:v>2.828071</c:v>
                </c:pt>
                <c:pt idx="112">
                  <c:v>2.8450690000000001</c:v>
                </c:pt>
                <c:pt idx="113">
                  <c:v>2.8763390000000002</c:v>
                </c:pt>
                <c:pt idx="114">
                  <c:v>2.9040659999999998</c:v>
                </c:pt>
                <c:pt idx="115">
                  <c:v>2.9356599999999999</c:v>
                </c:pt>
                <c:pt idx="116">
                  <c:v>2.9467819999999998</c:v>
                </c:pt>
                <c:pt idx="117">
                  <c:v>2.9816340000000001</c:v>
                </c:pt>
                <c:pt idx="118">
                  <c:v>3.015123</c:v>
                </c:pt>
                <c:pt idx="119">
                  <c:v>3.0462950000000002</c:v>
                </c:pt>
                <c:pt idx="120">
                  <c:v>3.075895</c:v>
                </c:pt>
                <c:pt idx="121">
                  <c:v>3.1020789999999998</c:v>
                </c:pt>
                <c:pt idx="122">
                  <c:v>3.1451950000000002</c:v>
                </c:pt>
                <c:pt idx="123">
                  <c:v>3.165492</c:v>
                </c:pt>
                <c:pt idx="124">
                  <c:v>3.190064</c:v>
                </c:pt>
                <c:pt idx="125">
                  <c:v>3.218817</c:v>
                </c:pt>
                <c:pt idx="126">
                  <c:v>3.2510810000000001</c:v>
                </c:pt>
                <c:pt idx="127">
                  <c:v>3.2669269999999999</c:v>
                </c:pt>
                <c:pt idx="128">
                  <c:v>3.2865799999999998</c:v>
                </c:pt>
                <c:pt idx="129">
                  <c:v>3.3209659999999999</c:v>
                </c:pt>
                <c:pt idx="130">
                  <c:v>3.3536779999999999</c:v>
                </c:pt>
                <c:pt idx="131">
                  <c:v>3.3601350000000001</c:v>
                </c:pt>
                <c:pt idx="132">
                  <c:v>3.4062320000000001</c:v>
                </c:pt>
                <c:pt idx="133">
                  <c:v>3.4318170000000001</c:v>
                </c:pt>
                <c:pt idx="134">
                  <c:v>3.460988</c:v>
                </c:pt>
                <c:pt idx="135">
                  <c:v>3.491749</c:v>
                </c:pt>
                <c:pt idx="136">
                  <c:v>3.5298180000000001</c:v>
                </c:pt>
                <c:pt idx="137">
                  <c:v>3.5486849999999999</c:v>
                </c:pt>
                <c:pt idx="138">
                  <c:v>3.5929500000000001</c:v>
                </c:pt>
                <c:pt idx="139">
                  <c:v>3.6349019999999999</c:v>
                </c:pt>
                <c:pt idx="140">
                  <c:v>3.656898</c:v>
                </c:pt>
                <c:pt idx="141">
                  <c:v>3.6859639999999998</c:v>
                </c:pt>
                <c:pt idx="142">
                  <c:v>3.7174079999999998</c:v>
                </c:pt>
                <c:pt idx="143">
                  <c:v>3.7448899999999998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0.115235</c:v>
                </c:pt>
                <c:pt idx="1">
                  <c:v>0.15442900000000001</c:v>
                </c:pt>
                <c:pt idx="2">
                  <c:v>0.18289900000000001</c:v>
                </c:pt>
                <c:pt idx="3">
                  <c:v>0.20464499999999999</c:v>
                </c:pt>
                <c:pt idx="4">
                  <c:v>0.220609</c:v>
                </c:pt>
                <c:pt idx="5">
                  <c:v>0.24346799999999999</c:v>
                </c:pt>
                <c:pt idx="6">
                  <c:v>0.27238000000000001</c:v>
                </c:pt>
                <c:pt idx="7">
                  <c:v>0.30745099999999997</c:v>
                </c:pt>
                <c:pt idx="8">
                  <c:v>0.34818300000000002</c:v>
                </c:pt>
                <c:pt idx="9">
                  <c:v>0.39502599999999999</c:v>
                </c:pt>
                <c:pt idx="10">
                  <c:v>0.43904500000000002</c:v>
                </c:pt>
                <c:pt idx="11">
                  <c:v>0.47893200000000002</c:v>
                </c:pt>
                <c:pt idx="12">
                  <c:v>0.51903999999999995</c:v>
                </c:pt>
                <c:pt idx="13">
                  <c:v>0.55867500000000003</c:v>
                </c:pt>
                <c:pt idx="14">
                  <c:v>0.59658199999999995</c:v>
                </c:pt>
                <c:pt idx="15">
                  <c:v>0.63752500000000001</c:v>
                </c:pt>
                <c:pt idx="16">
                  <c:v>0.67475499999999999</c:v>
                </c:pt>
                <c:pt idx="17">
                  <c:v>0.71193499999999998</c:v>
                </c:pt>
                <c:pt idx="18">
                  <c:v>0.75392000000000003</c:v>
                </c:pt>
                <c:pt idx="19">
                  <c:v>0.79422199999999998</c:v>
                </c:pt>
                <c:pt idx="20">
                  <c:v>0.84723199999999999</c:v>
                </c:pt>
                <c:pt idx="21">
                  <c:v>0.89588199999999996</c:v>
                </c:pt>
                <c:pt idx="22">
                  <c:v>0.93724399999999997</c:v>
                </c:pt>
                <c:pt idx="23">
                  <c:v>0.98337699999999995</c:v>
                </c:pt>
                <c:pt idx="24">
                  <c:v>1</c:v>
                </c:pt>
                <c:pt idx="25">
                  <c:v>0.98872400000000005</c:v>
                </c:pt>
                <c:pt idx="26">
                  <c:v>1.0033719999999999</c:v>
                </c:pt>
                <c:pt idx="27">
                  <c:v>1.0040100000000001</c:v>
                </c:pt>
                <c:pt idx="28">
                  <c:v>0.98973900000000004</c:v>
                </c:pt>
                <c:pt idx="29">
                  <c:v>0.98670199999999997</c:v>
                </c:pt>
                <c:pt idx="30">
                  <c:v>0.98690800000000001</c:v>
                </c:pt>
                <c:pt idx="31">
                  <c:v>0.97840899999999997</c:v>
                </c:pt>
                <c:pt idx="32">
                  <c:v>0.97597199999999995</c:v>
                </c:pt>
                <c:pt idx="33">
                  <c:v>0.97938499999999995</c:v>
                </c:pt>
                <c:pt idx="34">
                  <c:v>0.979966</c:v>
                </c:pt>
                <c:pt idx="35">
                  <c:v>0.98022699999999996</c:v>
                </c:pt>
                <c:pt idx="36">
                  <c:v>0.99155800000000005</c:v>
                </c:pt>
                <c:pt idx="37">
                  <c:v>1.012904</c:v>
                </c:pt>
                <c:pt idx="38">
                  <c:v>1.0417799999999999</c:v>
                </c:pt>
                <c:pt idx="39">
                  <c:v>1.0952170000000001</c:v>
                </c:pt>
                <c:pt idx="40">
                  <c:v>1.086425</c:v>
                </c:pt>
                <c:pt idx="41">
                  <c:v>1.082487</c:v>
                </c:pt>
                <c:pt idx="42">
                  <c:v>1.1018859999999999</c:v>
                </c:pt>
                <c:pt idx="43">
                  <c:v>1.130552</c:v>
                </c:pt>
                <c:pt idx="44">
                  <c:v>1.146155</c:v>
                </c:pt>
                <c:pt idx="45">
                  <c:v>1.201198</c:v>
                </c:pt>
                <c:pt idx="46">
                  <c:v>1.2264090000000001</c:v>
                </c:pt>
                <c:pt idx="47">
                  <c:v>1.2441800000000001</c:v>
                </c:pt>
                <c:pt idx="48">
                  <c:v>1.2686580000000001</c:v>
                </c:pt>
                <c:pt idx="49">
                  <c:v>1.2899799999999999</c:v>
                </c:pt>
                <c:pt idx="50">
                  <c:v>1.3101130000000001</c:v>
                </c:pt>
                <c:pt idx="51">
                  <c:v>1.3334859999999999</c:v>
                </c:pt>
                <c:pt idx="52">
                  <c:v>1.3557939999999999</c:v>
                </c:pt>
                <c:pt idx="53">
                  <c:v>1.388517</c:v>
                </c:pt>
                <c:pt idx="54">
                  <c:v>1.416069</c:v>
                </c:pt>
                <c:pt idx="55">
                  <c:v>1.434375</c:v>
                </c:pt>
                <c:pt idx="56">
                  <c:v>1.469571</c:v>
                </c:pt>
                <c:pt idx="57">
                  <c:v>1.4950570000000001</c:v>
                </c:pt>
                <c:pt idx="58">
                  <c:v>1.513325</c:v>
                </c:pt>
                <c:pt idx="59">
                  <c:v>1.548807</c:v>
                </c:pt>
                <c:pt idx="60">
                  <c:v>1.5703</c:v>
                </c:pt>
                <c:pt idx="61">
                  <c:v>1.600174</c:v>
                </c:pt>
                <c:pt idx="62">
                  <c:v>1.6228309999999999</c:v>
                </c:pt>
                <c:pt idx="63">
                  <c:v>1.645942</c:v>
                </c:pt>
                <c:pt idx="64">
                  <c:v>1.670031</c:v>
                </c:pt>
                <c:pt idx="65">
                  <c:v>1.6895169999999999</c:v>
                </c:pt>
                <c:pt idx="66">
                  <c:v>1.701981</c:v>
                </c:pt>
                <c:pt idx="67">
                  <c:v>1.7377929999999999</c:v>
                </c:pt>
                <c:pt idx="68">
                  <c:v>1.760623</c:v>
                </c:pt>
                <c:pt idx="69">
                  <c:v>1.7824800000000001</c:v>
                </c:pt>
                <c:pt idx="70">
                  <c:v>1.7965409999999999</c:v>
                </c:pt>
                <c:pt idx="71">
                  <c:v>1.8219669999999999</c:v>
                </c:pt>
                <c:pt idx="72">
                  <c:v>1.8603259999999999</c:v>
                </c:pt>
                <c:pt idx="73">
                  <c:v>1.8877539999999999</c:v>
                </c:pt>
                <c:pt idx="74">
                  <c:v>1.9094340000000001</c:v>
                </c:pt>
                <c:pt idx="75">
                  <c:v>1.9356720000000001</c:v>
                </c:pt>
                <c:pt idx="76">
                  <c:v>1.957662</c:v>
                </c:pt>
                <c:pt idx="77">
                  <c:v>1.990618</c:v>
                </c:pt>
                <c:pt idx="78">
                  <c:v>2.021712</c:v>
                </c:pt>
                <c:pt idx="79">
                  <c:v>2.0472929999999998</c:v>
                </c:pt>
                <c:pt idx="80">
                  <c:v>2.0550000000000002</c:v>
                </c:pt>
                <c:pt idx="81">
                  <c:v>2.079145</c:v>
                </c:pt>
                <c:pt idx="82">
                  <c:v>2.1067990000000001</c:v>
                </c:pt>
                <c:pt idx="83">
                  <c:v>2.1358929999999998</c:v>
                </c:pt>
                <c:pt idx="84">
                  <c:v>2.1641490000000001</c:v>
                </c:pt>
                <c:pt idx="85">
                  <c:v>2.1872370000000001</c:v>
                </c:pt>
                <c:pt idx="86">
                  <c:v>2.204777</c:v>
                </c:pt>
                <c:pt idx="87">
                  <c:v>2.2361819999999999</c:v>
                </c:pt>
                <c:pt idx="88">
                  <c:v>2.2596829999999999</c:v>
                </c:pt>
                <c:pt idx="89">
                  <c:v>2.285069</c:v>
                </c:pt>
                <c:pt idx="90">
                  <c:v>2.302044</c:v>
                </c:pt>
                <c:pt idx="91">
                  <c:v>2.3346819999999999</c:v>
                </c:pt>
                <c:pt idx="92">
                  <c:v>2.3487450000000001</c:v>
                </c:pt>
                <c:pt idx="93">
                  <c:v>2.3865219999999998</c:v>
                </c:pt>
                <c:pt idx="94">
                  <c:v>2.4136669999999998</c:v>
                </c:pt>
                <c:pt idx="95">
                  <c:v>2.460839</c:v>
                </c:pt>
                <c:pt idx="96">
                  <c:v>2.470062</c:v>
                </c:pt>
                <c:pt idx="97">
                  <c:v>2.4998619999999998</c:v>
                </c:pt>
                <c:pt idx="98">
                  <c:v>2.5240290000000001</c:v>
                </c:pt>
                <c:pt idx="99">
                  <c:v>2.5517180000000002</c:v>
                </c:pt>
                <c:pt idx="100">
                  <c:v>2.5783230000000001</c:v>
                </c:pt>
                <c:pt idx="101">
                  <c:v>2.6143550000000002</c:v>
                </c:pt>
                <c:pt idx="102">
                  <c:v>2.6280670000000002</c:v>
                </c:pt>
                <c:pt idx="103">
                  <c:v>2.6582309999999998</c:v>
                </c:pt>
                <c:pt idx="104">
                  <c:v>2.6920359999999999</c:v>
                </c:pt>
                <c:pt idx="105">
                  <c:v>2.71061</c:v>
                </c:pt>
                <c:pt idx="106">
                  <c:v>2.7426330000000001</c:v>
                </c:pt>
                <c:pt idx="107">
                  <c:v>2.7769529999999998</c:v>
                </c:pt>
                <c:pt idx="108">
                  <c:v>2.8077610000000002</c:v>
                </c:pt>
                <c:pt idx="109">
                  <c:v>2.8208609999999998</c:v>
                </c:pt>
                <c:pt idx="110">
                  <c:v>2.8436379999999999</c:v>
                </c:pt>
                <c:pt idx="111">
                  <c:v>2.8803700000000001</c:v>
                </c:pt>
                <c:pt idx="112">
                  <c:v>2.912353</c:v>
                </c:pt>
                <c:pt idx="113">
                  <c:v>2.9384130000000002</c:v>
                </c:pt>
                <c:pt idx="114">
                  <c:v>2.975924</c:v>
                </c:pt>
                <c:pt idx="115">
                  <c:v>3.0150890000000001</c:v>
                </c:pt>
                <c:pt idx="116">
                  <c:v>3.0409220000000001</c:v>
                </c:pt>
                <c:pt idx="117">
                  <c:v>3.0764119999999999</c:v>
                </c:pt>
                <c:pt idx="118">
                  <c:v>3.097893</c:v>
                </c:pt>
                <c:pt idx="119">
                  <c:v>3.1291220000000002</c:v>
                </c:pt>
                <c:pt idx="120">
                  <c:v>3.1654559999999998</c:v>
                </c:pt>
                <c:pt idx="121">
                  <c:v>3.2011820000000002</c:v>
                </c:pt>
                <c:pt idx="122">
                  <c:v>3.2350089999999998</c:v>
                </c:pt>
                <c:pt idx="123">
                  <c:v>3.2574830000000001</c:v>
                </c:pt>
                <c:pt idx="124">
                  <c:v>3.2710340000000002</c:v>
                </c:pt>
                <c:pt idx="125">
                  <c:v>3.2924639999999998</c:v>
                </c:pt>
                <c:pt idx="126">
                  <c:v>3.3302320000000001</c:v>
                </c:pt>
                <c:pt idx="127">
                  <c:v>3.371149</c:v>
                </c:pt>
                <c:pt idx="128">
                  <c:v>3.3916110000000002</c:v>
                </c:pt>
                <c:pt idx="129">
                  <c:v>3.4323830000000002</c:v>
                </c:pt>
                <c:pt idx="130">
                  <c:v>3.4503750000000002</c:v>
                </c:pt>
                <c:pt idx="131">
                  <c:v>3.497017</c:v>
                </c:pt>
                <c:pt idx="132">
                  <c:v>3.5351430000000001</c:v>
                </c:pt>
                <c:pt idx="133">
                  <c:v>3.5724290000000001</c:v>
                </c:pt>
                <c:pt idx="134">
                  <c:v>3.5924930000000002</c:v>
                </c:pt>
                <c:pt idx="135">
                  <c:v>3.6194229999999998</c:v>
                </c:pt>
                <c:pt idx="136">
                  <c:v>3.6460620000000001</c:v>
                </c:pt>
                <c:pt idx="137">
                  <c:v>3.6718099999999998</c:v>
                </c:pt>
                <c:pt idx="138">
                  <c:v>3.70953</c:v>
                </c:pt>
                <c:pt idx="139">
                  <c:v>3.7301489999999999</c:v>
                </c:pt>
                <c:pt idx="140">
                  <c:v>3.773587</c:v>
                </c:pt>
                <c:pt idx="141">
                  <c:v>3.7914180000000002</c:v>
                </c:pt>
                <c:pt idx="142">
                  <c:v>3.814978</c:v>
                </c:pt>
                <c:pt idx="143">
                  <c:v>3.8553899999999999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8.7355000000000002E-2</c:v>
                </c:pt>
                <c:pt idx="1">
                  <c:v>0.116965</c:v>
                </c:pt>
                <c:pt idx="2">
                  <c:v>0.13947000000000001</c:v>
                </c:pt>
                <c:pt idx="3">
                  <c:v>0.16040499999999999</c:v>
                </c:pt>
                <c:pt idx="4">
                  <c:v>0.177096</c:v>
                </c:pt>
                <c:pt idx="5">
                  <c:v>0.201376</c:v>
                </c:pt>
                <c:pt idx="6">
                  <c:v>0.23133699999999999</c:v>
                </c:pt>
                <c:pt idx="7">
                  <c:v>0.267814</c:v>
                </c:pt>
                <c:pt idx="8">
                  <c:v>0.31260599999999999</c:v>
                </c:pt>
                <c:pt idx="9">
                  <c:v>0.36031099999999999</c:v>
                </c:pt>
                <c:pt idx="10">
                  <c:v>0.40504400000000002</c:v>
                </c:pt>
                <c:pt idx="11">
                  <c:v>0.449766</c:v>
                </c:pt>
                <c:pt idx="12">
                  <c:v>0.49876900000000002</c:v>
                </c:pt>
                <c:pt idx="13">
                  <c:v>0.536686</c:v>
                </c:pt>
                <c:pt idx="14">
                  <c:v>0.57661799999999996</c:v>
                </c:pt>
                <c:pt idx="15">
                  <c:v>0.61962499999999998</c:v>
                </c:pt>
                <c:pt idx="16">
                  <c:v>0.65924300000000002</c:v>
                </c:pt>
                <c:pt idx="17">
                  <c:v>0.70225700000000002</c:v>
                </c:pt>
                <c:pt idx="18">
                  <c:v>0.74855799999999995</c:v>
                </c:pt>
                <c:pt idx="19">
                  <c:v>0.78910800000000003</c:v>
                </c:pt>
                <c:pt idx="20">
                  <c:v>0.83563399999999999</c:v>
                </c:pt>
                <c:pt idx="21">
                  <c:v>0.88673299999999999</c:v>
                </c:pt>
                <c:pt idx="22">
                  <c:v>0.92919399999999996</c:v>
                </c:pt>
                <c:pt idx="23">
                  <c:v>0.976356</c:v>
                </c:pt>
                <c:pt idx="24">
                  <c:v>1</c:v>
                </c:pt>
                <c:pt idx="25">
                  <c:v>0.98914100000000005</c:v>
                </c:pt>
                <c:pt idx="26">
                  <c:v>1.0028809999999999</c:v>
                </c:pt>
                <c:pt idx="27">
                  <c:v>1.091569</c:v>
                </c:pt>
                <c:pt idx="28">
                  <c:v>1.079245</c:v>
                </c:pt>
                <c:pt idx="29">
                  <c:v>1.0641320000000001</c:v>
                </c:pt>
                <c:pt idx="30">
                  <c:v>1.0654330000000001</c:v>
                </c:pt>
                <c:pt idx="31">
                  <c:v>1.0560970000000001</c:v>
                </c:pt>
                <c:pt idx="32">
                  <c:v>1.0540890000000001</c:v>
                </c:pt>
                <c:pt idx="33">
                  <c:v>1.05064</c:v>
                </c:pt>
                <c:pt idx="34">
                  <c:v>1.050435</c:v>
                </c:pt>
                <c:pt idx="35">
                  <c:v>1.055553</c:v>
                </c:pt>
                <c:pt idx="36">
                  <c:v>1.0630470000000001</c:v>
                </c:pt>
                <c:pt idx="37">
                  <c:v>1.075564</c:v>
                </c:pt>
                <c:pt idx="38">
                  <c:v>1.092757</c:v>
                </c:pt>
                <c:pt idx="39">
                  <c:v>1.1297710000000001</c:v>
                </c:pt>
                <c:pt idx="40">
                  <c:v>1.1609</c:v>
                </c:pt>
                <c:pt idx="41">
                  <c:v>1.182288</c:v>
                </c:pt>
                <c:pt idx="42">
                  <c:v>1.232955</c:v>
                </c:pt>
                <c:pt idx="43">
                  <c:v>1.2336180000000001</c:v>
                </c:pt>
                <c:pt idx="44">
                  <c:v>1.2311380000000001</c:v>
                </c:pt>
                <c:pt idx="45">
                  <c:v>1.2965409999999999</c:v>
                </c:pt>
                <c:pt idx="46">
                  <c:v>1.3252809999999999</c:v>
                </c:pt>
                <c:pt idx="47">
                  <c:v>1.340767</c:v>
                </c:pt>
                <c:pt idx="48">
                  <c:v>1.363483</c:v>
                </c:pt>
                <c:pt idx="49">
                  <c:v>1.3855440000000001</c:v>
                </c:pt>
                <c:pt idx="50">
                  <c:v>1.4139299999999999</c:v>
                </c:pt>
                <c:pt idx="51">
                  <c:v>1.4368350000000001</c:v>
                </c:pt>
                <c:pt idx="52">
                  <c:v>1.465284</c:v>
                </c:pt>
                <c:pt idx="53">
                  <c:v>1.4938439999999999</c:v>
                </c:pt>
                <c:pt idx="54">
                  <c:v>1.5206630000000001</c:v>
                </c:pt>
                <c:pt idx="55">
                  <c:v>1.5470330000000001</c:v>
                </c:pt>
                <c:pt idx="56">
                  <c:v>1.5660000000000001</c:v>
                </c:pt>
                <c:pt idx="57">
                  <c:v>1.6032820000000001</c:v>
                </c:pt>
                <c:pt idx="58">
                  <c:v>1.6316600000000001</c:v>
                </c:pt>
                <c:pt idx="59">
                  <c:v>1.6527050000000001</c:v>
                </c:pt>
                <c:pt idx="60">
                  <c:v>1.6791039999999999</c:v>
                </c:pt>
                <c:pt idx="61">
                  <c:v>1.7000390000000001</c:v>
                </c:pt>
                <c:pt idx="62">
                  <c:v>1.7258</c:v>
                </c:pt>
                <c:pt idx="63">
                  <c:v>1.7538739999999999</c:v>
                </c:pt>
                <c:pt idx="64">
                  <c:v>1.788594</c:v>
                </c:pt>
                <c:pt idx="65">
                  <c:v>1.811493</c:v>
                </c:pt>
                <c:pt idx="66">
                  <c:v>1.8347359999999999</c:v>
                </c:pt>
                <c:pt idx="67">
                  <c:v>1.8733660000000001</c:v>
                </c:pt>
                <c:pt idx="68">
                  <c:v>1.8976850000000001</c:v>
                </c:pt>
                <c:pt idx="69">
                  <c:v>1.9181060000000001</c:v>
                </c:pt>
                <c:pt idx="70">
                  <c:v>1.945719</c:v>
                </c:pt>
                <c:pt idx="71">
                  <c:v>1.9774860000000001</c:v>
                </c:pt>
                <c:pt idx="72">
                  <c:v>1.9954099999999999</c:v>
                </c:pt>
                <c:pt idx="73">
                  <c:v>2.0266950000000001</c:v>
                </c:pt>
                <c:pt idx="74">
                  <c:v>2.0443790000000002</c:v>
                </c:pt>
                <c:pt idx="75">
                  <c:v>2.0636190000000001</c:v>
                </c:pt>
                <c:pt idx="76">
                  <c:v>2.0908660000000001</c:v>
                </c:pt>
                <c:pt idx="77">
                  <c:v>2.131243</c:v>
                </c:pt>
                <c:pt idx="78">
                  <c:v>2.147589</c:v>
                </c:pt>
                <c:pt idx="79">
                  <c:v>2.179513</c:v>
                </c:pt>
                <c:pt idx="80">
                  <c:v>2.207322</c:v>
                </c:pt>
                <c:pt idx="81">
                  <c:v>2.2356790000000002</c:v>
                </c:pt>
                <c:pt idx="82">
                  <c:v>2.2613720000000002</c:v>
                </c:pt>
                <c:pt idx="83">
                  <c:v>2.2866179999999998</c:v>
                </c:pt>
                <c:pt idx="84">
                  <c:v>2.3181370000000001</c:v>
                </c:pt>
                <c:pt idx="85">
                  <c:v>2.355334</c:v>
                </c:pt>
                <c:pt idx="86">
                  <c:v>2.3903400000000001</c:v>
                </c:pt>
                <c:pt idx="87">
                  <c:v>2.3958219999999999</c:v>
                </c:pt>
                <c:pt idx="88">
                  <c:v>2.4225859999999999</c:v>
                </c:pt>
                <c:pt idx="89">
                  <c:v>2.4500739999999999</c:v>
                </c:pt>
                <c:pt idx="90">
                  <c:v>2.4896029999999998</c:v>
                </c:pt>
                <c:pt idx="91">
                  <c:v>2.511606</c:v>
                </c:pt>
                <c:pt idx="92">
                  <c:v>2.5436200000000002</c:v>
                </c:pt>
                <c:pt idx="93">
                  <c:v>2.5657049999999999</c:v>
                </c:pt>
                <c:pt idx="94">
                  <c:v>2.5875759999999999</c:v>
                </c:pt>
                <c:pt idx="95">
                  <c:v>2.6295269999999999</c:v>
                </c:pt>
                <c:pt idx="96">
                  <c:v>2.6636649999999999</c:v>
                </c:pt>
                <c:pt idx="97">
                  <c:v>2.6921970000000002</c:v>
                </c:pt>
                <c:pt idx="98">
                  <c:v>2.7172339999999999</c:v>
                </c:pt>
                <c:pt idx="99">
                  <c:v>2.740243</c:v>
                </c:pt>
                <c:pt idx="100">
                  <c:v>2.7745380000000002</c:v>
                </c:pt>
                <c:pt idx="101">
                  <c:v>2.8104710000000002</c:v>
                </c:pt>
                <c:pt idx="102">
                  <c:v>2.8446229999999999</c:v>
                </c:pt>
                <c:pt idx="103">
                  <c:v>2.860401</c:v>
                </c:pt>
                <c:pt idx="104">
                  <c:v>2.8796710000000001</c:v>
                </c:pt>
                <c:pt idx="105">
                  <c:v>2.901392</c:v>
                </c:pt>
                <c:pt idx="106">
                  <c:v>2.9239660000000001</c:v>
                </c:pt>
                <c:pt idx="107">
                  <c:v>2.9539740000000001</c:v>
                </c:pt>
                <c:pt idx="108">
                  <c:v>2.9828079999999999</c:v>
                </c:pt>
                <c:pt idx="109">
                  <c:v>3.0239690000000001</c:v>
                </c:pt>
                <c:pt idx="110">
                  <c:v>3.069035</c:v>
                </c:pt>
                <c:pt idx="111">
                  <c:v>3.1093120000000001</c:v>
                </c:pt>
                <c:pt idx="112">
                  <c:v>3.1313260000000001</c:v>
                </c:pt>
                <c:pt idx="113">
                  <c:v>3.1557940000000002</c:v>
                </c:pt>
                <c:pt idx="114">
                  <c:v>3.1878380000000002</c:v>
                </c:pt>
                <c:pt idx="115">
                  <c:v>3.222531</c:v>
                </c:pt>
                <c:pt idx="116">
                  <c:v>3.2431730000000001</c:v>
                </c:pt>
                <c:pt idx="117">
                  <c:v>3.2933810000000001</c:v>
                </c:pt>
                <c:pt idx="118">
                  <c:v>3.3333889999999999</c:v>
                </c:pt>
                <c:pt idx="119">
                  <c:v>3.3626390000000002</c:v>
                </c:pt>
                <c:pt idx="120">
                  <c:v>3.398914</c:v>
                </c:pt>
                <c:pt idx="121">
                  <c:v>3.4254190000000002</c:v>
                </c:pt>
                <c:pt idx="122">
                  <c:v>3.4505129999999999</c:v>
                </c:pt>
                <c:pt idx="123">
                  <c:v>3.4664269999999999</c:v>
                </c:pt>
                <c:pt idx="124">
                  <c:v>3.4909089999999998</c:v>
                </c:pt>
                <c:pt idx="125">
                  <c:v>3.5081709999999999</c:v>
                </c:pt>
                <c:pt idx="126">
                  <c:v>3.5509379999999999</c:v>
                </c:pt>
                <c:pt idx="127">
                  <c:v>3.5715499999999998</c:v>
                </c:pt>
                <c:pt idx="128">
                  <c:v>3.5982270000000001</c:v>
                </c:pt>
                <c:pt idx="129">
                  <c:v>3.6223369999999999</c:v>
                </c:pt>
                <c:pt idx="130">
                  <c:v>3.6422949999999998</c:v>
                </c:pt>
                <c:pt idx="131">
                  <c:v>3.6888709999999998</c:v>
                </c:pt>
                <c:pt idx="132">
                  <c:v>3.7231580000000002</c:v>
                </c:pt>
                <c:pt idx="133">
                  <c:v>3.7578290000000001</c:v>
                </c:pt>
                <c:pt idx="134">
                  <c:v>3.786238</c:v>
                </c:pt>
                <c:pt idx="135">
                  <c:v>3.8255020000000002</c:v>
                </c:pt>
                <c:pt idx="136">
                  <c:v>3.8677359999999998</c:v>
                </c:pt>
                <c:pt idx="137">
                  <c:v>3.8921549999999998</c:v>
                </c:pt>
                <c:pt idx="138">
                  <c:v>3.9219469999999998</c:v>
                </c:pt>
                <c:pt idx="139">
                  <c:v>3.9327320000000001</c:v>
                </c:pt>
                <c:pt idx="140">
                  <c:v>3.971832</c:v>
                </c:pt>
                <c:pt idx="141">
                  <c:v>3.9939279999999999</c:v>
                </c:pt>
                <c:pt idx="142">
                  <c:v>4.0312200000000002</c:v>
                </c:pt>
                <c:pt idx="143">
                  <c:v>4.0567279999999997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8.0642000000000005E-2</c:v>
                </c:pt>
                <c:pt idx="1">
                  <c:v>0.108683</c:v>
                </c:pt>
                <c:pt idx="2">
                  <c:v>0.134432</c:v>
                </c:pt>
                <c:pt idx="3">
                  <c:v>0.15202199999999999</c:v>
                </c:pt>
                <c:pt idx="4">
                  <c:v>0.16620499999999999</c:v>
                </c:pt>
                <c:pt idx="5">
                  <c:v>0.18934500000000001</c:v>
                </c:pt>
                <c:pt idx="6">
                  <c:v>0.216003</c:v>
                </c:pt>
                <c:pt idx="7">
                  <c:v>0.24675</c:v>
                </c:pt>
                <c:pt idx="8">
                  <c:v>0.288074</c:v>
                </c:pt>
                <c:pt idx="9">
                  <c:v>0.33096399999999998</c:v>
                </c:pt>
                <c:pt idx="10">
                  <c:v>0.37842199999999998</c:v>
                </c:pt>
                <c:pt idx="11">
                  <c:v>0.424315</c:v>
                </c:pt>
                <c:pt idx="12">
                  <c:v>0.46886299999999997</c:v>
                </c:pt>
                <c:pt idx="13">
                  <c:v>0.51490199999999997</c:v>
                </c:pt>
                <c:pt idx="14">
                  <c:v>0.55696000000000001</c:v>
                </c:pt>
                <c:pt idx="15">
                  <c:v>0.59933800000000004</c:v>
                </c:pt>
                <c:pt idx="16">
                  <c:v>0.64186500000000002</c:v>
                </c:pt>
                <c:pt idx="17">
                  <c:v>0.68512499999999998</c:v>
                </c:pt>
                <c:pt idx="18">
                  <c:v>0.73008700000000004</c:v>
                </c:pt>
                <c:pt idx="19">
                  <c:v>0.77670700000000004</c:v>
                </c:pt>
                <c:pt idx="20">
                  <c:v>0.82808199999999998</c:v>
                </c:pt>
                <c:pt idx="21">
                  <c:v>0.88322699999999998</c:v>
                </c:pt>
                <c:pt idx="22">
                  <c:v>0.92739899999999997</c:v>
                </c:pt>
                <c:pt idx="23">
                  <c:v>0.98316700000000001</c:v>
                </c:pt>
                <c:pt idx="24">
                  <c:v>1</c:v>
                </c:pt>
                <c:pt idx="25">
                  <c:v>0.99401600000000001</c:v>
                </c:pt>
                <c:pt idx="26">
                  <c:v>0.99979399999999996</c:v>
                </c:pt>
                <c:pt idx="27">
                  <c:v>1.034554</c:v>
                </c:pt>
                <c:pt idx="28">
                  <c:v>1.0217849999999999</c:v>
                </c:pt>
                <c:pt idx="29">
                  <c:v>1.002049</c:v>
                </c:pt>
                <c:pt idx="30">
                  <c:v>0.99349500000000002</c:v>
                </c:pt>
                <c:pt idx="31">
                  <c:v>0.98618700000000004</c:v>
                </c:pt>
                <c:pt idx="32">
                  <c:v>0.98233499999999996</c:v>
                </c:pt>
                <c:pt idx="33">
                  <c:v>0.98193399999999997</c:v>
                </c:pt>
                <c:pt idx="34">
                  <c:v>0.985595</c:v>
                </c:pt>
                <c:pt idx="35">
                  <c:v>0.98980599999999996</c:v>
                </c:pt>
                <c:pt idx="36">
                  <c:v>0.99818300000000004</c:v>
                </c:pt>
                <c:pt idx="37">
                  <c:v>1.0090030000000001</c:v>
                </c:pt>
                <c:pt idx="38">
                  <c:v>1.0278890000000001</c:v>
                </c:pt>
                <c:pt idx="39">
                  <c:v>1.045258</c:v>
                </c:pt>
                <c:pt idx="40">
                  <c:v>1.0610729999999999</c:v>
                </c:pt>
                <c:pt idx="41">
                  <c:v>1.1047899999999999</c:v>
                </c:pt>
                <c:pt idx="42">
                  <c:v>1.152042</c:v>
                </c:pt>
                <c:pt idx="43">
                  <c:v>1.1596310000000001</c:v>
                </c:pt>
                <c:pt idx="44">
                  <c:v>1.1893020000000001</c:v>
                </c:pt>
                <c:pt idx="45">
                  <c:v>1.2551159999999999</c:v>
                </c:pt>
                <c:pt idx="46">
                  <c:v>1.276821</c:v>
                </c:pt>
                <c:pt idx="47">
                  <c:v>1.2860879999999999</c:v>
                </c:pt>
                <c:pt idx="48">
                  <c:v>1.306114</c:v>
                </c:pt>
                <c:pt idx="49">
                  <c:v>1.3250470000000001</c:v>
                </c:pt>
                <c:pt idx="50">
                  <c:v>1.3551599999999999</c:v>
                </c:pt>
                <c:pt idx="51">
                  <c:v>1.392172</c:v>
                </c:pt>
                <c:pt idx="52">
                  <c:v>1.41523</c:v>
                </c:pt>
                <c:pt idx="53">
                  <c:v>1.447295</c:v>
                </c:pt>
                <c:pt idx="54">
                  <c:v>1.478485</c:v>
                </c:pt>
                <c:pt idx="55">
                  <c:v>1.5098959999999999</c:v>
                </c:pt>
                <c:pt idx="56">
                  <c:v>1.532268</c:v>
                </c:pt>
                <c:pt idx="57">
                  <c:v>1.5680639999999999</c:v>
                </c:pt>
                <c:pt idx="58">
                  <c:v>1.5875539999999999</c:v>
                </c:pt>
                <c:pt idx="59">
                  <c:v>1.6044</c:v>
                </c:pt>
                <c:pt idx="60">
                  <c:v>1.6464399999999999</c:v>
                </c:pt>
                <c:pt idx="61">
                  <c:v>1.669106</c:v>
                </c:pt>
                <c:pt idx="62">
                  <c:v>1.6882140000000001</c:v>
                </c:pt>
                <c:pt idx="63">
                  <c:v>1.7223679999999999</c:v>
                </c:pt>
                <c:pt idx="64">
                  <c:v>1.7529410000000001</c:v>
                </c:pt>
                <c:pt idx="65">
                  <c:v>1.773355</c:v>
                </c:pt>
                <c:pt idx="66">
                  <c:v>1.8073729999999999</c:v>
                </c:pt>
                <c:pt idx="67">
                  <c:v>1.838703</c:v>
                </c:pt>
                <c:pt idx="68">
                  <c:v>1.8706659999999999</c:v>
                </c:pt>
                <c:pt idx="69">
                  <c:v>1.89286</c:v>
                </c:pt>
                <c:pt idx="70">
                  <c:v>1.914366</c:v>
                </c:pt>
                <c:pt idx="71">
                  <c:v>1.9384570000000001</c:v>
                </c:pt>
                <c:pt idx="72">
                  <c:v>1.9683889999999999</c:v>
                </c:pt>
                <c:pt idx="73">
                  <c:v>1.994785</c:v>
                </c:pt>
                <c:pt idx="74">
                  <c:v>2.0140370000000001</c:v>
                </c:pt>
                <c:pt idx="75">
                  <c:v>2.0391810000000001</c:v>
                </c:pt>
                <c:pt idx="76">
                  <c:v>2.0722260000000001</c:v>
                </c:pt>
                <c:pt idx="77">
                  <c:v>2.1108799999999999</c:v>
                </c:pt>
                <c:pt idx="78">
                  <c:v>2.1283560000000001</c:v>
                </c:pt>
                <c:pt idx="79">
                  <c:v>2.1602570000000001</c:v>
                </c:pt>
                <c:pt idx="80">
                  <c:v>2.1876250000000002</c:v>
                </c:pt>
                <c:pt idx="81">
                  <c:v>2.1974109999999998</c:v>
                </c:pt>
                <c:pt idx="82">
                  <c:v>2.2250589999999999</c:v>
                </c:pt>
                <c:pt idx="83">
                  <c:v>2.2491029999999999</c:v>
                </c:pt>
                <c:pt idx="84">
                  <c:v>2.2822239999999998</c:v>
                </c:pt>
                <c:pt idx="85">
                  <c:v>2.3005409999999999</c:v>
                </c:pt>
                <c:pt idx="86">
                  <c:v>2.3440059999999998</c:v>
                </c:pt>
                <c:pt idx="87">
                  <c:v>2.3613529999999998</c:v>
                </c:pt>
                <c:pt idx="88">
                  <c:v>2.3917280000000001</c:v>
                </c:pt>
                <c:pt idx="89">
                  <c:v>2.4227460000000001</c:v>
                </c:pt>
                <c:pt idx="90">
                  <c:v>2.4324819999999998</c:v>
                </c:pt>
                <c:pt idx="91">
                  <c:v>2.4817109999999998</c:v>
                </c:pt>
                <c:pt idx="92">
                  <c:v>2.5087269999999999</c:v>
                </c:pt>
                <c:pt idx="93">
                  <c:v>2.5450659999999998</c:v>
                </c:pt>
                <c:pt idx="94">
                  <c:v>2.5644689999999999</c:v>
                </c:pt>
                <c:pt idx="95">
                  <c:v>2.5977899999999998</c:v>
                </c:pt>
                <c:pt idx="96">
                  <c:v>2.634741</c:v>
                </c:pt>
                <c:pt idx="97">
                  <c:v>2.6500240000000002</c:v>
                </c:pt>
                <c:pt idx="98">
                  <c:v>2.6765349999999999</c:v>
                </c:pt>
                <c:pt idx="99">
                  <c:v>2.7055509999999998</c:v>
                </c:pt>
                <c:pt idx="100">
                  <c:v>2.715411</c:v>
                </c:pt>
                <c:pt idx="101">
                  <c:v>2.753816</c:v>
                </c:pt>
                <c:pt idx="102">
                  <c:v>2.7931680000000001</c:v>
                </c:pt>
                <c:pt idx="103">
                  <c:v>2.8158590000000001</c:v>
                </c:pt>
                <c:pt idx="104">
                  <c:v>2.8376420000000002</c:v>
                </c:pt>
                <c:pt idx="105">
                  <c:v>2.872868</c:v>
                </c:pt>
                <c:pt idx="106">
                  <c:v>2.9114779999999998</c:v>
                </c:pt>
                <c:pt idx="107">
                  <c:v>2.9420359999999999</c:v>
                </c:pt>
                <c:pt idx="108">
                  <c:v>2.9914640000000001</c:v>
                </c:pt>
                <c:pt idx="109">
                  <c:v>3.0036930000000002</c:v>
                </c:pt>
                <c:pt idx="110">
                  <c:v>3.0372409999999999</c:v>
                </c:pt>
                <c:pt idx="111">
                  <c:v>3.0809000000000002</c:v>
                </c:pt>
                <c:pt idx="112">
                  <c:v>3.1148410000000002</c:v>
                </c:pt>
                <c:pt idx="113">
                  <c:v>3.1464729999999999</c:v>
                </c:pt>
                <c:pt idx="114">
                  <c:v>3.1635559999999998</c:v>
                </c:pt>
                <c:pt idx="115">
                  <c:v>3.2134849999999999</c:v>
                </c:pt>
                <c:pt idx="116">
                  <c:v>3.242505</c:v>
                </c:pt>
                <c:pt idx="117">
                  <c:v>3.2801260000000001</c:v>
                </c:pt>
                <c:pt idx="118">
                  <c:v>3.3103319999999998</c:v>
                </c:pt>
                <c:pt idx="119">
                  <c:v>3.3412510000000002</c:v>
                </c:pt>
                <c:pt idx="120">
                  <c:v>3.3729840000000002</c:v>
                </c:pt>
                <c:pt idx="121">
                  <c:v>3.3957630000000001</c:v>
                </c:pt>
                <c:pt idx="122">
                  <c:v>3.4397030000000002</c:v>
                </c:pt>
                <c:pt idx="123">
                  <c:v>3.4745330000000001</c:v>
                </c:pt>
                <c:pt idx="124">
                  <c:v>3.5007899999999998</c:v>
                </c:pt>
                <c:pt idx="125">
                  <c:v>3.5353340000000002</c:v>
                </c:pt>
                <c:pt idx="126">
                  <c:v>3.5647929999999999</c:v>
                </c:pt>
                <c:pt idx="127">
                  <c:v>3.5976919999999999</c:v>
                </c:pt>
                <c:pt idx="128">
                  <c:v>3.6051760000000002</c:v>
                </c:pt>
                <c:pt idx="129">
                  <c:v>3.6393080000000002</c:v>
                </c:pt>
                <c:pt idx="130">
                  <c:v>3.6674229999999999</c:v>
                </c:pt>
                <c:pt idx="131">
                  <c:v>3.706801</c:v>
                </c:pt>
                <c:pt idx="132">
                  <c:v>3.7340749999999998</c:v>
                </c:pt>
                <c:pt idx="133">
                  <c:v>3.74457</c:v>
                </c:pt>
                <c:pt idx="134">
                  <c:v>3.7755550000000002</c:v>
                </c:pt>
                <c:pt idx="135">
                  <c:v>3.8138429999999999</c:v>
                </c:pt>
                <c:pt idx="136">
                  <c:v>3.8381099999999999</c:v>
                </c:pt>
                <c:pt idx="137">
                  <c:v>3.8895089999999999</c:v>
                </c:pt>
                <c:pt idx="138">
                  <c:v>3.9304459999999999</c:v>
                </c:pt>
                <c:pt idx="139">
                  <c:v>3.9507289999999999</c:v>
                </c:pt>
                <c:pt idx="140">
                  <c:v>4.0009410000000001</c:v>
                </c:pt>
                <c:pt idx="141">
                  <c:v>4.0134939999999997</c:v>
                </c:pt>
                <c:pt idx="142">
                  <c:v>4.0420980000000002</c:v>
                </c:pt>
                <c:pt idx="143">
                  <c:v>4.08195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0.10829800000000001</c:v>
                </c:pt>
                <c:pt idx="1">
                  <c:v>0.14042099999999999</c:v>
                </c:pt>
                <c:pt idx="2">
                  <c:v>0.16106899999999999</c:v>
                </c:pt>
                <c:pt idx="3">
                  <c:v>0.18088599999999999</c:v>
                </c:pt>
                <c:pt idx="4">
                  <c:v>0.195961</c:v>
                </c:pt>
                <c:pt idx="5">
                  <c:v>0.219639</c:v>
                </c:pt>
                <c:pt idx="6">
                  <c:v>0.24810099999999999</c:v>
                </c:pt>
                <c:pt idx="7">
                  <c:v>0.28476800000000002</c:v>
                </c:pt>
                <c:pt idx="8">
                  <c:v>0.32475500000000002</c:v>
                </c:pt>
                <c:pt idx="9">
                  <c:v>0.35953299999999999</c:v>
                </c:pt>
                <c:pt idx="10">
                  <c:v>0.40365200000000001</c:v>
                </c:pt>
                <c:pt idx="11">
                  <c:v>0.45077400000000001</c:v>
                </c:pt>
                <c:pt idx="12">
                  <c:v>0.49240400000000001</c:v>
                </c:pt>
                <c:pt idx="13">
                  <c:v>0.53654299999999999</c:v>
                </c:pt>
                <c:pt idx="14">
                  <c:v>0.58255900000000005</c:v>
                </c:pt>
                <c:pt idx="15">
                  <c:v>0.622664</c:v>
                </c:pt>
                <c:pt idx="16">
                  <c:v>0.66188599999999997</c:v>
                </c:pt>
                <c:pt idx="17">
                  <c:v>0.70727799999999996</c:v>
                </c:pt>
                <c:pt idx="18">
                  <c:v>0.75071900000000003</c:v>
                </c:pt>
                <c:pt idx="19">
                  <c:v>0.79581400000000002</c:v>
                </c:pt>
                <c:pt idx="20">
                  <c:v>0.84548299999999998</c:v>
                </c:pt>
                <c:pt idx="21">
                  <c:v>0.88991799999999999</c:v>
                </c:pt>
                <c:pt idx="22">
                  <c:v>0.93166599999999999</c:v>
                </c:pt>
                <c:pt idx="23">
                  <c:v>0.97751699999999997</c:v>
                </c:pt>
                <c:pt idx="24">
                  <c:v>1</c:v>
                </c:pt>
                <c:pt idx="25">
                  <c:v>0.99399499999999996</c:v>
                </c:pt>
                <c:pt idx="26">
                  <c:v>1.000874</c:v>
                </c:pt>
                <c:pt idx="27">
                  <c:v>0.97098300000000004</c:v>
                </c:pt>
                <c:pt idx="28">
                  <c:v>0.96963100000000002</c:v>
                </c:pt>
                <c:pt idx="29">
                  <c:v>0.94881700000000002</c:v>
                </c:pt>
                <c:pt idx="30">
                  <c:v>0.95021599999999995</c:v>
                </c:pt>
                <c:pt idx="31">
                  <c:v>0.941604</c:v>
                </c:pt>
                <c:pt idx="32">
                  <c:v>0.93789</c:v>
                </c:pt>
                <c:pt idx="33">
                  <c:v>0.937913</c:v>
                </c:pt>
                <c:pt idx="34">
                  <c:v>0.93889199999999995</c:v>
                </c:pt>
                <c:pt idx="35">
                  <c:v>0.94431100000000001</c:v>
                </c:pt>
                <c:pt idx="36">
                  <c:v>0.95552300000000001</c:v>
                </c:pt>
                <c:pt idx="37">
                  <c:v>0.97113300000000002</c:v>
                </c:pt>
                <c:pt idx="38">
                  <c:v>1.000564</c:v>
                </c:pt>
                <c:pt idx="39">
                  <c:v>1.0329889999999999</c:v>
                </c:pt>
                <c:pt idx="40">
                  <c:v>1.0545279999999999</c:v>
                </c:pt>
                <c:pt idx="41">
                  <c:v>1.0626199999999999</c:v>
                </c:pt>
                <c:pt idx="42">
                  <c:v>1.094481</c:v>
                </c:pt>
                <c:pt idx="43">
                  <c:v>1.1257550000000001</c:v>
                </c:pt>
                <c:pt idx="44">
                  <c:v>1.1232709999999999</c:v>
                </c:pt>
                <c:pt idx="45">
                  <c:v>1.1928460000000001</c:v>
                </c:pt>
                <c:pt idx="46">
                  <c:v>1.213044</c:v>
                </c:pt>
                <c:pt idx="47">
                  <c:v>1.2361690000000001</c:v>
                </c:pt>
                <c:pt idx="48">
                  <c:v>1.250534</c:v>
                </c:pt>
                <c:pt idx="49">
                  <c:v>1.274519</c:v>
                </c:pt>
                <c:pt idx="50">
                  <c:v>1.3012980000000001</c:v>
                </c:pt>
                <c:pt idx="51">
                  <c:v>1.326643</c:v>
                </c:pt>
                <c:pt idx="52">
                  <c:v>1.3491310000000001</c:v>
                </c:pt>
                <c:pt idx="53">
                  <c:v>1.3851180000000001</c:v>
                </c:pt>
                <c:pt idx="54">
                  <c:v>1.414323</c:v>
                </c:pt>
                <c:pt idx="55">
                  <c:v>1.441416</c:v>
                </c:pt>
                <c:pt idx="56">
                  <c:v>1.4662740000000001</c:v>
                </c:pt>
                <c:pt idx="57">
                  <c:v>1.4980070000000001</c:v>
                </c:pt>
                <c:pt idx="58">
                  <c:v>1.5219720000000001</c:v>
                </c:pt>
                <c:pt idx="59">
                  <c:v>1.5619529999999999</c:v>
                </c:pt>
                <c:pt idx="60">
                  <c:v>1.5916220000000001</c:v>
                </c:pt>
                <c:pt idx="61">
                  <c:v>1.613567</c:v>
                </c:pt>
                <c:pt idx="62">
                  <c:v>1.6467240000000001</c:v>
                </c:pt>
                <c:pt idx="63">
                  <c:v>1.664283</c:v>
                </c:pt>
                <c:pt idx="64">
                  <c:v>1.6974940000000001</c:v>
                </c:pt>
                <c:pt idx="65">
                  <c:v>1.7282770000000001</c:v>
                </c:pt>
                <c:pt idx="66">
                  <c:v>1.75007</c:v>
                </c:pt>
                <c:pt idx="67">
                  <c:v>1.774119</c:v>
                </c:pt>
                <c:pt idx="68">
                  <c:v>1.814041</c:v>
                </c:pt>
                <c:pt idx="69">
                  <c:v>1.8376049999999999</c:v>
                </c:pt>
                <c:pt idx="70">
                  <c:v>1.8585799999999999</c:v>
                </c:pt>
                <c:pt idx="71">
                  <c:v>1.8855550000000001</c:v>
                </c:pt>
                <c:pt idx="72">
                  <c:v>1.919735</c:v>
                </c:pt>
                <c:pt idx="73">
                  <c:v>1.949838</c:v>
                </c:pt>
                <c:pt idx="74">
                  <c:v>1.9689620000000001</c:v>
                </c:pt>
                <c:pt idx="75">
                  <c:v>1.9907029999999999</c:v>
                </c:pt>
                <c:pt idx="76">
                  <c:v>2.016994</c:v>
                </c:pt>
                <c:pt idx="77">
                  <c:v>2.0505170000000001</c:v>
                </c:pt>
                <c:pt idx="78">
                  <c:v>2.0683009999999999</c:v>
                </c:pt>
                <c:pt idx="79">
                  <c:v>2.0949529999999998</c:v>
                </c:pt>
                <c:pt idx="80">
                  <c:v>2.1302539999999999</c:v>
                </c:pt>
                <c:pt idx="81">
                  <c:v>2.142862</c:v>
                </c:pt>
                <c:pt idx="82">
                  <c:v>2.172024</c:v>
                </c:pt>
                <c:pt idx="83">
                  <c:v>2.2019510000000002</c:v>
                </c:pt>
                <c:pt idx="84">
                  <c:v>2.2413050000000001</c:v>
                </c:pt>
                <c:pt idx="85">
                  <c:v>2.2820689999999999</c:v>
                </c:pt>
                <c:pt idx="86">
                  <c:v>2.3007740000000001</c:v>
                </c:pt>
                <c:pt idx="87">
                  <c:v>2.3420030000000001</c:v>
                </c:pt>
                <c:pt idx="88">
                  <c:v>2.372163</c:v>
                </c:pt>
                <c:pt idx="89">
                  <c:v>2.3956770000000001</c:v>
                </c:pt>
                <c:pt idx="90">
                  <c:v>2.431832</c:v>
                </c:pt>
                <c:pt idx="91">
                  <c:v>2.4539260000000001</c:v>
                </c:pt>
                <c:pt idx="92">
                  <c:v>2.4799069999999999</c:v>
                </c:pt>
                <c:pt idx="93">
                  <c:v>2.5083709999999999</c:v>
                </c:pt>
                <c:pt idx="94">
                  <c:v>2.5252479999999999</c:v>
                </c:pt>
                <c:pt idx="95">
                  <c:v>2.5620989999999999</c:v>
                </c:pt>
                <c:pt idx="96">
                  <c:v>2.582497</c:v>
                </c:pt>
                <c:pt idx="97">
                  <c:v>2.6175920000000001</c:v>
                </c:pt>
                <c:pt idx="98">
                  <c:v>2.6620650000000001</c:v>
                </c:pt>
                <c:pt idx="99">
                  <c:v>2.6977790000000001</c:v>
                </c:pt>
                <c:pt idx="100">
                  <c:v>2.7267899999999998</c:v>
                </c:pt>
                <c:pt idx="101">
                  <c:v>2.7541229999999999</c:v>
                </c:pt>
                <c:pt idx="102">
                  <c:v>2.7881960000000001</c:v>
                </c:pt>
                <c:pt idx="103">
                  <c:v>2.8130190000000002</c:v>
                </c:pt>
                <c:pt idx="104">
                  <c:v>2.849485</c:v>
                </c:pt>
                <c:pt idx="105">
                  <c:v>2.8757830000000002</c:v>
                </c:pt>
                <c:pt idx="106">
                  <c:v>2.9065259999999999</c:v>
                </c:pt>
                <c:pt idx="107">
                  <c:v>2.9473259999999999</c:v>
                </c:pt>
                <c:pt idx="108">
                  <c:v>2.972864</c:v>
                </c:pt>
                <c:pt idx="109">
                  <c:v>3.0063900000000001</c:v>
                </c:pt>
                <c:pt idx="110">
                  <c:v>3.0388820000000001</c:v>
                </c:pt>
                <c:pt idx="111">
                  <c:v>3.0634579999999998</c:v>
                </c:pt>
                <c:pt idx="112">
                  <c:v>3.1090629999999999</c:v>
                </c:pt>
                <c:pt idx="113">
                  <c:v>3.1597119999999999</c:v>
                </c:pt>
                <c:pt idx="114">
                  <c:v>3.183354</c:v>
                </c:pt>
                <c:pt idx="115">
                  <c:v>3.2297509999999998</c:v>
                </c:pt>
                <c:pt idx="116">
                  <c:v>3.2684570000000002</c:v>
                </c:pt>
                <c:pt idx="117">
                  <c:v>3.3200829999999999</c:v>
                </c:pt>
                <c:pt idx="118">
                  <c:v>3.3366880000000001</c:v>
                </c:pt>
                <c:pt idx="119">
                  <c:v>3.363836</c:v>
                </c:pt>
                <c:pt idx="120">
                  <c:v>3.4069419999999999</c:v>
                </c:pt>
                <c:pt idx="121">
                  <c:v>3.435727</c:v>
                </c:pt>
                <c:pt idx="122">
                  <c:v>3.4617200000000001</c:v>
                </c:pt>
                <c:pt idx="123">
                  <c:v>3.4926759999999999</c:v>
                </c:pt>
                <c:pt idx="124">
                  <c:v>3.522605</c:v>
                </c:pt>
                <c:pt idx="125">
                  <c:v>3.544006</c:v>
                </c:pt>
                <c:pt idx="126">
                  <c:v>3.5857999999999999</c:v>
                </c:pt>
                <c:pt idx="127">
                  <c:v>3.5963970000000001</c:v>
                </c:pt>
                <c:pt idx="128">
                  <c:v>3.645235</c:v>
                </c:pt>
                <c:pt idx="129">
                  <c:v>3.676615</c:v>
                </c:pt>
                <c:pt idx="130">
                  <c:v>3.7140939999999998</c:v>
                </c:pt>
                <c:pt idx="131">
                  <c:v>3.7433589999999999</c:v>
                </c:pt>
                <c:pt idx="132">
                  <c:v>3.7851509999999999</c:v>
                </c:pt>
                <c:pt idx="133">
                  <c:v>3.8246699999999998</c:v>
                </c:pt>
                <c:pt idx="134">
                  <c:v>3.8524750000000001</c:v>
                </c:pt>
                <c:pt idx="135">
                  <c:v>3.8819089999999998</c:v>
                </c:pt>
                <c:pt idx="136">
                  <c:v>3.931082</c:v>
                </c:pt>
                <c:pt idx="137">
                  <c:v>3.9609489999999998</c:v>
                </c:pt>
                <c:pt idx="138">
                  <c:v>4.0091320000000001</c:v>
                </c:pt>
                <c:pt idx="139">
                  <c:v>4.0346609999999998</c:v>
                </c:pt>
                <c:pt idx="140">
                  <c:v>4.0596920000000001</c:v>
                </c:pt>
                <c:pt idx="141">
                  <c:v>4.0812099999999996</c:v>
                </c:pt>
                <c:pt idx="142">
                  <c:v>4.1178220000000003</c:v>
                </c:pt>
                <c:pt idx="143">
                  <c:v>4.1534550000000001</c:v>
                </c:pt>
              </c:numCache>
            </c:numRef>
          </c:yVal>
          <c:smooth val="1"/>
        </c:ser>
        <c:dLbls/>
        <c:axId val="173013632"/>
        <c:axId val="173044480"/>
      </c:scatterChart>
      <c:valAx>
        <c:axId val="173013632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/>
        </c:title>
        <c:numFmt formatCode="General" sourceLinked="1"/>
        <c:tickLblPos val="nextTo"/>
        <c:crossAx val="173044480"/>
        <c:crosses val="autoZero"/>
        <c:crossBetween val="midCat"/>
      </c:valAx>
      <c:valAx>
        <c:axId val="17304448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8.3078265613644228E-3"/>
              <c:y val="0.14674941673957434"/>
            </c:manualLayout>
          </c:layout>
        </c:title>
        <c:numFmt formatCode="General" sourceLinked="1"/>
        <c:tickLblPos val="nextTo"/>
        <c:crossAx val="1730136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085504307199515"/>
          <c:y val="8.1414041994750663E-2"/>
          <c:w val="0.34914495692800485"/>
          <c:h val="0.59180154564012832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CONTROLS!$AR$23:$AR$167</c:f>
              <c:numCache>
                <c:formatCode>General</c:formatCode>
                <c:ptCount val="145"/>
                <c:pt idx="0">
                  <c:v>8.1881999999999996E-2</c:v>
                </c:pt>
                <c:pt idx="1">
                  <c:v>0.11641</c:v>
                </c:pt>
                <c:pt idx="2">
                  <c:v>0.14674699999999999</c:v>
                </c:pt>
                <c:pt idx="3">
                  <c:v>0.165243</c:v>
                </c:pt>
                <c:pt idx="4">
                  <c:v>0.187253</c:v>
                </c:pt>
                <c:pt idx="5">
                  <c:v>0.210921</c:v>
                </c:pt>
                <c:pt idx="6">
                  <c:v>0.239647</c:v>
                </c:pt>
                <c:pt idx="7">
                  <c:v>0.28143600000000002</c:v>
                </c:pt>
                <c:pt idx="8">
                  <c:v>0.32767800000000002</c:v>
                </c:pt>
                <c:pt idx="9">
                  <c:v>0.37592799999999998</c:v>
                </c:pt>
                <c:pt idx="10">
                  <c:v>0.42191000000000001</c:v>
                </c:pt>
                <c:pt idx="11">
                  <c:v>0.47076099999999999</c:v>
                </c:pt>
                <c:pt idx="12">
                  <c:v>0.51605699999999999</c:v>
                </c:pt>
                <c:pt idx="13">
                  <c:v>0.55999900000000002</c:v>
                </c:pt>
                <c:pt idx="14">
                  <c:v>0.59980299999999998</c:v>
                </c:pt>
                <c:pt idx="15">
                  <c:v>0.63995599999999997</c:v>
                </c:pt>
                <c:pt idx="16">
                  <c:v>0.67596800000000001</c:v>
                </c:pt>
                <c:pt idx="17">
                  <c:v>0.71663100000000002</c:v>
                </c:pt>
                <c:pt idx="18">
                  <c:v>0.76331300000000002</c:v>
                </c:pt>
                <c:pt idx="19">
                  <c:v>0.802902</c:v>
                </c:pt>
                <c:pt idx="20">
                  <c:v>0.84589199999999998</c:v>
                </c:pt>
                <c:pt idx="21">
                  <c:v>0.89583999999999997</c:v>
                </c:pt>
                <c:pt idx="22">
                  <c:v>0.93855500000000003</c:v>
                </c:pt>
                <c:pt idx="23">
                  <c:v>0.984962</c:v>
                </c:pt>
                <c:pt idx="24">
                  <c:v>1</c:v>
                </c:pt>
                <c:pt idx="25">
                  <c:v>0.97749900000000001</c:v>
                </c:pt>
                <c:pt idx="26">
                  <c:v>0.981379</c:v>
                </c:pt>
                <c:pt idx="27">
                  <c:v>1.04758</c:v>
                </c:pt>
                <c:pt idx="28">
                  <c:v>1.0359750000000001</c:v>
                </c:pt>
                <c:pt idx="29">
                  <c:v>1.0348200000000001</c:v>
                </c:pt>
                <c:pt idx="30">
                  <c:v>1.034197</c:v>
                </c:pt>
                <c:pt idx="31">
                  <c:v>1.035828</c:v>
                </c:pt>
                <c:pt idx="32">
                  <c:v>1.0434410000000001</c:v>
                </c:pt>
                <c:pt idx="33">
                  <c:v>1.0557570000000001</c:v>
                </c:pt>
                <c:pt idx="34">
                  <c:v>1.0697270000000001</c:v>
                </c:pt>
                <c:pt idx="35">
                  <c:v>1.084883</c:v>
                </c:pt>
                <c:pt idx="36">
                  <c:v>1.0948640000000001</c:v>
                </c:pt>
                <c:pt idx="37">
                  <c:v>1.1097399999999999</c:v>
                </c:pt>
                <c:pt idx="38">
                  <c:v>1.1206739999999999</c:v>
                </c:pt>
                <c:pt idx="39">
                  <c:v>1.1317550000000001</c:v>
                </c:pt>
                <c:pt idx="40">
                  <c:v>1.1439379999999999</c:v>
                </c:pt>
                <c:pt idx="41">
                  <c:v>1.1498930000000001</c:v>
                </c:pt>
                <c:pt idx="42">
                  <c:v>1.159108</c:v>
                </c:pt>
                <c:pt idx="43">
                  <c:v>1.1652340000000001</c:v>
                </c:pt>
                <c:pt idx="44">
                  <c:v>1.172944</c:v>
                </c:pt>
                <c:pt idx="45">
                  <c:v>1.2007749999999999</c:v>
                </c:pt>
                <c:pt idx="46">
                  <c:v>1.2264630000000001</c:v>
                </c:pt>
                <c:pt idx="47">
                  <c:v>1.2520500000000001</c:v>
                </c:pt>
                <c:pt idx="48">
                  <c:v>1.285317</c:v>
                </c:pt>
                <c:pt idx="49">
                  <c:v>1.3148439999999999</c:v>
                </c:pt>
                <c:pt idx="50">
                  <c:v>1.3474280000000001</c:v>
                </c:pt>
                <c:pt idx="51">
                  <c:v>1.3713310000000001</c:v>
                </c:pt>
                <c:pt idx="52">
                  <c:v>1.4093990000000001</c:v>
                </c:pt>
                <c:pt idx="53">
                  <c:v>1.438928</c:v>
                </c:pt>
                <c:pt idx="54">
                  <c:v>1.4656149999999999</c:v>
                </c:pt>
                <c:pt idx="55">
                  <c:v>1.4929269999999999</c:v>
                </c:pt>
                <c:pt idx="56">
                  <c:v>1.524257</c:v>
                </c:pt>
                <c:pt idx="57">
                  <c:v>1.5496270000000001</c:v>
                </c:pt>
                <c:pt idx="58">
                  <c:v>1.5712459999999999</c:v>
                </c:pt>
                <c:pt idx="59">
                  <c:v>1.591065</c:v>
                </c:pt>
                <c:pt idx="60">
                  <c:v>1.625424</c:v>
                </c:pt>
                <c:pt idx="61">
                  <c:v>1.651051</c:v>
                </c:pt>
                <c:pt idx="62">
                  <c:v>1.6728160000000001</c:v>
                </c:pt>
                <c:pt idx="63">
                  <c:v>1.7017850000000001</c:v>
                </c:pt>
                <c:pt idx="64">
                  <c:v>1.731608</c:v>
                </c:pt>
                <c:pt idx="65">
                  <c:v>1.758391</c:v>
                </c:pt>
                <c:pt idx="66">
                  <c:v>1.784716</c:v>
                </c:pt>
                <c:pt idx="67">
                  <c:v>1.804629</c:v>
                </c:pt>
                <c:pt idx="68">
                  <c:v>1.8322430000000001</c:v>
                </c:pt>
                <c:pt idx="69">
                  <c:v>1.861939</c:v>
                </c:pt>
                <c:pt idx="70">
                  <c:v>1.885999</c:v>
                </c:pt>
                <c:pt idx="71">
                  <c:v>1.9112610000000001</c:v>
                </c:pt>
                <c:pt idx="72">
                  <c:v>1.9288190000000001</c:v>
                </c:pt>
                <c:pt idx="73">
                  <c:v>1.9582580000000001</c:v>
                </c:pt>
                <c:pt idx="74">
                  <c:v>1.9845029999999999</c:v>
                </c:pt>
                <c:pt idx="75">
                  <c:v>2.0107439999999999</c:v>
                </c:pt>
                <c:pt idx="76">
                  <c:v>2.039809</c:v>
                </c:pt>
                <c:pt idx="77">
                  <c:v>2.0816270000000001</c:v>
                </c:pt>
                <c:pt idx="78">
                  <c:v>2.098233</c:v>
                </c:pt>
                <c:pt idx="79">
                  <c:v>2.1238380000000001</c:v>
                </c:pt>
                <c:pt idx="80">
                  <c:v>2.1446930000000002</c:v>
                </c:pt>
                <c:pt idx="81">
                  <c:v>2.164263</c:v>
                </c:pt>
                <c:pt idx="82">
                  <c:v>2.1832479999999999</c:v>
                </c:pt>
                <c:pt idx="83">
                  <c:v>2.222601</c:v>
                </c:pt>
                <c:pt idx="84">
                  <c:v>2.2489340000000002</c:v>
                </c:pt>
                <c:pt idx="85">
                  <c:v>2.2819850000000002</c:v>
                </c:pt>
                <c:pt idx="86">
                  <c:v>2.301587</c:v>
                </c:pt>
                <c:pt idx="87">
                  <c:v>2.3287399999999998</c:v>
                </c:pt>
                <c:pt idx="88">
                  <c:v>2.3464160000000001</c:v>
                </c:pt>
                <c:pt idx="89">
                  <c:v>2.3711030000000002</c:v>
                </c:pt>
                <c:pt idx="90">
                  <c:v>2.3945509999999999</c:v>
                </c:pt>
                <c:pt idx="91">
                  <c:v>2.427438</c:v>
                </c:pt>
                <c:pt idx="92">
                  <c:v>2.4428839999999998</c:v>
                </c:pt>
                <c:pt idx="93">
                  <c:v>2.475222</c:v>
                </c:pt>
                <c:pt idx="94">
                  <c:v>2.4971160000000001</c:v>
                </c:pt>
                <c:pt idx="95">
                  <c:v>2.5146739999999999</c:v>
                </c:pt>
                <c:pt idx="96">
                  <c:v>2.5398869999999998</c:v>
                </c:pt>
                <c:pt idx="97">
                  <c:v>2.5805739999999999</c:v>
                </c:pt>
                <c:pt idx="98">
                  <c:v>2.596822</c:v>
                </c:pt>
                <c:pt idx="99">
                  <c:v>2.6325569999999998</c:v>
                </c:pt>
                <c:pt idx="100">
                  <c:v>2.6670449999999999</c:v>
                </c:pt>
                <c:pt idx="101">
                  <c:v>2.690544</c:v>
                </c:pt>
                <c:pt idx="102">
                  <c:v>2.7177820000000001</c:v>
                </c:pt>
                <c:pt idx="103">
                  <c:v>2.7494770000000002</c:v>
                </c:pt>
                <c:pt idx="104">
                  <c:v>2.7731159999999999</c:v>
                </c:pt>
                <c:pt idx="105">
                  <c:v>2.8065500000000001</c:v>
                </c:pt>
                <c:pt idx="106">
                  <c:v>2.8345479999999998</c:v>
                </c:pt>
                <c:pt idx="107">
                  <c:v>2.868366</c:v>
                </c:pt>
                <c:pt idx="108">
                  <c:v>2.8927529999999999</c:v>
                </c:pt>
                <c:pt idx="109">
                  <c:v>2.9357449999999998</c:v>
                </c:pt>
                <c:pt idx="110">
                  <c:v>2.9678800000000001</c:v>
                </c:pt>
                <c:pt idx="111">
                  <c:v>2.9953880000000002</c:v>
                </c:pt>
                <c:pt idx="112">
                  <c:v>3.0312510000000001</c:v>
                </c:pt>
                <c:pt idx="113">
                  <c:v>3.0581100000000001</c:v>
                </c:pt>
                <c:pt idx="114">
                  <c:v>3.0980599999999998</c:v>
                </c:pt>
                <c:pt idx="115">
                  <c:v>3.1278519999999999</c:v>
                </c:pt>
                <c:pt idx="116">
                  <c:v>3.1681339999999998</c:v>
                </c:pt>
                <c:pt idx="117">
                  <c:v>3.197146</c:v>
                </c:pt>
                <c:pt idx="118">
                  <c:v>3.220682</c:v>
                </c:pt>
                <c:pt idx="119">
                  <c:v>3.2480609999999999</c:v>
                </c:pt>
                <c:pt idx="120">
                  <c:v>3.2865419999999999</c:v>
                </c:pt>
                <c:pt idx="121">
                  <c:v>3.3228949999999999</c:v>
                </c:pt>
                <c:pt idx="122">
                  <c:v>3.3645640000000001</c:v>
                </c:pt>
                <c:pt idx="123">
                  <c:v>3.3864860000000001</c:v>
                </c:pt>
                <c:pt idx="124">
                  <c:v>3.4197920000000002</c:v>
                </c:pt>
                <c:pt idx="125">
                  <c:v>3.452178</c:v>
                </c:pt>
                <c:pt idx="126">
                  <c:v>3.4756849999999999</c:v>
                </c:pt>
                <c:pt idx="127">
                  <c:v>3.5001359999999999</c:v>
                </c:pt>
                <c:pt idx="128">
                  <c:v>3.540889</c:v>
                </c:pt>
                <c:pt idx="129">
                  <c:v>3.5830069999999998</c:v>
                </c:pt>
                <c:pt idx="130">
                  <c:v>3.6027049999999998</c:v>
                </c:pt>
                <c:pt idx="131">
                  <c:v>3.6470699999999998</c:v>
                </c:pt>
                <c:pt idx="132">
                  <c:v>3.670992</c:v>
                </c:pt>
                <c:pt idx="133">
                  <c:v>3.7121409999999999</c:v>
                </c:pt>
                <c:pt idx="134">
                  <c:v>3.7538670000000001</c:v>
                </c:pt>
                <c:pt idx="135">
                  <c:v>3.8000560000000001</c:v>
                </c:pt>
                <c:pt idx="136">
                  <c:v>3.8348740000000001</c:v>
                </c:pt>
                <c:pt idx="137">
                  <c:v>3.8558919999999999</c:v>
                </c:pt>
                <c:pt idx="138">
                  <c:v>3.8760859999999999</c:v>
                </c:pt>
                <c:pt idx="139">
                  <c:v>3.9148700000000001</c:v>
                </c:pt>
                <c:pt idx="140">
                  <c:v>3.9396409999999999</c:v>
                </c:pt>
                <c:pt idx="141">
                  <c:v>3.971692</c:v>
                </c:pt>
                <c:pt idx="142">
                  <c:v>4.0133650000000003</c:v>
                </c:pt>
                <c:pt idx="143">
                  <c:v>4.0260369999999996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CONTROLS!$AS$23:$AS$167</c:f>
              <c:numCache>
                <c:formatCode>General</c:formatCode>
                <c:ptCount val="145"/>
                <c:pt idx="0">
                  <c:v>8.2850999999999994E-2</c:v>
                </c:pt>
                <c:pt idx="1">
                  <c:v>0.112914</c:v>
                </c:pt>
                <c:pt idx="2">
                  <c:v>0.14049900000000001</c:v>
                </c:pt>
                <c:pt idx="3">
                  <c:v>0.165158</c:v>
                </c:pt>
                <c:pt idx="4">
                  <c:v>0.187914</c:v>
                </c:pt>
                <c:pt idx="5">
                  <c:v>0.21674299999999999</c:v>
                </c:pt>
                <c:pt idx="6">
                  <c:v>0.24698400000000001</c:v>
                </c:pt>
                <c:pt idx="7">
                  <c:v>0.28764000000000001</c:v>
                </c:pt>
                <c:pt idx="8">
                  <c:v>0.33352300000000001</c:v>
                </c:pt>
                <c:pt idx="9">
                  <c:v>0.38017400000000001</c:v>
                </c:pt>
                <c:pt idx="10">
                  <c:v>0.42690499999999998</c:v>
                </c:pt>
                <c:pt idx="11">
                  <c:v>0.47003200000000001</c:v>
                </c:pt>
                <c:pt idx="12">
                  <c:v>0.52007199999999998</c:v>
                </c:pt>
                <c:pt idx="13">
                  <c:v>0.56573099999999998</c:v>
                </c:pt>
                <c:pt idx="14">
                  <c:v>0.60356500000000002</c:v>
                </c:pt>
                <c:pt idx="15">
                  <c:v>0.63997599999999999</c:v>
                </c:pt>
                <c:pt idx="16">
                  <c:v>0.68104699999999996</c:v>
                </c:pt>
                <c:pt idx="17">
                  <c:v>0.71944300000000005</c:v>
                </c:pt>
                <c:pt idx="18">
                  <c:v>0.76497999999999999</c:v>
                </c:pt>
                <c:pt idx="19">
                  <c:v>0.80779900000000004</c:v>
                </c:pt>
                <c:pt idx="20">
                  <c:v>0.85041</c:v>
                </c:pt>
                <c:pt idx="21">
                  <c:v>0.89528200000000002</c:v>
                </c:pt>
                <c:pt idx="22">
                  <c:v>0.933558</c:v>
                </c:pt>
                <c:pt idx="23">
                  <c:v>0.98293399999999997</c:v>
                </c:pt>
                <c:pt idx="24">
                  <c:v>1</c:v>
                </c:pt>
                <c:pt idx="25">
                  <c:v>0.98875900000000005</c:v>
                </c:pt>
                <c:pt idx="26">
                  <c:v>0.98528300000000002</c:v>
                </c:pt>
                <c:pt idx="27">
                  <c:v>0.89266000000000001</c:v>
                </c:pt>
                <c:pt idx="28">
                  <c:v>0.87381900000000001</c:v>
                </c:pt>
                <c:pt idx="29">
                  <c:v>0.88511799999999996</c:v>
                </c:pt>
                <c:pt idx="30">
                  <c:v>0.88299399999999995</c:v>
                </c:pt>
                <c:pt idx="31">
                  <c:v>0.87924999999999998</c:v>
                </c:pt>
                <c:pt idx="32">
                  <c:v>0.88486799999999999</c:v>
                </c:pt>
                <c:pt idx="33">
                  <c:v>0.88973599999999997</c:v>
                </c:pt>
                <c:pt idx="34">
                  <c:v>0.90135100000000001</c:v>
                </c:pt>
                <c:pt idx="35">
                  <c:v>0.91345299999999996</c:v>
                </c:pt>
                <c:pt idx="36">
                  <c:v>0.92667500000000003</c:v>
                </c:pt>
                <c:pt idx="37">
                  <c:v>0.94017700000000004</c:v>
                </c:pt>
                <c:pt idx="38">
                  <c:v>0.94908499999999996</c:v>
                </c:pt>
                <c:pt idx="39">
                  <c:v>0.95802900000000002</c:v>
                </c:pt>
                <c:pt idx="40">
                  <c:v>0.96803799999999995</c:v>
                </c:pt>
                <c:pt idx="41">
                  <c:v>0.97225499999999998</c:v>
                </c:pt>
                <c:pt idx="42">
                  <c:v>0.97638199999999997</c:v>
                </c:pt>
                <c:pt idx="43">
                  <c:v>0.98442799999999997</c:v>
                </c:pt>
                <c:pt idx="44">
                  <c:v>0.99367899999999998</c:v>
                </c:pt>
                <c:pt idx="45">
                  <c:v>1.0206470000000001</c:v>
                </c:pt>
                <c:pt idx="46">
                  <c:v>1.0474600000000001</c:v>
                </c:pt>
                <c:pt idx="47">
                  <c:v>1.0647359999999999</c:v>
                </c:pt>
                <c:pt idx="48">
                  <c:v>1.0875980000000001</c:v>
                </c:pt>
                <c:pt idx="49">
                  <c:v>1.11321</c:v>
                </c:pt>
                <c:pt idx="50">
                  <c:v>1.1466620000000001</c:v>
                </c:pt>
                <c:pt idx="51">
                  <c:v>1.176747</c:v>
                </c:pt>
                <c:pt idx="52">
                  <c:v>1.199333</c:v>
                </c:pt>
                <c:pt idx="53">
                  <c:v>1.227128</c:v>
                </c:pt>
                <c:pt idx="54">
                  <c:v>1.256324</c:v>
                </c:pt>
                <c:pt idx="55">
                  <c:v>1.2821830000000001</c:v>
                </c:pt>
                <c:pt idx="56">
                  <c:v>1.3141499999999999</c:v>
                </c:pt>
                <c:pt idx="57">
                  <c:v>1.340867</c:v>
                </c:pt>
                <c:pt idx="58">
                  <c:v>1.3662259999999999</c:v>
                </c:pt>
                <c:pt idx="59">
                  <c:v>1.3866320000000001</c:v>
                </c:pt>
                <c:pt idx="60">
                  <c:v>1.408018</c:v>
                </c:pt>
                <c:pt idx="61">
                  <c:v>1.427848</c:v>
                </c:pt>
                <c:pt idx="62">
                  <c:v>1.4545269999999999</c:v>
                </c:pt>
                <c:pt idx="63">
                  <c:v>1.47078</c:v>
                </c:pt>
                <c:pt idx="64">
                  <c:v>1.4840450000000001</c:v>
                </c:pt>
                <c:pt idx="65">
                  <c:v>1.50593</c:v>
                </c:pt>
                <c:pt idx="66">
                  <c:v>1.518187</c:v>
                </c:pt>
                <c:pt idx="67">
                  <c:v>1.5453790000000001</c:v>
                </c:pt>
                <c:pt idx="68">
                  <c:v>1.561871</c:v>
                </c:pt>
                <c:pt idx="69">
                  <c:v>1.578039</c:v>
                </c:pt>
                <c:pt idx="70">
                  <c:v>1.606652</c:v>
                </c:pt>
                <c:pt idx="71">
                  <c:v>1.634795</c:v>
                </c:pt>
                <c:pt idx="72">
                  <c:v>1.6576679999999999</c:v>
                </c:pt>
                <c:pt idx="73">
                  <c:v>1.675522</c:v>
                </c:pt>
                <c:pt idx="74">
                  <c:v>1.689934</c:v>
                </c:pt>
                <c:pt idx="75">
                  <c:v>1.7147920000000001</c:v>
                </c:pt>
                <c:pt idx="76">
                  <c:v>1.737873</c:v>
                </c:pt>
                <c:pt idx="77">
                  <c:v>1.7722960000000001</c:v>
                </c:pt>
                <c:pt idx="78">
                  <c:v>1.7930569999999999</c:v>
                </c:pt>
                <c:pt idx="79">
                  <c:v>1.8054429999999999</c:v>
                </c:pt>
                <c:pt idx="80">
                  <c:v>1.8414109999999999</c:v>
                </c:pt>
                <c:pt idx="81">
                  <c:v>1.8627929999999999</c:v>
                </c:pt>
                <c:pt idx="82">
                  <c:v>1.884568</c:v>
                </c:pt>
                <c:pt idx="83">
                  <c:v>1.9227270000000001</c:v>
                </c:pt>
                <c:pt idx="84">
                  <c:v>1.946342</c:v>
                </c:pt>
                <c:pt idx="85">
                  <c:v>1.975004</c:v>
                </c:pt>
                <c:pt idx="86">
                  <c:v>2.000991</c:v>
                </c:pt>
                <c:pt idx="87">
                  <c:v>2.01919</c:v>
                </c:pt>
                <c:pt idx="88">
                  <c:v>2.0418910000000001</c:v>
                </c:pt>
                <c:pt idx="89">
                  <c:v>2.062484</c:v>
                </c:pt>
                <c:pt idx="90">
                  <c:v>2.0763419999999999</c:v>
                </c:pt>
                <c:pt idx="91">
                  <c:v>2.0953110000000001</c:v>
                </c:pt>
                <c:pt idx="92">
                  <c:v>2.1197539999999999</c:v>
                </c:pt>
                <c:pt idx="93">
                  <c:v>2.1446269999999998</c:v>
                </c:pt>
                <c:pt idx="94">
                  <c:v>2.1651579999999999</c:v>
                </c:pt>
                <c:pt idx="95">
                  <c:v>2.190763</c:v>
                </c:pt>
                <c:pt idx="96">
                  <c:v>2.2084600000000001</c:v>
                </c:pt>
                <c:pt idx="97">
                  <c:v>2.2347899999999998</c:v>
                </c:pt>
                <c:pt idx="98">
                  <c:v>2.2550300000000001</c:v>
                </c:pt>
                <c:pt idx="99">
                  <c:v>2.2793800000000002</c:v>
                </c:pt>
                <c:pt idx="100">
                  <c:v>2.2986309999999999</c:v>
                </c:pt>
                <c:pt idx="101">
                  <c:v>2.3238759999999998</c:v>
                </c:pt>
                <c:pt idx="102">
                  <c:v>2.3380079999999999</c:v>
                </c:pt>
                <c:pt idx="103">
                  <c:v>2.3559389999999998</c:v>
                </c:pt>
                <c:pt idx="104">
                  <c:v>2.3876309999999998</c:v>
                </c:pt>
                <c:pt idx="105">
                  <c:v>2.411775</c:v>
                </c:pt>
                <c:pt idx="106">
                  <c:v>2.4390399999999999</c:v>
                </c:pt>
                <c:pt idx="107">
                  <c:v>2.47994</c:v>
                </c:pt>
                <c:pt idx="108">
                  <c:v>2.5064869999999999</c:v>
                </c:pt>
                <c:pt idx="109">
                  <c:v>2.5230399999999999</c:v>
                </c:pt>
                <c:pt idx="110">
                  <c:v>2.555002</c:v>
                </c:pt>
                <c:pt idx="111">
                  <c:v>2.5821100000000001</c:v>
                </c:pt>
                <c:pt idx="112">
                  <c:v>2.6172469999999999</c:v>
                </c:pt>
                <c:pt idx="113">
                  <c:v>2.6453280000000001</c:v>
                </c:pt>
                <c:pt idx="114">
                  <c:v>2.6759240000000002</c:v>
                </c:pt>
                <c:pt idx="115">
                  <c:v>2.715957</c:v>
                </c:pt>
                <c:pt idx="116">
                  <c:v>2.740291</c:v>
                </c:pt>
                <c:pt idx="117">
                  <c:v>2.774591</c:v>
                </c:pt>
                <c:pt idx="118">
                  <c:v>2.7922479999999998</c:v>
                </c:pt>
                <c:pt idx="119">
                  <c:v>2.8039350000000001</c:v>
                </c:pt>
                <c:pt idx="120">
                  <c:v>2.8339150000000002</c:v>
                </c:pt>
                <c:pt idx="121">
                  <c:v>2.8533270000000002</c:v>
                </c:pt>
                <c:pt idx="122">
                  <c:v>2.8854660000000001</c:v>
                </c:pt>
                <c:pt idx="123">
                  <c:v>2.9169450000000001</c:v>
                </c:pt>
                <c:pt idx="124">
                  <c:v>2.9491200000000002</c:v>
                </c:pt>
                <c:pt idx="125">
                  <c:v>2.9811260000000002</c:v>
                </c:pt>
                <c:pt idx="126">
                  <c:v>3.0170189999999999</c:v>
                </c:pt>
                <c:pt idx="127">
                  <c:v>3.0375070000000002</c:v>
                </c:pt>
                <c:pt idx="128">
                  <c:v>3.0627870000000001</c:v>
                </c:pt>
                <c:pt idx="129">
                  <c:v>3.0911430000000002</c:v>
                </c:pt>
                <c:pt idx="130">
                  <c:v>3.137105</c:v>
                </c:pt>
                <c:pt idx="131">
                  <c:v>3.1432410000000002</c:v>
                </c:pt>
                <c:pt idx="132">
                  <c:v>3.1979169999999999</c:v>
                </c:pt>
                <c:pt idx="133">
                  <c:v>3.2470029999999999</c:v>
                </c:pt>
                <c:pt idx="134">
                  <c:v>3.2587290000000002</c:v>
                </c:pt>
                <c:pt idx="135">
                  <c:v>3.2829790000000001</c:v>
                </c:pt>
                <c:pt idx="136">
                  <c:v>3.3198560000000001</c:v>
                </c:pt>
                <c:pt idx="137">
                  <c:v>3.3429139999999999</c:v>
                </c:pt>
                <c:pt idx="138">
                  <c:v>3.3567170000000002</c:v>
                </c:pt>
                <c:pt idx="139">
                  <c:v>3.4014869999999999</c:v>
                </c:pt>
                <c:pt idx="140">
                  <c:v>3.446971</c:v>
                </c:pt>
                <c:pt idx="141">
                  <c:v>3.4655909999999999</c:v>
                </c:pt>
                <c:pt idx="142">
                  <c:v>3.491724</c:v>
                </c:pt>
                <c:pt idx="143">
                  <c:v>3.5065360000000001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CONTROLS!$AT$23:$AT$167</c:f>
              <c:numCache>
                <c:formatCode>General</c:formatCode>
                <c:ptCount val="145"/>
                <c:pt idx="0">
                  <c:v>0.10861999999999999</c:v>
                </c:pt>
                <c:pt idx="1">
                  <c:v>0.14305599999999999</c:v>
                </c:pt>
                <c:pt idx="2">
                  <c:v>0.15240000000000001</c:v>
                </c:pt>
                <c:pt idx="3">
                  <c:v>0.175145</c:v>
                </c:pt>
                <c:pt idx="4">
                  <c:v>0.19526499999999999</c:v>
                </c:pt>
                <c:pt idx="5">
                  <c:v>0.22892999999999999</c:v>
                </c:pt>
                <c:pt idx="6">
                  <c:v>0.26072299999999998</c:v>
                </c:pt>
                <c:pt idx="7">
                  <c:v>0.29952200000000001</c:v>
                </c:pt>
                <c:pt idx="8">
                  <c:v>0.34212100000000001</c:v>
                </c:pt>
                <c:pt idx="9">
                  <c:v>0.38825999999999999</c:v>
                </c:pt>
                <c:pt idx="10">
                  <c:v>0.43329000000000001</c:v>
                </c:pt>
                <c:pt idx="11">
                  <c:v>0.47889900000000002</c:v>
                </c:pt>
                <c:pt idx="12">
                  <c:v>0.52004300000000003</c:v>
                </c:pt>
                <c:pt idx="13">
                  <c:v>0.57062299999999999</c:v>
                </c:pt>
                <c:pt idx="14">
                  <c:v>0.61365800000000004</c:v>
                </c:pt>
                <c:pt idx="15">
                  <c:v>0.65335799999999999</c:v>
                </c:pt>
                <c:pt idx="16">
                  <c:v>0.69393099999999996</c:v>
                </c:pt>
                <c:pt idx="17">
                  <c:v>0.73265199999999997</c:v>
                </c:pt>
                <c:pt idx="18">
                  <c:v>0.76727800000000002</c:v>
                </c:pt>
                <c:pt idx="19">
                  <c:v>0.81262400000000001</c:v>
                </c:pt>
                <c:pt idx="20">
                  <c:v>0.85454699999999995</c:v>
                </c:pt>
                <c:pt idx="21">
                  <c:v>0.90013399999999999</c:v>
                </c:pt>
                <c:pt idx="22">
                  <c:v>0.94235899999999995</c:v>
                </c:pt>
                <c:pt idx="23">
                  <c:v>0.98482099999999995</c:v>
                </c:pt>
                <c:pt idx="24">
                  <c:v>1</c:v>
                </c:pt>
                <c:pt idx="25">
                  <c:v>0.99232399999999998</c:v>
                </c:pt>
                <c:pt idx="26">
                  <c:v>0.98265499999999995</c:v>
                </c:pt>
                <c:pt idx="27">
                  <c:v>0.86270800000000003</c:v>
                </c:pt>
                <c:pt idx="28">
                  <c:v>0.84200200000000003</c:v>
                </c:pt>
                <c:pt idx="29">
                  <c:v>0.85150800000000004</c:v>
                </c:pt>
                <c:pt idx="30">
                  <c:v>0.85529900000000003</c:v>
                </c:pt>
                <c:pt idx="31">
                  <c:v>0.85960800000000004</c:v>
                </c:pt>
                <c:pt idx="32">
                  <c:v>0.86562399999999995</c:v>
                </c:pt>
                <c:pt idx="33">
                  <c:v>0.87876900000000002</c:v>
                </c:pt>
                <c:pt idx="34">
                  <c:v>0.88927400000000001</c:v>
                </c:pt>
                <c:pt idx="35">
                  <c:v>0.90349299999999999</c:v>
                </c:pt>
                <c:pt idx="36">
                  <c:v>0.91954400000000003</c:v>
                </c:pt>
                <c:pt idx="37">
                  <c:v>0.93094299999999996</c:v>
                </c:pt>
                <c:pt idx="38">
                  <c:v>0.94375699999999996</c:v>
                </c:pt>
                <c:pt idx="39">
                  <c:v>0.94925000000000004</c:v>
                </c:pt>
                <c:pt idx="40">
                  <c:v>0.95975900000000003</c:v>
                </c:pt>
                <c:pt idx="41">
                  <c:v>0.96640400000000004</c:v>
                </c:pt>
                <c:pt idx="42">
                  <c:v>0.97153100000000003</c:v>
                </c:pt>
                <c:pt idx="43">
                  <c:v>0.97947200000000001</c:v>
                </c:pt>
                <c:pt idx="44">
                  <c:v>0.98380100000000004</c:v>
                </c:pt>
                <c:pt idx="45">
                  <c:v>1.0100199999999999</c:v>
                </c:pt>
                <c:pt idx="46">
                  <c:v>1.0357769999999999</c:v>
                </c:pt>
                <c:pt idx="47">
                  <c:v>1.0604309999999999</c:v>
                </c:pt>
                <c:pt idx="48">
                  <c:v>1.0874189999999999</c:v>
                </c:pt>
                <c:pt idx="49">
                  <c:v>1.1101650000000001</c:v>
                </c:pt>
                <c:pt idx="50">
                  <c:v>1.134703</c:v>
                </c:pt>
                <c:pt idx="51">
                  <c:v>1.167997</c:v>
                </c:pt>
                <c:pt idx="52">
                  <c:v>1.182639</c:v>
                </c:pt>
                <c:pt idx="53">
                  <c:v>1.213074</c:v>
                </c:pt>
                <c:pt idx="54">
                  <c:v>1.2374810000000001</c:v>
                </c:pt>
                <c:pt idx="55">
                  <c:v>1.26013</c:v>
                </c:pt>
                <c:pt idx="56">
                  <c:v>1.280564</c:v>
                </c:pt>
                <c:pt idx="57">
                  <c:v>1.298864</c:v>
                </c:pt>
                <c:pt idx="58">
                  <c:v>1.316829</c:v>
                </c:pt>
                <c:pt idx="59">
                  <c:v>1.3411949999999999</c:v>
                </c:pt>
                <c:pt idx="60">
                  <c:v>1.3617109999999999</c:v>
                </c:pt>
                <c:pt idx="61">
                  <c:v>1.383907</c:v>
                </c:pt>
                <c:pt idx="62">
                  <c:v>1.4060410000000001</c:v>
                </c:pt>
                <c:pt idx="63">
                  <c:v>1.430199</c:v>
                </c:pt>
                <c:pt idx="64">
                  <c:v>1.4459569999999999</c:v>
                </c:pt>
                <c:pt idx="65">
                  <c:v>1.4623090000000001</c:v>
                </c:pt>
                <c:pt idx="66">
                  <c:v>1.4890030000000001</c:v>
                </c:pt>
                <c:pt idx="67">
                  <c:v>1.5174970000000001</c:v>
                </c:pt>
                <c:pt idx="68">
                  <c:v>1.5318769999999999</c:v>
                </c:pt>
                <c:pt idx="69">
                  <c:v>1.545412</c:v>
                </c:pt>
                <c:pt idx="70">
                  <c:v>1.572614</c:v>
                </c:pt>
                <c:pt idx="71">
                  <c:v>1.583388</c:v>
                </c:pt>
                <c:pt idx="72">
                  <c:v>1.6062350000000001</c:v>
                </c:pt>
                <c:pt idx="73">
                  <c:v>1.617685</c:v>
                </c:pt>
                <c:pt idx="74">
                  <c:v>1.649443</c:v>
                </c:pt>
                <c:pt idx="75">
                  <c:v>1.6669369999999999</c:v>
                </c:pt>
                <c:pt idx="76">
                  <c:v>1.6889069999999999</c:v>
                </c:pt>
                <c:pt idx="77">
                  <c:v>1.710728</c:v>
                </c:pt>
                <c:pt idx="78">
                  <c:v>1.731654</c:v>
                </c:pt>
                <c:pt idx="79">
                  <c:v>1.749452</c:v>
                </c:pt>
                <c:pt idx="80">
                  <c:v>1.7766090000000001</c:v>
                </c:pt>
                <c:pt idx="81">
                  <c:v>1.802576</c:v>
                </c:pt>
                <c:pt idx="82">
                  <c:v>1.809018</c:v>
                </c:pt>
                <c:pt idx="83">
                  <c:v>1.83388</c:v>
                </c:pt>
                <c:pt idx="84">
                  <c:v>1.841742</c:v>
                </c:pt>
                <c:pt idx="85">
                  <c:v>1.8605389999999999</c:v>
                </c:pt>
                <c:pt idx="86">
                  <c:v>1.8795949999999999</c:v>
                </c:pt>
                <c:pt idx="87">
                  <c:v>1.905448</c:v>
                </c:pt>
                <c:pt idx="88">
                  <c:v>1.9262280000000001</c:v>
                </c:pt>
                <c:pt idx="89">
                  <c:v>1.9394720000000001</c:v>
                </c:pt>
                <c:pt idx="90">
                  <c:v>1.963301</c:v>
                </c:pt>
                <c:pt idx="91">
                  <c:v>1.969481</c:v>
                </c:pt>
                <c:pt idx="92">
                  <c:v>1.9885429999999999</c:v>
                </c:pt>
                <c:pt idx="93">
                  <c:v>2.012219</c:v>
                </c:pt>
                <c:pt idx="94">
                  <c:v>2.0247459999999999</c:v>
                </c:pt>
                <c:pt idx="95">
                  <c:v>2.0493619999999999</c:v>
                </c:pt>
                <c:pt idx="96">
                  <c:v>2.0753910000000002</c:v>
                </c:pt>
                <c:pt idx="97">
                  <c:v>2.0985079999999998</c:v>
                </c:pt>
                <c:pt idx="98">
                  <c:v>2.1284109999999998</c:v>
                </c:pt>
                <c:pt idx="99">
                  <c:v>2.1477040000000001</c:v>
                </c:pt>
                <c:pt idx="100">
                  <c:v>2.1781510000000002</c:v>
                </c:pt>
                <c:pt idx="101">
                  <c:v>2.204075</c:v>
                </c:pt>
                <c:pt idx="102">
                  <c:v>2.2156389999999999</c:v>
                </c:pt>
                <c:pt idx="103">
                  <c:v>2.2459349999999998</c:v>
                </c:pt>
                <c:pt idx="104">
                  <c:v>2.2711540000000001</c:v>
                </c:pt>
                <c:pt idx="105">
                  <c:v>2.2859660000000002</c:v>
                </c:pt>
                <c:pt idx="106">
                  <c:v>2.3144130000000001</c:v>
                </c:pt>
                <c:pt idx="107">
                  <c:v>2.342606</c:v>
                </c:pt>
                <c:pt idx="108">
                  <c:v>2.370514</c:v>
                </c:pt>
                <c:pt idx="109">
                  <c:v>2.3823289999999999</c:v>
                </c:pt>
                <c:pt idx="110">
                  <c:v>2.4037289999999998</c:v>
                </c:pt>
                <c:pt idx="111">
                  <c:v>2.420925</c:v>
                </c:pt>
                <c:pt idx="112">
                  <c:v>2.4494210000000001</c:v>
                </c:pt>
                <c:pt idx="113">
                  <c:v>2.4733990000000001</c:v>
                </c:pt>
                <c:pt idx="114">
                  <c:v>2.49194</c:v>
                </c:pt>
                <c:pt idx="115">
                  <c:v>2.511536</c:v>
                </c:pt>
                <c:pt idx="116">
                  <c:v>2.5345049999999998</c:v>
                </c:pt>
                <c:pt idx="117">
                  <c:v>2.5462259999999999</c:v>
                </c:pt>
                <c:pt idx="118">
                  <c:v>2.568864</c:v>
                </c:pt>
                <c:pt idx="119">
                  <c:v>2.5931829999999998</c:v>
                </c:pt>
                <c:pt idx="120">
                  <c:v>2.6224120000000002</c:v>
                </c:pt>
                <c:pt idx="121">
                  <c:v>2.634652</c:v>
                </c:pt>
                <c:pt idx="122">
                  <c:v>2.644962</c:v>
                </c:pt>
                <c:pt idx="123">
                  <c:v>2.6785779999999999</c:v>
                </c:pt>
                <c:pt idx="124">
                  <c:v>2.6956929999999999</c:v>
                </c:pt>
                <c:pt idx="125">
                  <c:v>2.7072609999999999</c:v>
                </c:pt>
                <c:pt idx="126">
                  <c:v>2.7375099999999999</c:v>
                </c:pt>
                <c:pt idx="127">
                  <c:v>2.7454329999999998</c:v>
                </c:pt>
                <c:pt idx="128">
                  <c:v>2.7823289999999998</c:v>
                </c:pt>
                <c:pt idx="129">
                  <c:v>2.8071799999999998</c:v>
                </c:pt>
                <c:pt idx="130">
                  <c:v>2.8501099999999999</c:v>
                </c:pt>
                <c:pt idx="131">
                  <c:v>2.8674970000000002</c:v>
                </c:pt>
                <c:pt idx="132">
                  <c:v>2.9007309999999999</c:v>
                </c:pt>
                <c:pt idx="133">
                  <c:v>2.9283070000000002</c:v>
                </c:pt>
                <c:pt idx="134">
                  <c:v>2.9435980000000002</c:v>
                </c:pt>
                <c:pt idx="135">
                  <c:v>2.97464</c:v>
                </c:pt>
                <c:pt idx="136">
                  <c:v>2.9974349999999998</c:v>
                </c:pt>
                <c:pt idx="137">
                  <c:v>3.0286339999999998</c:v>
                </c:pt>
                <c:pt idx="138">
                  <c:v>3.060613</c:v>
                </c:pt>
                <c:pt idx="139">
                  <c:v>3.0757919999999999</c:v>
                </c:pt>
                <c:pt idx="140">
                  <c:v>3.1090450000000001</c:v>
                </c:pt>
                <c:pt idx="141">
                  <c:v>3.142658</c:v>
                </c:pt>
                <c:pt idx="142">
                  <c:v>3.159513</c:v>
                </c:pt>
                <c:pt idx="143">
                  <c:v>3.1967150000000002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CONTROLS!$AU$23:$AU$167</c:f>
              <c:numCache>
                <c:formatCode>General</c:formatCode>
                <c:ptCount val="145"/>
                <c:pt idx="0">
                  <c:v>0.10544100000000001</c:v>
                </c:pt>
                <c:pt idx="1">
                  <c:v>0.13505500000000001</c:v>
                </c:pt>
                <c:pt idx="2">
                  <c:v>0.162851</c:v>
                </c:pt>
                <c:pt idx="3">
                  <c:v>0.183061</c:v>
                </c:pt>
                <c:pt idx="4">
                  <c:v>0.202408</c:v>
                </c:pt>
                <c:pt idx="5">
                  <c:v>0.22681399999999999</c:v>
                </c:pt>
                <c:pt idx="6">
                  <c:v>0.257822</c:v>
                </c:pt>
                <c:pt idx="7">
                  <c:v>0.29225600000000002</c:v>
                </c:pt>
                <c:pt idx="8">
                  <c:v>0.33530399999999999</c:v>
                </c:pt>
                <c:pt idx="9">
                  <c:v>0.379579</c:v>
                </c:pt>
                <c:pt idx="10">
                  <c:v>0.42525099999999999</c:v>
                </c:pt>
                <c:pt idx="11">
                  <c:v>0.47192699999999999</c:v>
                </c:pt>
                <c:pt idx="12">
                  <c:v>0.518648</c:v>
                </c:pt>
                <c:pt idx="13">
                  <c:v>0.56428800000000001</c:v>
                </c:pt>
                <c:pt idx="14">
                  <c:v>0.61460800000000004</c:v>
                </c:pt>
                <c:pt idx="15">
                  <c:v>0.64885499999999996</c:v>
                </c:pt>
                <c:pt idx="16">
                  <c:v>0.69140100000000004</c:v>
                </c:pt>
                <c:pt idx="17">
                  <c:v>0.73103899999999999</c:v>
                </c:pt>
                <c:pt idx="18">
                  <c:v>0.77068599999999998</c:v>
                </c:pt>
                <c:pt idx="19">
                  <c:v>0.81412799999999996</c:v>
                </c:pt>
                <c:pt idx="20">
                  <c:v>0.856738</c:v>
                </c:pt>
                <c:pt idx="21">
                  <c:v>0.89766599999999996</c:v>
                </c:pt>
                <c:pt idx="22">
                  <c:v>0.94390700000000005</c:v>
                </c:pt>
                <c:pt idx="23">
                  <c:v>0.97965500000000005</c:v>
                </c:pt>
                <c:pt idx="24">
                  <c:v>1</c:v>
                </c:pt>
                <c:pt idx="25">
                  <c:v>0.99806099999999998</c:v>
                </c:pt>
                <c:pt idx="26">
                  <c:v>0.99473</c:v>
                </c:pt>
                <c:pt idx="27">
                  <c:v>0.83328400000000002</c:v>
                </c:pt>
                <c:pt idx="28">
                  <c:v>0.81439899999999998</c:v>
                </c:pt>
                <c:pt idx="29">
                  <c:v>0.82484500000000005</c:v>
                </c:pt>
                <c:pt idx="30">
                  <c:v>0.82586599999999999</c:v>
                </c:pt>
                <c:pt idx="31">
                  <c:v>0.83011100000000004</c:v>
                </c:pt>
                <c:pt idx="32">
                  <c:v>0.83371899999999999</c:v>
                </c:pt>
                <c:pt idx="33">
                  <c:v>0.83832300000000004</c:v>
                </c:pt>
                <c:pt idx="34">
                  <c:v>0.85551999999999995</c:v>
                </c:pt>
                <c:pt idx="35">
                  <c:v>0.86910900000000002</c:v>
                </c:pt>
                <c:pt idx="36">
                  <c:v>0.88287300000000002</c:v>
                </c:pt>
                <c:pt idx="37">
                  <c:v>0.89422299999999999</c:v>
                </c:pt>
                <c:pt idx="38">
                  <c:v>0.90629499999999996</c:v>
                </c:pt>
                <c:pt idx="39">
                  <c:v>0.921543</c:v>
                </c:pt>
                <c:pt idx="40">
                  <c:v>0.92942599999999997</c:v>
                </c:pt>
                <c:pt idx="41">
                  <c:v>0.93886400000000003</c:v>
                </c:pt>
                <c:pt idx="42">
                  <c:v>0.95275900000000002</c:v>
                </c:pt>
                <c:pt idx="43">
                  <c:v>0.96066200000000002</c:v>
                </c:pt>
                <c:pt idx="44">
                  <c:v>0.96595799999999998</c:v>
                </c:pt>
                <c:pt idx="45">
                  <c:v>0.99460400000000004</c:v>
                </c:pt>
                <c:pt idx="46">
                  <c:v>1.018181</c:v>
                </c:pt>
                <c:pt idx="47">
                  <c:v>1.044378</c:v>
                </c:pt>
                <c:pt idx="48">
                  <c:v>1.0655760000000001</c:v>
                </c:pt>
                <c:pt idx="49">
                  <c:v>1.0905419999999999</c:v>
                </c:pt>
                <c:pt idx="50">
                  <c:v>1.119904</c:v>
                </c:pt>
                <c:pt idx="51">
                  <c:v>1.147627</c:v>
                </c:pt>
                <c:pt idx="52">
                  <c:v>1.1687270000000001</c:v>
                </c:pt>
                <c:pt idx="53">
                  <c:v>1.1921379999999999</c:v>
                </c:pt>
                <c:pt idx="54">
                  <c:v>1.2103360000000001</c:v>
                </c:pt>
                <c:pt idx="55">
                  <c:v>1.230861</c:v>
                </c:pt>
                <c:pt idx="56">
                  <c:v>1.24604</c:v>
                </c:pt>
                <c:pt idx="57">
                  <c:v>1.262319</c:v>
                </c:pt>
                <c:pt idx="58">
                  <c:v>1.283841</c:v>
                </c:pt>
                <c:pt idx="59">
                  <c:v>1.2976129999999999</c:v>
                </c:pt>
                <c:pt idx="60">
                  <c:v>1.3149219999999999</c:v>
                </c:pt>
                <c:pt idx="61">
                  <c:v>1.332978</c:v>
                </c:pt>
                <c:pt idx="62">
                  <c:v>1.3612869999999999</c:v>
                </c:pt>
                <c:pt idx="63">
                  <c:v>1.377427</c:v>
                </c:pt>
                <c:pt idx="64">
                  <c:v>1.3874740000000001</c:v>
                </c:pt>
                <c:pt idx="65">
                  <c:v>1.413241</c:v>
                </c:pt>
                <c:pt idx="66">
                  <c:v>1.4335800000000001</c:v>
                </c:pt>
                <c:pt idx="67">
                  <c:v>1.4491639999999999</c:v>
                </c:pt>
                <c:pt idx="68">
                  <c:v>1.462547</c:v>
                </c:pt>
                <c:pt idx="69">
                  <c:v>1.4734499999999999</c:v>
                </c:pt>
                <c:pt idx="70">
                  <c:v>1.4836879999999999</c:v>
                </c:pt>
                <c:pt idx="71">
                  <c:v>1.508594</c:v>
                </c:pt>
                <c:pt idx="72">
                  <c:v>1.534613</c:v>
                </c:pt>
                <c:pt idx="73">
                  <c:v>1.547574</c:v>
                </c:pt>
                <c:pt idx="74">
                  <c:v>1.566662</c:v>
                </c:pt>
                <c:pt idx="75">
                  <c:v>1.588068</c:v>
                </c:pt>
                <c:pt idx="76">
                  <c:v>1.600174</c:v>
                </c:pt>
                <c:pt idx="77">
                  <c:v>1.615151</c:v>
                </c:pt>
                <c:pt idx="78">
                  <c:v>1.6338950000000001</c:v>
                </c:pt>
                <c:pt idx="79">
                  <c:v>1.646873</c:v>
                </c:pt>
                <c:pt idx="80">
                  <c:v>1.6616200000000001</c:v>
                </c:pt>
                <c:pt idx="81">
                  <c:v>1.6793560000000001</c:v>
                </c:pt>
                <c:pt idx="82">
                  <c:v>1.6865969999999999</c:v>
                </c:pt>
                <c:pt idx="83">
                  <c:v>1.700615</c:v>
                </c:pt>
                <c:pt idx="84">
                  <c:v>1.712683</c:v>
                </c:pt>
                <c:pt idx="85">
                  <c:v>1.743808</c:v>
                </c:pt>
                <c:pt idx="86">
                  <c:v>1.755755</c:v>
                </c:pt>
                <c:pt idx="87">
                  <c:v>1.7860780000000001</c:v>
                </c:pt>
                <c:pt idx="88">
                  <c:v>1.7977510000000001</c:v>
                </c:pt>
                <c:pt idx="89">
                  <c:v>1.810465</c:v>
                </c:pt>
                <c:pt idx="90">
                  <c:v>1.824484</c:v>
                </c:pt>
                <c:pt idx="91">
                  <c:v>1.8438300000000001</c:v>
                </c:pt>
                <c:pt idx="92">
                  <c:v>1.858347</c:v>
                </c:pt>
                <c:pt idx="93">
                  <c:v>1.8790230000000001</c:v>
                </c:pt>
                <c:pt idx="94">
                  <c:v>1.897637</c:v>
                </c:pt>
                <c:pt idx="95">
                  <c:v>1.909845</c:v>
                </c:pt>
                <c:pt idx="96">
                  <c:v>1.9400329999999999</c:v>
                </c:pt>
                <c:pt idx="97">
                  <c:v>1.9642869999999999</c:v>
                </c:pt>
                <c:pt idx="98">
                  <c:v>1.9854270000000001</c:v>
                </c:pt>
                <c:pt idx="99">
                  <c:v>2.0000830000000001</c:v>
                </c:pt>
                <c:pt idx="100">
                  <c:v>2.011199</c:v>
                </c:pt>
                <c:pt idx="101">
                  <c:v>2.0403899999999999</c:v>
                </c:pt>
                <c:pt idx="102">
                  <c:v>2.046948</c:v>
                </c:pt>
                <c:pt idx="103">
                  <c:v>2.0610050000000002</c:v>
                </c:pt>
                <c:pt idx="104">
                  <c:v>2.0740370000000001</c:v>
                </c:pt>
                <c:pt idx="105">
                  <c:v>2.0961569999999998</c:v>
                </c:pt>
                <c:pt idx="106">
                  <c:v>2.1181030000000001</c:v>
                </c:pt>
                <c:pt idx="107">
                  <c:v>2.1371570000000002</c:v>
                </c:pt>
                <c:pt idx="108">
                  <c:v>2.1561020000000002</c:v>
                </c:pt>
                <c:pt idx="109">
                  <c:v>2.163662</c:v>
                </c:pt>
                <c:pt idx="110">
                  <c:v>2.181791</c:v>
                </c:pt>
                <c:pt idx="111">
                  <c:v>2.195427</c:v>
                </c:pt>
                <c:pt idx="112">
                  <c:v>2.2058070000000001</c:v>
                </c:pt>
                <c:pt idx="113">
                  <c:v>2.2145809999999999</c:v>
                </c:pt>
                <c:pt idx="114">
                  <c:v>2.2341340000000001</c:v>
                </c:pt>
                <c:pt idx="115">
                  <c:v>2.246686</c:v>
                </c:pt>
                <c:pt idx="116">
                  <c:v>2.272348</c:v>
                </c:pt>
                <c:pt idx="117">
                  <c:v>2.2879619999999998</c:v>
                </c:pt>
                <c:pt idx="118">
                  <c:v>2.309571</c:v>
                </c:pt>
                <c:pt idx="119">
                  <c:v>2.3408199999999999</c:v>
                </c:pt>
                <c:pt idx="120">
                  <c:v>2.3525680000000002</c:v>
                </c:pt>
                <c:pt idx="121">
                  <c:v>2.3739370000000002</c:v>
                </c:pt>
                <c:pt idx="122">
                  <c:v>2.3961739999999998</c:v>
                </c:pt>
                <c:pt idx="123">
                  <c:v>2.4316330000000002</c:v>
                </c:pt>
                <c:pt idx="124">
                  <c:v>2.4437639999999998</c:v>
                </c:pt>
                <c:pt idx="125">
                  <c:v>2.4548350000000001</c:v>
                </c:pt>
                <c:pt idx="126">
                  <c:v>2.4770919999999998</c:v>
                </c:pt>
                <c:pt idx="127">
                  <c:v>2.4936859999999998</c:v>
                </c:pt>
                <c:pt idx="128">
                  <c:v>2.5151569999999999</c:v>
                </c:pt>
                <c:pt idx="129">
                  <c:v>2.5282629999999999</c:v>
                </c:pt>
                <c:pt idx="130">
                  <c:v>2.5447479999999998</c:v>
                </c:pt>
                <c:pt idx="131">
                  <c:v>2.5682330000000002</c:v>
                </c:pt>
                <c:pt idx="132">
                  <c:v>2.5851090000000001</c:v>
                </c:pt>
                <c:pt idx="133">
                  <c:v>2.6095000000000002</c:v>
                </c:pt>
                <c:pt idx="134">
                  <c:v>2.6228739999999999</c:v>
                </c:pt>
                <c:pt idx="135">
                  <c:v>2.639043</c:v>
                </c:pt>
                <c:pt idx="136">
                  <c:v>2.6637979999999999</c:v>
                </c:pt>
                <c:pt idx="137">
                  <c:v>2.6865209999999999</c:v>
                </c:pt>
                <c:pt idx="138">
                  <c:v>2.714912</c:v>
                </c:pt>
                <c:pt idx="139">
                  <c:v>2.7318519999999999</c:v>
                </c:pt>
                <c:pt idx="140">
                  <c:v>2.762178</c:v>
                </c:pt>
                <c:pt idx="141">
                  <c:v>2.7802359999999999</c:v>
                </c:pt>
                <c:pt idx="142">
                  <c:v>2.8045789999999999</c:v>
                </c:pt>
                <c:pt idx="143">
                  <c:v>2.818289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CONTROLS!$AV$23:$AV$167</c:f>
              <c:numCache>
                <c:formatCode>General</c:formatCode>
                <c:ptCount val="145"/>
                <c:pt idx="0">
                  <c:v>0.110933</c:v>
                </c:pt>
                <c:pt idx="1">
                  <c:v>0.145287</c:v>
                </c:pt>
                <c:pt idx="2">
                  <c:v>0.174148</c:v>
                </c:pt>
                <c:pt idx="3">
                  <c:v>0.19714799999999999</c:v>
                </c:pt>
                <c:pt idx="4">
                  <c:v>0.21702399999999999</c:v>
                </c:pt>
                <c:pt idx="5">
                  <c:v>0.246646</c:v>
                </c:pt>
                <c:pt idx="6">
                  <c:v>0.27459899999999998</c:v>
                </c:pt>
                <c:pt idx="7">
                  <c:v>0.30653200000000003</c:v>
                </c:pt>
                <c:pt idx="8">
                  <c:v>0.34898200000000001</c:v>
                </c:pt>
                <c:pt idx="9">
                  <c:v>0.391953</c:v>
                </c:pt>
                <c:pt idx="10">
                  <c:v>0.43867</c:v>
                </c:pt>
                <c:pt idx="11">
                  <c:v>0.48516700000000001</c:v>
                </c:pt>
                <c:pt idx="12">
                  <c:v>0.52572099999999999</c:v>
                </c:pt>
                <c:pt idx="13">
                  <c:v>0.568581</c:v>
                </c:pt>
                <c:pt idx="14">
                  <c:v>0.60565000000000002</c:v>
                </c:pt>
                <c:pt idx="15">
                  <c:v>0.643571</c:v>
                </c:pt>
                <c:pt idx="16">
                  <c:v>0.68487900000000002</c:v>
                </c:pt>
                <c:pt idx="17">
                  <c:v>0.72364700000000004</c:v>
                </c:pt>
                <c:pt idx="18">
                  <c:v>0.76962299999999995</c:v>
                </c:pt>
                <c:pt idx="19">
                  <c:v>0.81516299999999997</c:v>
                </c:pt>
                <c:pt idx="20">
                  <c:v>0.85468900000000003</c:v>
                </c:pt>
                <c:pt idx="21">
                  <c:v>0.89876</c:v>
                </c:pt>
                <c:pt idx="22">
                  <c:v>0.93738600000000005</c:v>
                </c:pt>
                <c:pt idx="23">
                  <c:v>0.98342799999999997</c:v>
                </c:pt>
                <c:pt idx="24">
                  <c:v>1</c:v>
                </c:pt>
                <c:pt idx="25">
                  <c:v>1.002043</c:v>
                </c:pt>
                <c:pt idx="26">
                  <c:v>0.99833899999999998</c:v>
                </c:pt>
                <c:pt idx="27">
                  <c:v>1.0916699999999999</c:v>
                </c:pt>
                <c:pt idx="28">
                  <c:v>1.08064</c:v>
                </c:pt>
                <c:pt idx="29">
                  <c:v>1.09676</c:v>
                </c:pt>
                <c:pt idx="30">
                  <c:v>1.098398</c:v>
                </c:pt>
                <c:pt idx="31">
                  <c:v>1.1065160000000001</c:v>
                </c:pt>
                <c:pt idx="32">
                  <c:v>1.1113710000000001</c:v>
                </c:pt>
                <c:pt idx="33">
                  <c:v>1.122765</c:v>
                </c:pt>
                <c:pt idx="34">
                  <c:v>1.136806</c:v>
                </c:pt>
                <c:pt idx="35">
                  <c:v>1.1581330000000001</c:v>
                </c:pt>
                <c:pt idx="36">
                  <c:v>1.1713249999999999</c:v>
                </c:pt>
                <c:pt idx="37">
                  <c:v>1.1858470000000001</c:v>
                </c:pt>
                <c:pt idx="38">
                  <c:v>1.199926</c:v>
                </c:pt>
                <c:pt idx="39">
                  <c:v>1.212372</c:v>
                </c:pt>
                <c:pt idx="40">
                  <c:v>1.2207349999999999</c:v>
                </c:pt>
                <c:pt idx="41">
                  <c:v>1.2334540000000001</c:v>
                </c:pt>
                <c:pt idx="42">
                  <c:v>1.2430289999999999</c:v>
                </c:pt>
                <c:pt idx="43">
                  <c:v>1.250661</c:v>
                </c:pt>
                <c:pt idx="44">
                  <c:v>1.258162</c:v>
                </c:pt>
                <c:pt idx="45">
                  <c:v>1.2875920000000001</c:v>
                </c:pt>
                <c:pt idx="46">
                  <c:v>1.3186040000000001</c:v>
                </c:pt>
                <c:pt idx="47">
                  <c:v>1.347075</c:v>
                </c:pt>
                <c:pt idx="48">
                  <c:v>1.370476</c:v>
                </c:pt>
                <c:pt idx="49">
                  <c:v>1.4015249999999999</c:v>
                </c:pt>
                <c:pt idx="50">
                  <c:v>1.430417</c:v>
                </c:pt>
                <c:pt idx="51">
                  <c:v>1.4612780000000001</c:v>
                </c:pt>
                <c:pt idx="52">
                  <c:v>1.487878</c:v>
                </c:pt>
                <c:pt idx="53">
                  <c:v>1.502049</c:v>
                </c:pt>
                <c:pt idx="54">
                  <c:v>1.526983</c:v>
                </c:pt>
                <c:pt idx="55">
                  <c:v>1.545415</c:v>
                </c:pt>
                <c:pt idx="56">
                  <c:v>1.563771</c:v>
                </c:pt>
                <c:pt idx="57">
                  <c:v>1.579812</c:v>
                </c:pt>
                <c:pt idx="58">
                  <c:v>1.5909089999999999</c:v>
                </c:pt>
                <c:pt idx="59">
                  <c:v>1.6136239999999999</c:v>
                </c:pt>
                <c:pt idx="60">
                  <c:v>1.6263620000000001</c:v>
                </c:pt>
                <c:pt idx="61">
                  <c:v>1.6377729999999999</c:v>
                </c:pt>
                <c:pt idx="62">
                  <c:v>1.6560109999999999</c:v>
                </c:pt>
                <c:pt idx="63">
                  <c:v>1.6781239999999999</c:v>
                </c:pt>
                <c:pt idx="64">
                  <c:v>1.701635</c:v>
                </c:pt>
                <c:pt idx="65">
                  <c:v>1.720032</c:v>
                </c:pt>
                <c:pt idx="66">
                  <c:v>1.7435499999999999</c:v>
                </c:pt>
                <c:pt idx="67">
                  <c:v>1.7647649999999999</c:v>
                </c:pt>
                <c:pt idx="68">
                  <c:v>1.783739</c:v>
                </c:pt>
                <c:pt idx="69">
                  <c:v>1.802916</c:v>
                </c:pt>
                <c:pt idx="70">
                  <c:v>1.8191360000000001</c:v>
                </c:pt>
                <c:pt idx="71">
                  <c:v>1.8270139999999999</c:v>
                </c:pt>
                <c:pt idx="72">
                  <c:v>1.842824</c:v>
                </c:pt>
                <c:pt idx="73">
                  <c:v>1.854195</c:v>
                </c:pt>
                <c:pt idx="74">
                  <c:v>1.863491</c:v>
                </c:pt>
                <c:pt idx="75">
                  <c:v>1.8770659999999999</c:v>
                </c:pt>
                <c:pt idx="76">
                  <c:v>1.904614</c:v>
                </c:pt>
                <c:pt idx="77">
                  <c:v>1.9239539999999999</c:v>
                </c:pt>
                <c:pt idx="78">
                  <c:v>1.944836</c:v>
                </c:pt>
                <c:pt idx="79">
                  <c:v>1.9572320000000001</c:v>
                </c:pt>
                <c:pt idx="80">
                  <c:v>1.976947</c:v>
                </c:pt>
                <c:pt idx="81">
                  <c:v>1.9838009999999999</c:v>
                </c:pt>
                <c:pt idx="82">
                  <c:v>2.0003099999999998</c:v>
                </c:pt>
                <c:pt idx="83">
                  <c:v>2.0235629999999998</c:v>
                </c:pt>
                <c:pt idx="84">
                  <c:v>2.0418609999999999</c:v>
                </c:pt>
                <c:pt idx="85">
                  <c:v>2.050027</c:v>
                </c:pt>
                <c:pt idx="86">
                  <c:v>2.0643910000000001</c:v>
                </c:pt>
                <c:pt idx="87">
                  <c:v>2.0818810000000001</c:v>
                </c:pt>
                <c:pt idx="88">
                  <c:v>2.095037</c:v>
                </c:pt>
                <c:pt idx="89">
                  <c:v>2.111367</c:v>
                </c:pt>
                <c:pt idx="90">
                  <c:v>2.1398540000000001</c:v>
                </c:pt>
                <c:pt idx="91">
                  <c:v>2.155173</c:v>
                </c:pt>
                <c:pt idx="92">
                  <c:v>2.1732309999999999</c:v>
                </c:pt>
                <c:pt idx="93">
                  <c:v>2.1840000000000002</c:v>
                </c:pt>
                <c:pt idx="94">
                  <c:v>2.204755</c:v>
                </c:pt>
                <c:pt idx="95">
                  <c:v>2.2228409999999998</c:v>
                </c:pt>
                <c:pt idx="96">
                  <c:v>2.2294510000000001</c:v>
                </c:pt>
                <c:pt idx="97">
                  <c:v>2.241511</c:v>
                </c:pt>
                <c:pt idx="98">
                  <c:v>2.2677209999999999</c:v>
                </c:pt>
                <c:pt idx="99">
                  <c:v>2.2774209999999999</c:v>
                </c:pt>
                <c:pt idx="100">
                  <c:v>2.2952569999999999</c:v>
                </c:pt>
                <c:pt idx="101">
                  <c:v>2.3144559999999998</c:v>
                </c:pt>
                <c:pt idx="102">
                  <c:v>2.3382719999999999</c:v>
                </c:pt>
                <c:pt idx="103">
                  <c:v>2.35189</c:v>
                </c:pt>
                <c:pt idx="104">
                  <c:v>2.351048</c:v>
                </c:pt>
                <c:pt idx="105">
                  <c:v>2.369116</c:v>
                </c:pt>
                <c:pt idx="106">
                  <c:v>2.3849300000000002</c:v>
                </c:pt>
                <c:pt idx="107">
                  <c:v>2.4024679999999998</c:v>
                </c:pt>
                <c:pt idx="108">
                  <c:v>2.4174280000000001</c:v>
                </c:pt>
                <c:pt idx="109">
                  <c:v>2.437662</c:v>
                </c:pt>
                <c:pt idx="110">
                  <c:v>2.4637250000000002</c:v>
                </c:pt>
                <c:pt idx="111">
                  <c:v>2.4775119999999999</c:v>
                </c:pt>
                <c:pt idx="112">
                  <c:v>2.491333</c:v>
                </c:pt>
                <c:pt idx="113">
                  <c:v>2.5061200000000001</c:v>
                </c:pt>
                <c:pt idx="114">
                  <c:v>2.5196939999999999</c:v>
                </c:pt>
                <c:pt idx="115">
                  <c:v>2.5231319999999999</c:v>
                </c:pt>
                <c:pt idx="116">
                  <c:v>2.5412689999999998</c:v>
                </c:pt>
                <c:pt idx="117">
                  <c:v>2.5767449999999998</c:v>
                </c:pt>
                <c:pt idx="118">
                  <c:v>2.5975229999999998</c:v>
                </c:pt>
                <c:pt idx="119">
                  <c:v>2.6158329999999999</c:v>
                </c:pt>
                <c:pt idx="120">
                  <c:v>2.6259290000000002</c:v>
                </c:pt>
                <c:pt idx="121">
                  <c:v>2.6436500000000001</c:v>
                </c:pt>
                <c:pt idx="122">
                  <c:v>2.66601</c:v>
                </c:pt>
                <c:pt idx="123">
                  <c:v>2.6726489999999998</c:v>
                </c:pt>
                <c:pt idx="124">
                  <c:v>2.683532</c:v>
                </c:pt>
                <c:pt idx="125">
                  <c:v>2.7061839999999999</c:v>
                </c:pt>
                <c:pt idx="126">
                  <c:v>2.7199390000000001</c:v>
                </c:pt>
                <c:pt idx="127">
                  <c:v>2.7360410000000002</c:v>
                </c:pt>
                <c:pt idx="128">
                  <c:v>2.7582599999999999</c:v>
                </c:pt>
                <c:pt idx="129">
                  <c:v>2.77719</c:v>
                </c:pt>
                <c:pt idx="130">
                  <c:v>2.7947679999999999</c:v>
                </c:pt>
                <c:pt idx="131">
                  <c:v>2.8183280000000002</c:v>
                </c:pt>
                <c:pt idx="132">
                  <c:v>2.8299569999999998</c:v>
                </c:pt>
                <c:pt idx="133">
                  <c:v>2.839429</c:v>
                </c:pt>
                <c:pt idx="134">
                  <c:v>2.8619539999999999</c:v>
                </c:pt>
                <c:pt idx="135">
                  <c:v>2.8813089999999999</c:v>
                </c:pt>
                <c:pt idx="136">
                  <c:v>2.884649</c:v>
                </c:pt>
                <c:pt idx="137">
                  <c:v>2.9032450000000001</c:v>
                </c:pt>
                <c:pt idx="138">
                  <c:v>2.926663</c:v>
                </c:pt>
                <c:pt idx="139">
                  <c:v>2.9493109999999998</c:v>
                </c:pt>
                <c:pt idx="140">
                  <c:v>2.9560590000000002</c:v>
                </c:pt>
                <c:pt idx="141">
                  <c:v>2.9656859999999998</c:v>
                </c:pt>
                <c:pt idx="142">
                  <c:v>2.9910329999999998</c:v>
                </c:pt>
                <c:pt idx="143">
                  <c:v>3.009274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CONTROLS!$AW$23:$AW$167</c:f>
              <c:numCache>
                <c:formatCode>General</c:formatCode>
                <c:ptCount val="145"/>
                <c:pt idx="0">
                  <c:v>7.1059999999999998E-2</c:v>
                </c:pt>
                <c:pt idx="1">
                  <c:v>9.8045999999999994E-2</c:v>
                </c:pt>
                <c:pt idx="2">
                  <c:v>0.125273</c:v>
                </c:pt>
                <c:pt idx="3">
                  <c:v>0.14623800000000001</c:v>
                </c:pt>
                <c:pt idx="4">
                  <c:v>0.16935900000000001</c:v>
                </c:pt>
                <c:pt idx="5">
                  <c:v>0.193497</c:v>
                </c:pt>
                <c:pt idx="6">
                  <c:v>0.22391</c:v>
                </c:pt>
                <c:pt idx="7">
                  <c:v>0.26032699999999998</c:v>
                </c:pt>
                <c:pt idx="8">
                  <c:v>0.30326399999999998</c:v>
                </c:pt>
                <c:pt idx="9">
                  <c:v>0.34766900000000001</c:v>
                </c:pt>
                <c:pt idx="10">
                  <c:v>0.39384400000000003</c:v>
                </c:pt>
                <c:pt idx="11">
                  <c:v>0.43820500000000001</c:v>
                </c:pt>
                <c:pt idx="12">
                  <c:v>0.48180499999999998</c:v>
                </c:pt>
                <c:pt idx="13">
                  <c:v>0.52686999999999995</c:v>
                </c:pt>
                <c:pt idx="14">
                  <c:v>0.57601899999999995</c:v>
                </c:pt>
                <c:pt idx="15">
                  <c:v>0.61971500000000002</c:v>
                </c:pt>
                <c:pt idx="16">
                  <c:v>0.65923699999999996</c:v>
                </c:pt>
                <c:pt idx="17">
                  <c:v>0.70394999999999996</c:v>
                </c:pt>
                <c:pt idx="18">
                  <c:v>0.75351500000000005</c:v>
                </c:pt>
                <c:pt idx="19">
                  <c:v>0.80089500000000002</c:v>
                </c:pt>
                <c:pt idx="20">
                  <c:v>0.84709199999999996</c:v>
                </c:pt>
                <c:pt idx="21">
                  <c:v>0.89294700000000005</c:v>
                </c:pt>
                <c:pt idx="22">
                  <c:v>0.93985200000000002</c:v>
                </c:pt>
                <c:pt idx="23">
                  <c:v>0.98372899999999996</c:v>
                </c:pt>
                <c:pt idx="24">
                  <c:v>1</c:v>
                </c:pt>
                <c:pt idx="25">
                  <c:v>1.0021850000000001</c:v>
                </c:pt>
                <c:pt idx="26">
                  <c:v>1.0155540000000001</c:v>
                </c:pt>
                <c:pt idx="27">
                  <c:v>1.0551360000000001</c:v>
                </c:pt>
                <c:pt idx="28">
                  <c:v>1.0324599999999999</c:v>
                </c:pt>
                <c:pt idx="29">
                  <c:v>1.0462210000000001</c:v>
                </c:pt>
                <c:pt idx="30">
                  <c:v>1.0514269999999999</c:v>
                </c:pt>
                <c:pt idx="31">
                  <c:v>1.05772</c:v>
                </c:pt>
                <c:pt idx="32">
                  <c:v>1.07178</c:v>
                </c:pt>
                <c:pt idx="33">
                  <c:v>1.0805579999999999</c:v>
                </c:pt>
                <c:pt idx="34">
                  <c:v>1.091793</c:v>
                </c:pt>
                <c:pt idx="35">
                  <c:v>1.108093</c:v>
                </c:pt>
                <c:pt idx="36">
                  <c:v>1.1196900000000001</c:v>
                </c:pt>
                <c:pt idx="37">
                  <c:v>1.139229</c:v>
                </c:pt>
                <c:pt idx="38">
                  <c:v>1.156093</c:v>
                </c:pt>
                <c:pt idx="39">
                  <c:v>1.1694990000000001</c:v>
                </c:pt>
                <c:pt idx="40">
                  <c:v>1.182137</c:v>
                </c:pt>
                <c:pt idx="41">
                  <c:v>1.190148</c:v>
                </c:pt>
                <c:pt idx="42">
                  <c:v>1.2029829999999999</c:v>
                </c:pt>
                <c:pt idx="43">
                  <c:v>1.209198</c:v>
                </c:pt>
                <c:pt idx="44">
                  <c:v>1.2191810000000001</c:v>
                </c:pt>
                <c:pt idx="45">
                  <c:v>1.2511810000000001</c:v>
                </c:pt>
                <c:pt idx="46">
                  <c:v>1.282311</c:v>
                </c:pt>
                <c:pt idx="47">
                  <c:v>1.3194429999999999</c:v>
                </c:pt>
                <c:pt idx="48">
                  <c:v>1.343513</c:v>
                </c:pt>
                <c:pt idx="49">
                  <c:v>1.370109</c:v>
                </c:pt>
                <c:pt idx="50">
                  <c:v>1.393038</c:v>
                </c:pt>
                <c:pt idx="51">
                  <c:v>1.425754</c:v>
                </c:pt>
                <c:pt idx="52">
                  <c:v>1.442645</c:v>
                </c:pt>
                <c:pt idx="53">
                  <c:v>1.45817</c:v>
                </c:pt>
                <c:pt idx="54">
                  <c:v>1.4705459999999999</c:v>
                </c:pt>
                <c:pt idx="55">
                  <c:v>1.4909250000000001</c:v>
                </c:pt>
                <c:pt idx="56">
                  <c:v>1.501789</c:v>
                </c:pt>
                <c:pt idx="57">
                  <c:v>1.5268649999999999</c:v>
                </c:pt>
                <c:pt idx="58">
                  <c:v>1.54504</c:v>
                </c:pt>
                <c:pt idx="59">
                  <c:v>1.5601389999999999</c:v>
                </c:pt>
                <c:pt idx="60">
                  <c:v>1.5729649999999999</c:v>
                </c:pt>
                <c:pt idx="61">
                  <c:v>1.5911109999999999</c:v>
                </c:pt>
                <c:pt idx="62">
                  <c:v>1.6110059999999999</c:v>
                </c:pt>
                <c:pt idx="63">
                  <c:v>1.6245000000000001</c:v>
                </c:pt>
                <c:pt idx="64">
                  <c:v>1.6417539999999999</c:v>
                </c:pt>
                <c:pt idx="65">
                  <c:v>1.6653990000000001</c:v>
                </c:pt>
                <c:pt idx="66">
                  <c:v>1.6785779999999999</c:v>
                </c:pt>
                <c:pt idx="67">
                  <c:v>1.7022980000000001</c:v>
                </c:pt>
                <c:pt idx="68">
                  <c:v>1.7218</c:v>
                </c:pt>
                <c:pt idx="69">
                  <c:v>1.7423420000000001</c:v>
                </c:pt>
                <c:pt idx="70">
                  <c:v>1.7557780000000001</c:v>
                </c:pt>
                <c:pt idx="71">
                  <c:v>1.7709630000000001</c:v>
                </c:pt>
                <c:pt idx="72">
                  <c:v>1.7923560000000001</c:v>
                </c:pt>
                <c:pt idx="73">
                  <c:v>1.80871</c:v>
                </c:pt>
                <c:pt idx="74">
                  <c:v>1.824263</c:v>
                </c:pt>
                <c:pt idx="75">
                  <c:v>1.8389</c:v>
                </c:pt>
                <c:pt idx="76">
                  <c:v>1.8476220000000001</c:v>
                </c:pt>
                <c:pt idx="77">
                  <c:v>1.8603289999999999</c:v>
                </c:pt>
                <c:pt idx="78">
                  <c:v>1.8729290000000001</c:v>
                </c:pt>
                <c:pt idx="79">
                  <c:v>1.889059</c:v>
                </c:pt>
                <c:pt idx="80">
                  <c:v>1.9015329999999999</c:v>
                </c:pt>
                <c:pt idx="81">
                  <c:v>1.9134070000000001</c:v>
                </c:pt>
                <c:pt idx="82">
                  <c:v>1.9356100000000001</c:v>
                </c:pt>
                <c:pt idx="83">
                  <c:v>1.960434</c:v>
                </c:pt>
                <c:pt idx="84">
                  <c:v>1.9751529999999999</c:v>
                </c:pt>
                <c:pt idx="85">
                  <c:v>1.9948140000000001</c:v>
                </c:pt>
                <c:pt idx="86">
                  <c:v>2.0023900000000001</c:v>
                </c:pt>
                <c:pt idx="87">
                  <c:v>2.0109840000000001</c:v>
                </c:pt>
                <c:pt idx="88">
                  <c:v>2.0211109999999999</c:v>
                </c:pt>
                <c:pt idx="89">
                  <c:v>2.0463719999999999</c:v>
                </c:pt>
                <c:pt idx="90">
                  <c:v>2.0578910000000001</c:v>
                </c:pt>
                <c:pt idx="91">
                  <c:v>2.0628129999999998</c:v>
                </c:pt>
                <c:pt idx="92">
                  <c:v>2.074554</c:v>
                </c:pt>
                <c:pt idx="93">
                  <c:v>2.0849329999999999</c:v>
                </c:pt>
                <c:pt idx="94">
                  <c:v>2.0996190000000001</c:v>
                </c:pt>
                <c:pt idx="95">
                  <c:v>2.1104509999999999</c:v>
                </c:pt>
                <c:pt idx="96">
                  <c:v>2.1297920000000001</c:v>
                </c:pt>
                <c:pt idx="97">
                  <c:v>2.1371199999999999</c:v>
                </c:pt>
                <c:pt idx="98">
                  <c:v>2.1543350000000001</c:v>
                </c:pt>
                <c:pt idx="99">
                  <c:v>2.1733159999999998</c:v>
                </c:pt>
                <c:pt idx="100">
                  <c:v>2.1882250000000001</c:v>
                </c:pt>
                <c:pt idx="101">
                  <c:v>2.209965</c:v>
                </c:pt>
                <c:pt idx="102">
                  <c:v>2.219265</c:v>
                </c:pt>
                <c:pt idx="103">
                  <c:v>2.2355149999999999</c:v>
                </c:pt>
                <c:pt idx="104">
                  <c:v>2.2539090000000002</c:v>
                </c:pt>
                <c:pt idx="105">
                  <c:v>2.2691789999999998</c:v>
                </c:pt>
                <c:pt idx="106">
                  <c:v>2.2821419999999999</c:v>
                </c:pt>
                <c:pt idx="107">
                  <c:v>2.281587</c:v>
                </c:pt>
                <c:pt idx="108">
                  <c:v>2.3003960000000001</c:v>
                </c:pt>
                <c:pt idx="109">
                  <c:v>2.3177310000000002</c:v>
                </c:pt>
                <c:pt idx="110">
                  <c:v>2.3267440000000001</c:v>
                </c:pt>
                <c:pt idx="111">
                  <c:v>2.338616</c:v>
                </c:pt>
                <c:pt idx="112">
                  <c:v>2.3406159999999998</c:v>
                </c:pt>
                <c:pt idx="113">
                  <c:v>2.3632040000000001</c:v>
                </c:pt>
                <c:pt idx="114">
                  <c:v>2.3708290000000001</c:v>
                </c:pt>
                <c:pt idx="115">
                  <c:v>2.3891680000000002</c:v>
                </c:pt>
                <c:pt idx="116">
                  <c:v>2.3993009999999999</c:v>
                </c:pt>
                <c:pt idx="117">
                  <c:v>2.4201169999999999</c:v>
                </c:pt>
                <c:pt idx="118">
                  <c:v>2.4288419999999999</c:v>
                </c:pt>
                <c:pt idx="119">
                  <c:v>2.432312</c:v>
                </c:pt>
                <c:pt idx="120">
                  <c:v>2.4531869999999998</c:v>
                </c:pt>
                <c:pt idx="121">
                  <c:v>2.4602650000000001</c:v>
                </c:pt>
                <c:pt idx="122">
                  <c:v>2.467006</c:v>
                </c:pt>
                <c:pt idx="123">
                  <c:v>2.5009480000000002</c:v>
                </c:pt>
                <c:pt idx="124">
                  <c:v>2.5019100000000001</c:v>
                </c:pt>
                <c:pt idx="125">
                  <c:v>2.5125350000000002</c:v>
                </c:pt>
                <c:pt idx="126">
                  <c:v>2.523234</c:v>
                </c:pt>
                <c:pt idx="127">
                  <c:v>2.5436730000000001</c:v>
                </c:pt>
                <c:pt idx="128">
                  <c:v>2.5540850000000002</c:v>
                </c:pt>
                <c:pt idx="129">
                  <c:v>2.5621649999999998</c:v>
                </c:pt>
                <c:pt idx="130">
                  <c:v>2.592994</c:v>
                </c:pt>
                <c:pt idx="131">
                  <c:v>2.5954190000000001</c:v>
                </c:pt>
                <c:pt idx="132">
                  <c:v>2.6146820000000002</c:v>
                </c:pt>
                <c:pt idx="133">
                  <c:v>2.616269</c:v>
                </c:pt>
                <c:pt idx="134">
                  <c:v>2.6269499999999999</c:v>
                </c:pt>
                <c:pt idx="135">
                  <c:v>2.6420849999999998</c:v>
                </c:pt>
                <c:pt idx="136">
                  <c:v>2.651688</c:v>
                </c:pt>
                <c:pt idx="137">
                  <c:v>2.6640229999999998</c:v>
                </c:pt>
                <c:pt idx="138">
                  <c:v>2.6587550000000002</c:v>
                </c:pt>
                <c:pt idx="139">
                  <c:v>2.6816800000000001</c:v>
                </c:pt>
                <c:pt idx="140">
                  <c:v>2.7148840000000001</c:v>
                </c:pt>
                <c:pt idx="141">
                  <c:v>2.7224249999999999</c:v>
                </c:pt>
                <c:pt idx="142">
                  <c:v>2.7278720000000001</c:v>
                </c:pt>
                <c:pt idx="143">
                  <c:v>2.7445210000000002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CONTROLS!$AX$23:$AX$167</c:f>
              <c:numCache>
                <c:formatCode>General</c:formatCode>
                <c:ptCount val="145"/>
                <c:pt idx="0">
                  <c:v>9.0703000000000006E-2</c:v>
                </c:pt>
                <c:pt idx="1">
                  <c:v>0.12028899999999999</c:v>
                </c:pt>
                <c:pt idx="2">
                  <c:v>0.15706999999999999</c:v>
                </c:pt>
                <c:pt idx="3">
                  <c:v>0.17859</c:v>
                </c:pt>
                <c:pt idx="4">
                  <c:v>0.19916900000000001</c:v>
                </c:pt>
                <c:pt idx="5">
                  <c:v>0.22345699999999999</c:v>
                </c:pt>
                <c:pt idx="6">
                  <c:v>0.25416</c:v>
                </c:pt>
                <c:pt idx="7">
                  <c:v>0.289192</c:v>
                </c:pt>
                <c:pt idx="8">
                  <c:v>0.33135399999999998</c:v>
                </c:pt>
                <c:pt idx="9">
                  <c:v>0.38084400000000002</c:v>
                </c:pt>
                <c:pt idx="10">
                  <c:v>0.43029299999999998</c:v>
                </c:pt>
                <c:pt idx="11">
                  <c:v>0.474074</c:v>
                </c:pt>
                <c:pt idx="12">
                  <c:v>0.51632199999999995</c:v>
                </c:pt>
                <c:pt idx="13">
                  <c:v>0.55835000000000001</c:v>
                </c:pt>
                <c:pt idx="14">
                  <c:v>0.60363800000000001</c:v>
                </c:pt>
                <c:pt idx="15">
                  <c:v>0.647679</c:v>
                </c:pt>
                <c:pt idx="16">
                  <c:v>0.68989299999999998</c:v>
                </c:pt>
                <c:pt idx="17">
                  <c:v>0.72747799999999996</c:v>
                </c:pt>
                <c:pt idx="18">
                  <c:v>0.76257399999999997</c:v>
                </c:pt>
                <c:pt idx="19">
                  <c:v>0.80570200000000003</c:v>
                </c:pt>
                <c:pt idx="20">
                  <c:v>0.85141100000000003</c:v>
                </c:pt>
                <c:pt idx="21">
                  <c:v>0.89790199999999998</c:v>
                </c:pt>
                <c:pt idx="22">
                  <c:v>0.94006699999999999</c:v>
                </c:pt>
                <c:pt idx="23">
                  <c:v>0.98292400000000002</c:v>
                </c:pt>
                <c:pt idx="24">
                  <c:v>1</c:v>
                </c:pt>
                <c:pt idx="25">
                  <c:v>1.00386</c:v>
                </c:pt>
                <c:pt idx="26">
                  <c:v>1.0091030000000001</c:v>
                </c:pt>
                <c:pt idx="27">
                  <c:v>1.1256630000000001</c:v>
                </c:pt>
                <c:pt idx="28">
                  <c:v>1.1034349999999999</c:v>
                </c:pt>
                <c:pt idx="29">
                  <c:v>1.121146</c:v>
                </c:pt>
                <c:pt idx="30">
                  <c:v>1.1252979999999999</c:v>
                </c:pt>
                <c:pt idx="31">
                  <c:v>1.128485</c:v>
                </c:pt>
                <c:pt idx="32">
                  <c:v>1.13879</c:v>
                </c:pt>
                <c:pt idx="33">
                  <c:v>1.15655</c:v>
                </c:pt>
                <c:pt idx="34">
                  <c:v>1.172847</c:v>
                </c:pt>
                <c:pt idx="35">
                  <c:v>1.190842</c:v>
                </c:pt>
                <c:pt idx="36">
                  <c:v>1.2054819999999999</c:v>
                </c:pt>
                <c:pt idx="37">
                  <c:v>1.221265</c:v>
                </c:pt>
                <c:pt idx="38">
                  <c:v>1.2327079999999999</c:v>
                </c:pt>
                <c:pt idx="39">
                  <c:v>1.247992</c:v>
                </c:pt>
                <c:pt idx="40">
                  <c:v>1.2563059999999999</c:v>
                </c:pt>
                <c:pt idx="41">
                  <c:v>1.267822</c:v>
                </c:pt>
                <c:pt idx="42">
                  <c:v>1.2755160000000001</c:v>
                </c:pt>
                <c:pt idx="43">
                  <c:v>1.2856730000000001</c:v>
                </c:pt>
                <c:pt idx="44">
                  <c:v>1.295442</c:v>
                </c:pt>
                <c:pt idx="45">
                  <c:v>1.3309150000000001</c:v>
                </c:pt>
                <c:pt idx="46">
                  <c:v>1.370055</c:v>
                </c:pt>
                <c:pt idx="47">
                  <c:v>1.4049450000000001</c:v>
                </c:pt>
                <c:pt idx="48">
                  <c:v>1.4352799999999999</c:v>
                </c:pt>
                <c:pt idx="49">
                  <c:v>1.4573990000000001</c:v>
                </c:pt>
                <c:pt idx="50">
                  <c:v>1.4924170000000001</c:v>
                </c:pt>
                <c:pt idx="51">
                  <c:v>1.5064299999999999</c:v>
                </c:pt>
                <c:pt idx="52">
                  <c:v>1.5126409999999999</c:v>
                </c:pt>
                <c:pt idx="53">
                  <c:v>1.5295080000000001</c:v>
                </c:pt>
                <c:pt idx="54">
                  <c:v>1.5423720000000001</c:v>
                </c:pt>
                <c:pt idx="55">
                  <c:v>1.558708</c:v>
                </c:pt>
                <c:pt idx="56">
                  <c:v>1.5741689999999999</c:v>
                </c:pt>
                <c:pt idx="57">
                  <c:v>1.59762</c:v>
                </c:pt>
                <c:pt idx="58">
                  <c:v>1.6047229999999999</c:v>
                </c:pt>
                <c:pt idx="59">
                  <c:v>1.6213</c:v>
                </c:pt>
                <c:pt idx="60">
                  <c:v>1.6416379999999999</c:v>
                </c:pt>
                <c:pt idx="61">
                  <c:v>1.6573770000000001</c:v>
                </c:pt>
                <c:pt idx="62">
                  <c:v>1.6815979999999999</c:v>
                </c:pt>
                <c:pt idx="63">
                  <c:v>1.699122</c:v>
                </c:pt>
                <c:pt idx="64">
                  <c:v>1.712407</c:v>
                </c:pt>
                <c:pt idx="65">
                  <c:v>1.7226939999999999</c:v>
                </c:pt>
                <c:pt idx="66">
                  <c:v>1.7466809999999999</c:v>
                </c:pt>
                <c:pt idx="67">
                  <c:v>1.7631680000000001</c:v>
                </c:pt>
                <c:pt idx="68">
                  <c:v>1.778635</c:v>
                </c:pt>
                <c:pt idx="69">
                  <c:v>1.7943199999999999</c:v>
                </c:pt>
                <c:pt idx="70">
                  <c:v>1.803626</c:v>
                </c:pt>
                <c:pt idx="71">
                  <c:v>1.8122240000000001</c:v>
                </c:pt>
                <c:pt idx="72">
                  <c:v>1.8239000000000001</c:v>
                </c:pt>
                <c:pt idx="73">
                  <c:v>1.836721</c:v>
                </c:pt>
                <c:pt idx="74">
                  <c:v>1.8625989999999999</c:v>
                </c:pt>
                <c:pt idx="75">
                  <c:v>1.879707</c:v>
                </c:pt>
                <c:pt idx="76">
                  <c:v>1.901248</c:v>
                </c:pt>
                <c:pt idx="77">
                  <c:v>1.916363</c:v>
                </c:pt>
                <c:pt idx="78">
                  <c:v>1.9291020000000001</c:v>
                </c:pt>
                <c:pt idx="79">
                  <c:v>1.937978</c:v>
                </c:pt>
                <c:pt idx="80">
                  <c:v>1.9588479999999999</c:v>
                </c:pt>
                <c:pt idx="81">
                  <c:v>1.954297</c:v>
                </c:pt>
                <c:pt idx="82">
                  <c:v>1.9629719999999999</c:v>
                </c:pt>
                <c:pt idx="83">
                  <c:v>1.980567</c:v>
                </c:pt>
                <c:pt idx="84">
                  <c:v>1.988127</c:v>
                </c:pt>
                <c:pt idx="85">
                  <c:v>1.999539</c:v>
                </c:pt>
                <c:pt idx="86">
                  <c:v>2.0215719999999999</c:v>
                </c:pt>
                <c:pt idx="87">
                  <c:v>2.0200230000000001</c:v>
                </c:pt>
                <c:pt idx="88">
                  <c:v>2.0360469999999999</c:v>
                </c:pt>
                <c:pt idx="89">
                  <c:v>2.0510969999999999</c:v>
                </c:pt>
                <c:pt idx="90">
                  <c:v>2.0563910000000001</c:v>
                </c:pt>
                <c:pt idx="91">
                  <c:v>2.076171</c:v>
                </c:pt>
                <c:pt idx="92">
                  <c:v>2.0840909999999999</c:v>
                </c:pt>
                <c:pt idx="93">
                  <c:v>2.0910709999999999</c:v>
                </c:pt>
                <c:pt idx="94">
                  <c:v>2.1041120000000002</c:v>
                </c:pt>
                <c:pt idx="95">
                  <c:v>2.1129799999999999</c:v>
                </c:pt>
                <c:pt idx="96">
                  <c:v>2.1364730000000001</c:v>
                </c:pt>
                <c:pt idx="97">
                  <c:v>2.1388389999999999</c:v>
                </c:pt>
                <c:pt idx="98">
                  <c:v>2.1544910000000002</c:v>
                </c:pt>
                <c:pt idx="99">
                  <c:v>2.1628379999999998</c:v>
                </c:pt>
                <c:pt idx="100">
                  <c:v>2.1703489999999999</c:v>
                </c:pt>
                <c:pt idx="101">
                  <c:v>2.17991</c:v>
                </c:pt>
                <c:pt idx="102">
                  <c:v>2.1954229999999999</c:v>
                </c:pt>
                <c:pt idx="103">
                  <c:v>2.2128670000000001</c:v>
                </c:pt>
                <c:pt idx="104">
                  <c:v>2.2258460000000002</c:v>
                </c:pt>
                <c:pt idx="105">
                  <c:v>2.2375129999999999</c:v>
                </c:pt>
                <c:pt idx="106">
                  <c:v>2.2414999999999998</c:v>
                </c:pt>
                <c:pt idx="107">
                  <c:v>2.2538119999999999</c:v>
                </c:pt>
                <c:pt idx="108">
                  <c:v>2.2602869999999999</c:v>
                </c:pt>
                <c:pt idx="109">
                  <c:v>2.2761849999999999</c:v>
                </c:pt>
                <c:pt idx="110">
                  <c:v>2.2894610000000002</c:v>
                </c:pt>
                <c:pt idx="111">
                  <c:v>2.291137</c:v>
                </c:pt>
                <c:pt idx="112">
                  <c:v>2.3115489999999999</c:v>
                </c:pt>
                <c:pt idx="113">
                  <c:v>2.3104239999999998</c:v>
                </c:pt>
                <c:pt idx="114">
                  <c:v>2.3162600000000002</c:v>
                </c:pt>
                <c:pt idx="115">
                  <c:v>2.3250329999999999</c:v>
                </c:pt>
                <c:pt idx="116">
                  <c:v>2.3288920000000002</c:v>
                </c:pt>
                <c:pt idx="117">
                  <c:v>2.3492449999999998</c:v>
                </c:pt>
                <c:pt idx="118">
                  <c:v>2.3535940000000002</c:v>
                </c:pt>
                <c:pt idx="119">
                  <c:v>2.380198</c:v>
                </c:pt>
                <c:pt idx="120">
                  <c:v>2.3865799999999999</c:v>
                </c:pt>
                <c:pt idx="121">
                  <c:v>2.3961269999999999</c:v>
                </c:pt>
                <c:pt idx="122">
                  <c:v>2.4205290000000002</c:v>
                </c:pt>
                <c:pt idx="123">
                  <c:v>2.4268809999999998</c:v>
                </c:pt>
                <c:pt idx="124">
                  <c:v>2.4395929999999999</c:v>
                </c:pt>
                <c:pt idx="125">
                  <c:v>2.4358110000000002</c:v>
                </c:pt>
                <c:pt idx="126">
                  <c:v>2.4568449999999999</c:v>
                </c:pt>
                <c:pt idx="127">
                  <c:v>2.462631</c:v>
                </c:pt>
                <c:pt idx="128">
                  <c:v>2.4740869999999999</c:v>
                </c:pt>
                <c:pt idx="129">
                  <c:v>2.4783919999999999</c:v>
                </c:pt>
                <c:pt idx="130">
                  <c:v>2.4851990000000002</c:v>
                </c:pt>
                <c:pt idx="131">
                  <c:v>2.4846949999999999</c:v>
                </c:pt>
                <c:pt idx="132">
                  <c:v>2.5128029999999999</c:v>
                </c:pt>
                <c:pt idx="133">
                  <c:v>2.5237229999999999</c:v>
                </c:pt>
                <c:pt idx="134">
                  <c:v>2.5371640000000002</c:v>
                </c:pt>
                <c:pt idx="135">
                  <c:v>2.535504</c:v>
                </c:pt>
                <c:pt idx="136">
                  <c:v>2.5567730000000002</c:v>
                </c:pt>
                <c:pt idx="137">
                  <c:v>2.5588829999999998</c:v>
                </c:pt>
                <c:pt idx="138">
                  <c:v>2.5595159999999999</c:v>
                </c:pt>
                <c:pt idx="139">
                  <c:v>2.5810279999999999</c:v>
                </c:pt>
                <c:pt idx="140">
                  <c:v>2.601839</c:v>
                </c:pt>
                <c:pt idx="141">
                  <c:v>2.6041059999999998</c:v>
                </c:pt>
                <c:pt idx="142">
                  <c:v>2.6232959999999999</c:v>
                </c:pt>
                <c:pt idx="143">
                  <c:v>2.6406079999999998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CONTROLS!$AY$23:$AY$167</c:f>
              <c:numCache>
                <c:formatCode>General</c:formatCode>
                <c:ptCount val="145"/>
                <c:pt idx="0">
                  <c:v>0.105106</c:v>
                </c:pt>
                <c:pt idx="1">
                  <c:v>0.13589499999999999</c:v>
                </c:pt>
                <c:pt idx="2">
                  <c:v>0.16881599999999999</c:v>
                </c:pt>
                <c:pt idx="3">
                  <c:v>0.19328400000000001</c:v>
                </c:pt>
                <c:pt idx="4">
                  <c:v>0.21946099999999999</c:v>
                </c:pt>
                <c:pt idx="5">
                  <c:v>0.246726</c:v>
                </c:pt>
                <c:pt idx="6">
                  <c:v>0.27921000000000001</c:v>
                </c:pt>
                <c:pt idx="7">
                  <c:v>0.31795200000000001</c:v>
                </c:pt>
                <c:pt idx="8">
                  <c:v>0.36047899999999999</c:v>
                </c:pt>
                <c:pt idx="9">
                  <c:v>0.39814300000000002</c:v>
                </c:pt>
                <c:pt idx="10">
                  <c:v>0.443604</c:v>
                </c:pt>
                <c:pt idx="11">
                  <c:v>0.48655500000000002</c:v>
                </c:pt>
                <c:pt idx="12">
                  <c:v>0.52914399999999995</c:v>
                </c:pt>
                <c:pt idx="13">
                  <c:v>0.57314500000000002</c:v>
                </c:pt>
                <c:pt idx="14">
                  <c:v>0.61490500000000003</c:v>
                </c:pt>
                <c:pt idx="15">
                  <c:v>0.64621099999999998</c:v>
                </c:pt>
                <c:pt idx="16">
                  <c:v>0.68837000000000004</c:v>
                </c:pt>
                <c:pt idx="17">
                  <c:v>0.72662000000000004</c:v>
                </c:pt>
                <c:pt idx="18">
                  <c:v>0.76965799999999995</c:v>
                </c:pt>
                <c:pt idx="19">
                  <c:v>0.81897399999999998</c:v>
                </c:pt>
                <c:pt idx="20">
                  <c:v>0.864116</c:v>
                </c:pt>
                <c:pt idx="21">
                  <c:v>0.90296699999999996</c:v>
                </c:pt>
                <c:pt idx="22">
                  <c:v>0.94520800000000005</c:v>
                </c:pt>
                <c:pt idx="23">
                  <c:v>0.98793500000000001</c:v>
                </c:pt>
                <c:pt idx="24">
                  <c:v>1</c:v>
                </c:pt>
                <c:pt idx="25">
                  <c:v>1.0062500000000001</c:v>
                </c:pt>
                <c:pt idx="26">
                  <c:v>1.0122770000000001</c:v>
                </c:pt>
                <c:pt idx="27">
                  <c:v>1.1388389999999999</c:v>
                </c:pt>
                <c:pt idx="28">
                  <c:v>1.12059</c:v>
                </c:pt>
                <c:pt idx="29">
                  <c:v>1.133812</c:v>
                </c:pt>
                <c:pt idx="30">
                  <c:v>1.138126</c:v>
                </c:pt>
                <c:pt idx="31">
                  <c:v>1.1448670000000001</c:v>
                </c:pt>
                <c:pt idx="32">
                  <c:v>1.154301</c:v>
                </c:pt>
                <c:pt idx="33">
                  <c:v>1.1686049999999999</c:v>
                </c:pt>
                <c:pt idx="34">
                  <c:v>1.186464</c:v>
                </c:pt>
                <c:pt idx="35">
                  <c:v>1.205066</c:v>
                </c:pt>
                <c:pt idx="36">
                  <c:v>1.224823</c:v>
                </c:pt>
                <c:pt idx="37">
                  <c:v>1.2399009999999999</c:v>
                </c:pt>
                <c:pt idx="38">
                  <c:v>1.2591639999999999</c:v>
                </c:pt>
                <c:pt idx="39">
                  <c:v>1.2706999999999999</c:v>
                </c:pt>
                <c:pt idx="40">
                  <c:v>1.2847310000000001</c:v>
                </c:pt>
                <c:pt idx="41">
                  <c:v>1.2979810000000001</c:v>
                </c:pt>
                <c:pt idx="42">
                  <c:v>1.313202</c:v>
                </c:pt>
                <c:pt idx="43">
                  <c:v>1.3225610000000001</c:v>
                </c:pt>
                <c:pt idx="44">
                  <c:v>1.332503</c:v>
                </c:pt>
                <c:pt idx="45">
                  <c:v>1.364376</c:v>
                </c:pt>
                <c:pt idx="46">
                  <c:v>1.400706</c:v>
                </c:pt>
                <c:pt idx="47">
                  <c:v>1.416242</c:v>
                </c:pt>
                <c:pt idx="48">
                  <c:v>1.4376910000000001</c:v>
                </c:pt>
                <c:pt idx="49">
                  <c:v>1.4546030000000001</c:v>
                </c:pt>
                <c:pt idx="50">
                  <c:v>1.4732419999999999</c:v>
                </c:pt>
                <c:pt idx="51">
                  <c:v>1.4889250000000001</c:v>
                </c:pt>
                <c:pt idx="52">
                  <c:v>1.5033110000000001</c:v>
                </c:pt>
                <c:pt idx="53">
                  <c:v>1.5228950000000001</c:v>
                </c:pt>
                <c:pt idx="54">
                  <c:v>1.54644</c:v>
                </c:pt>
                <c:pt idx="55">
                  <c:v>1.557296</c:v>
                </c:pt>
                <c:pt idx="56">
                  <c:v>1.578595</c:v>
                </c:pt>
                <c:pt idx="57">
                  <c:v>1.5833010000000001</c:v>
                </c:pt>
                <c:pt idx="58">
                  <c:v>1.6071880000000001</c:v>
                </c:pt>
                <c:pt idx="59">
                  <c:v>1.6138539999999999</c:v>
                </c:pt>
                <c:pt idx="60">
                  <c:v>1.624833</c:v>
                </c:pt>
                <c:pt idx="61">
                  <c:v>1.6407350000000001</c:v>
                </c:pt>
                <c:pt idx="62">
                  <c:v>1.647527</c:v>
                </c:pt>
                <c:pt idx="63">
                  <c:v>1.6576869999999999</c:v>
                </c:pt>
                <c:pt idx="64">
                  <c:v>1.680191</c:v>
                </c:pt>
                <c:pt idx="65">
                  <c:v>1.7006429999999999</c:v>
                </c:pt>
                <c:pt idx="66">
                  <c:v>1.7107570000000001</c:v>
                </c:pt>
                <c:pt idx="67">
                  <c:v>1.711938</c:v>
                </c:pt>
                <c:pt idx="68">
                  <c:v>1.728318</c:v>
                </c:pt>
                <c:pt idx="69">
                  <c:v>1.7421930000000001</c:v>
                </c:pt>
                <c:pt idx="70">
                  <c:v>1.757717</c:v>
                </c:pt>
                <c:pt idx="71">
                  <c:v>1.7703800000000001</c:v>
                </c:pt>
                <c:pt idx="72">
                  <c:v>1.7857350000000001</c:v>
                </c:pt>
                <c:pt idx="73">
                  <c:v>1.804805</c:v>
                </c:pt>
                <c:pt idx="74">
                  <c:v>1.822875</c:v>
                </c:pt>
                <c:pt idx="75">
                  <c:v>1.8228740000000001</c:v>
                </c:pt>
                <c:pt idx="76">
                  <c:v>1.84493</c:v>
                </c:pt>
                <c:pt idx="77">
                  <c:v>1.852438</c:v>
                </c:pt>
                <c:pt idx="78">
                  <c:v>1.8695539999999999</c:v>
                </c:pt>
                <c:pt idx="79">
                  <c:v>1.8713150000000001</c:v>
                </c:pt>
                <c:pt idx="80">
                  <c:v>1.876541</c:v>
                </c:pt>
                <c:pt idx="81">
                  <c:v>1.887478</c:v>
                </c:pt>
                <c:pt idx="82">
                  <c:v>1.900201</c:v>
                </c:pt>
                <c:pt idx="83">
                  <c:v>1.9066069999999999</c:v>
                </c:pt>
                <c:pt idx="84">
                  <c:v>1.926855</c:v>
                </c:pt>
                <c:pt idx="85">
                  <c:v>1.9255629999999999</c:v>
                </c:pt>
                <c:pt idx="86">
                  <c:v>1.9435880000000001</c:v>
                </c:pt>
                <c:pt idx="87">
                  <c:v>1.9606600000000001</c:v>
                </c:pt>
                <c:pt idx="88">
                  <c:v>1.970356</c:v>
                </c:pt>
                <c:pt idx="89">
                  <c:v>1.9781230000000001</c:v>
                </c:pt>
                <c:pt idx="90">
                  <c:v>1.9830399999999999</c:v>
                </c:pt>
                <c:pt idx="91">
                  <c:v>1.993414</c:v>
                </c:pt>
                <c:pt idx="92">
                  <c:v>2.012076</c:v>
                </c:pt>
                <c:pt idx="93">
                  <c:v>2.0115129999999999</c:v>
                </c:pt>
                <c:pt idx="94">
                  <c:v>2.030691</c:v>
                </c:pt>
                <c:pt idx="95">
                  <c:v>2.0293299999999999</c:v>
                </c:pt>
                <c:pt idx="96">
                  <c:v>2.0498789999999998</c:v>
                </c:pt>
                <c:pt idx="97">
                  <c:v>2.0618470000000002</c:v>
                </c:pt>
                <c:pt idx="98">
                  <c:v>2.069153</c:v>
                </c:pt>
                <c:pt idx="99">
                  <c:v>2.077366</c:v>
                </c:pt>
                <c:pt idx="100">
                  <c:v>2.0868039999999999</c:v>
                </c:pt>
                <c:pt idx="101">
                  <c:v>2.10636</c:v>
                </c:pt>
                <c:pt idx="102">
                  <c:v>2.119726</c:v>
                </c:pt>
                <c:pt idx="103">
                  <c:v>2.1298750000000002</c:v>
                </c:pt>
                <c:pt idx="104">
                  <c:v>2.1331850000000001</c:v>
                </c:pt>
                <c:pt idx="105">
                  <c:v>2.147583</c:v>
                </c:pt>
                <c:pt idx="106">
                  <c:v>2.1584910000000002</c:v>
                </c:pt>
                <c:pt idx="107">
                  <c:v>2.1682920000000001</c:v>
                </c:pt>
                <c:pt idx="108">
                  <c:v>2.1871420000000001</c:v>
                </c:pt>
                <c:pt idx="109">
                  <c:v>2.208329</c:v>
                </c:pt>
                <c:pt idx="110">
                  <c:v>2.209279</c:v>
                </c:pt>
                <c:pt idx="111">
                  <c:v>2.2096689999999999</c:v>
                </c:pt>
                <c:pt idx="112">
                  <c:v>2.214283</c:v>
                </c:pt>
                <c:pt idx="113">
                  <c:v>2.231916</c:v>
                </c:pt>
                <c:pt idx="114">
                  <c:v>2.2517580000000001</c:v>
                </c:pt>
                <c:pt idx="115">
                  <c:v>2.2521119999999999</c:v>
                </c:pt>
                <c:pt idx="116">
                  <c:v>2.2591510000000001</c:v>
                </c:pt>
                <c:pt idx="117">
                  <c:v>2.267922</c:v>
                </c:pt>
                <c:pt idx="118">
                  <c:v>2.2819250000000002</c:v>
                </c:pt>
                <c:pt idx="119">
                  <c:v>2.2814260000000002</c:v>
                </c:pt>
                <c:pt idx="120">
                  <c:v>2.2972739999999998</c:v>
                </c:pt>
                <c:pt idx="121">
                  <c:v>2.3227549999999999</c:v>
                </c:pt>
                <c:pt idx="122">
                  <c:v>2.3247770000000001</c:v>
                </c:pt>
                <c:pt idx="123">
                  <c:v>2.3240980000000002</c:v>
                </c:pt>
                <c:pt idx="124">
                  <c:v>2.3414920000000001</c:v>
                </c:pt>
                <c:pt idx="125">
                  <c:v>2.3421460000000001</c:v>
                </c:pt>
                <c:pt idx="126">
                  <c:v>2.353389</c:v>
                </c:pt>
                <c:pt idx="127">
                  <c:v>2.368439</c:v>
                </c:pt>
                <c:pt idx="128">
                  <c:v>2.3708</c:v>
                </c:pt>
                <c:pt idx="129">
                  <c:v>2.3814989999999998</c:v>
                </c:pt>
                <c:pt idx="130">
                  <c:v>2.396522</c:v>
                </c:pt>
                <c:pt idx="131">
                  <c:v>2.4180069999999998</c:v>
                </c:pt>
                <c:pt idx="132">
                  <c:v>2.4199190000000002</c:v>
                </c:pt>
                <c:pt idx="133">
                  <c:v>2.4313720000000001</c:v>
                </c:pt>
                <c:pt idx="134">
                  <c:v>2.4365739999999998</c:v>
                </c:pt>
                <c:pt idx="135">
                  <c:v>2.4510019999999999</c:v>
                </c:pt>
                <c:pt idx="136">
                  <c:v>2.4664579999999998</c:v>
                </c:pt>
                <c:pt idx="137">
                  <c:v>2.4768240000000001</c:v>
                </c:pt>
                <c:pt idx="138">
                  <c:v>2.475778</c:v>
                </c:pt>
                <c:pt idx="139">
                  <c:v>2.4892240000000001</c:v>
                </c:pt>
                <c:pt idx="140">
                  <c:v>2.4894400000000001</c:v>
                </c:pt>
                <c:pt idx="141">
                  <c:v>2.4995530000000001</c:v>
                </c:pt>
                <c:pt idx="142">
                  <c:v>2.513541</c:v>
                </c:pt>
                <c:pt idx="143">
                  <c:v>2.5117419999999999</c:v>
                </c:pt>
              </c:numCache>
            </c:numRef>
          </c:yVal>
          <c:smooth val="1"/>
        </c:ser>
        <c:dLbls/>
        <c:axId val="163206272"/>
        <c:axId val="163207808"/>
      </c:scatterChart>
      <c:valAx>
        <c:axId val="163206272"/>
        <c:scaling>
          <c:orientation val="minMax"/>
          <c:max val="100"/>
        </c:scaling>
        <c:axPos val="b"/>
        <c:numFmt formatCode="General" sourceLinked="1"/>
        <c:tickLblPos val="nextTo"/>
        <c:crossAx val="163207808"/>
        <c:crosses val="autoZero"/>
        <c:crossBetween val="midCat"/>
      </c:valAx>
      <c:valAx>
        <c:axId val="163207808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tickLblPos val="nextTo"/>
        <c:crossAx val="163206272"/>
        <c:crosses val="autoZero"/>
        <c:crossBetween val="midCat"/>
      </c:valAx>
    </c:plotArea>
    <c:legend>
      <c:legendPos val="r"/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00000000000001E-2"/>
          <c:y val="4.6260498687664034E-2"/>
          <c:w val="0.62397178477690274"/>
          <c:h val="0.87414566929133863"/>
        </c:manualLayout>
      </c:layout>
      <c:scatterChart>
        <c:scatterStyle val="smoothMarker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CONTROLS!$AZ$23:$AZ$167</c:f>
              <c:numCache>
                <c:formatCode>General</c:formatCode>
                <c:ptCount val="145"/>
                <c:pt idx="0">
                  <c:v>8.6170999999999998E-2</c:v>
                </c:pt>
                <c:pt idx="1">
                  <c:v>0.113778</c:v>
                </c:pt>
                <c:pt idx="2">
                  <c:v>0.14477000000000001</c:v>
                </c:pt>
                <c:pt idx="3">
                  <c:v>0.16978099999999999</c:v>
                </c:pt>
                <c:pt idx="4">
                  <c:v>0.190666</c:v>
                </c:pt>
                <c:pt idx="5">
                  <c:v>0.216252</c:v>
                </c:pt>
                <c:pt idx="6">
                  <c:v>0.24567</c:v>
                </c:pt>
                <c:pt idx="7">
                  <c:v>0.283472</c:v>
                </c:pt>
                <c:pt idx="8">
                  <c:v>0.32628499999999999</c:v>
                </c:pt>
                <c:pt idx="9">
                  <c:v>0.37412400000000001</c:v>
                </c:pt>
                <c:pt idx="10">
                  <c:v>0.42295100000000002</c:v>
                </c:pt>
                <c:pt idx="11">
                  <c:v>0.47095100000000001</c:v>
                </c:pt>
                <c:pt idx="12">
                  <c:v>0.514629</c:v>
                </c:pt>
                <c:pt idx="13">
                  <c:v>0.55432899999999996</c:v>
                </c:pt>
                <c:pt idx="14">
                  <c:v>0.59909500000000004</c:v>
                </c:pt>
                <c:pt idx="15">
                  <c:v>0.63642699999999996</c:v>
                </c:pt>
                <c:pt idx="16">
                  <c:v>0.67736600000000002</c:v>
                </c:pt>
                <c:pt idx="17">
                  <c:v>0.72536100000000003</c:v>
                </c:pt>
                <c:pt idx="18">
                  <c:v>0.76941800000000005</c:v>
                </c:pt>
                <c:pt idx="19">
                  <c:v>0.81292399999999998</c:v>
                </c:pt>
                <c:pt idx="20">
                  <c:v>0.85895299999999997</c:v>
                </c:pt>
                <c:pt idx="21">
                  <c:v>0.89985400000000004</c:v>
                </c:pt>
                <c:pt idx="22">
                  <c:v>0.93940500000000005</c:v>
                </c:pt>
                <c:pt idx="23">
                  <c:v>0.98572000000000004</c:v>
                </c:pt>
                <c:pt idx="24">
                  <c:v>1</c:v>
                </c:pt>
                <c:pt idx="25">
                  <c:v>1.044451</c:v>
                </c:pt>
                <c:pt idx="26">
                  <c:v>0.98674200000000001</c:v>
                </c:pt>
                <c:pt idx="27">
                  <c:v>1.015072</c:v>
                </c:pt>
                <c:pt idx="28">
                  <c:v>1.0204530000000001</c:v>
                </c:pt>
                <c:pt idx="29">
                  <c:v>1.0133179999999999</c:v>
                </c:pt>
                <c:pt idx="30">
                  <c:v>1.0062979999999999</c:v>
                </c:pt>
                <c:pt idx="31">
                  <c:v>1.0017229999999999</c:v>
                </c:pt>
                <c:pt idx="32">
                  <c:v>0.99771500000000002</c:v>
                </c:pt>
                <c:pt idx="33">
                  <c:v>0.99821700000000002</c:v>
                </c:pt>
                <c:pt idx="34">
                  <c:v>1.006006</c:v>
                </c:pt>
                <c:pt idx="35">
                  <c:v>1.011328</c:v>
                </c:pt>
                <c:pt idx="36">
                  <c:v>1.0097</c:v>
                </c:pt>
                <c:pt idx="37">
                  <c:v>1.0260899999999999</c:v>
                </c:pt>
                <c:pt idx="38">
                  <c:v>1.048584</c:v>
                </c:pt>
                <c:pt idx="39">
                  <c:v>1.0713159999999999</c:v>
                </c:pt>
                <c:pt idx="40">
                  <c:v>1.085045</c:v>
                </c:pt>
                <c:pt idx="41">
                  <c:v>1.0978330000000001</c:v>
                </c:pt>
                <c:pt idx="42">
                  <c:v>1.106598</c:v>
                </c:pt>
                <c:pt idx="43">
                  <c:v>1.1182890000000001</c:v>
                </c:pt>
                <c:pt idx="44">
                  <c:v>1.13107</c:v>
                </c:pt>
                <c:pt idx="45">
                  <c:v>1.1656359999999999</c:v>
                </c:pt>
                <c:pt idx="46">
                  <c:v>1.1908000000000001</c:v>
                </c:pt>
                <c:pt idx="47">
                  <c:v>1.2131259999999999</c:v>
                </c:pt>
                <c:pt idx="48">
                  <c:v>1.2314099999999999</c:v>
                </c:pt>
                <c:pt idx="49">
                  <c:v>1.233975</c:v>
                </c:pt>
                <c:pt idx="50">
                  <c:v>1.248059</c:v>
                </c:pt>
                <c:pt idx="51">
                  <c:v>1.2661610000000001</c:v>
                </c:pt>
                <c:pt idx="52">
                  <c:v>1.276062</c:v>
                </c:pt>
                <c:pt idx="53">
                  <c:v>1.2920389999999999</c:v>
                </c:pt>
                <c:pt idx="54">
                  <c:v>1.3072589999999999</c:v>
                </c:pt>
                <c:pt idx="55">
                  <c:v>1.310257</c:v>
                </c:pt>
                <c:pt idx="56">
                  <c:v>1.3168420000000001</c:v>
                </c:pt>
                <c:pt idx="57">
                  <c:v>1.3211569999999999</c:v>
                </c:pt>
                <c:pt idx="58">
                  <c:v>1.331299</c:v>
                </c:pt>
                <c:pt idx="59">
                  <c:v>1.342258</c:v>
                </c:pt>
                <c:pt idx="60">
                  <c:v>1.3368500000000001</c:v>
                </c:pt>
                <c:pt idx="61">
                  <c:v>1.337256</c:v>
                </c:pt>
                <c:pt idx="62">
                  <c:v>1.348751</c:v>
                </c:pt>
                <c:pt idx="63">
                  <c:v>1.3579619999999999</c:v>
                </c:pt>
                <c:pt idx="64">
                  <c:v>1.3583149999999999</c:v>
                </c:pt>
                <c:pt idx="65">
                  <c:v>1.3678920000000001</c:v>
                </c:pt>
                <c:pt idx="66">
                  <c:v>1.3686640000000001</c:v>
                </c:pt>
                <c:pt idx="67">
                  <c:v>1.38296</c:v>
                </c:pt>
                <c:pt idx="68">
                  <c:v>1.390018</c:v>
                </c:pt>
                <c:pt idx="69">
                  <c:v>1.3979729999999999</c:v>
                </c:pt>
                <c:pt idx="70">
                  <c:v>1.409735</c:v>
                </c:pt>
                <c:pt idx="71">
                  <c:v>1.418526</c:v>
                </c:pt>
                <c:pt idx="72">
                  <c:v>1.4226510000000001</c:v>
                </c:pt>
                <c:pt idx="73">
                  <c:v>1.437681</c:v>
                </c:pt>
                <c:pt idx="74">
                  <c:v>1.4402379999999999</c:v>
                </c:pt>
                <c:pt idx="75">
                  <c:v>1.440401</c:v>
                </c:pt>
                <c:pt idx="76">
                  <c:v>1.4519299999999999</c:v>
                </c:pt>
                <c:pt idx="77">
                  <c:v>1.4592339999999999</c:v>
                </c:pt>
                <c:pt idx="78">
                  <c:v>1.466853</c:v>
                </c:pt>
                <c:pt idx="79">
                  <c:v>1.475123</c:v>
                </c:pt>
                <c:pt idx="80">
                  <c:v>1.484229</c:v>
                </c:pt>
                <c:pt idx="81">
                  <c:v>1.4886429999999999</c:v>
                </c:pt>
                <c:pt idx="82">
                  <c:v>1.4946950000000001</c:v>
                </c:pt>
                <c:pt idx="83">
                  <c:v>1.5025109999999999</c:v>
                </c:pt>
                <c:pt idx="84">
                  <c:v>1.5111589999999999</c:v>
                </c:pt>
                <c:pt idx="85">
                  <c:v>1.510893</c:v>
                </c:pt>
                <c:pt idx="86">
                  <c:v>1.5248919999999999</c:v>
                </c:pt>
                <c:pt idx="87">
                  <c:v>1.5269600000000001</c:v>
                </c:pt>
                <c:pt idx="88">
                  <c:v>1.531385</c:v>
                </c:pt>
                <c:pt idx="89">
                  <c:v>1.5457529999999999</c:v>
                </c:pt>
                <c:pt idx="90">
                  <c:v>1.5441849999999999</c:v>
                </c:pt>
                <c:pt idx="91">
                  <c:v>1.552519</c:v>
                </c:pt>
                <c:pt idx="92">
                  <c:v>1.5547089999999999</c:v>
                </c:pt>
                <c:pt idx="93">
                  <c:v>1.565536</c:v>
                </c:pt>
                <c:pt idx="94">
                  <c:v>1.574343</c:v>
                </c:pt>
                <c:pt idx="95">
                  <c:v>1.586039</c:v>
                </c:pt>
                <c:pt idx="96">
                  <c:v>1.5944879999999999</c:v>
                </c:pt>
                <c:pt idx="97">
                  <c:v>1.6076010000000001</c:v>
                </c:pt>
                <c:pt idx="98">
                  <c:v>1.6068519999999999</c:v>
                </c:pt>
                <c:pt idx="99">
                  <c:v>1.6202719999999999</c:v>
                </c:pt>
                <c:pt idx="100">
                  <c:v>1.636949</c:v>
                </c:pt>
                <c:pt idx="101">
                  <c:v>1.6299360000000001</c:v>
                </c:pt>
                <c:pt idx="102">
                  <c:v>1.637464</c:v>
                </c:pt>
                <c:pt idx="103">
                  <c:v>1.642755</c:v>
                </c:pt>
                <c:pt idx="104">
                  <c:v>1.653689</c:v>
                </c:pt>
                <c:pt idx="105">
                  <c:v>1.6608000000000001</c:v>
                </c:pt>
                <c:pt idx="106">
                  <c:v>1.6693359999999999</c:v>
                </c:pt>
                <c:pt idx="107">
                  <c:v>1.6816549999999999</c:v>
                </c:pt>
                <c:pt idx="108">
                  <c:v>1.684542</c:v>
                </c:pt>
                <c:pt idx="109">
                  <c:v>1.6852320000000001</c:v>
                </c:pt>
                <c:pt idx="110">
                  <c:v>1.697543</c:v>
                </c:pt>
                <c:pt idx="111">
                  <c:v>1.700574</c:v>
                </c:pt>
                <c:pt idx="112">
                  <c:v>1.7148099999999999</c:v>
                </c:pt>
                <c:pt idx="113">
                  <c:v>1.721247</c:v>
                </c:pt>
                <c:pt idx="114">
                  <c:v>1.722175</c:v>
                </c:pt>
                <c:pt idx="115">
                  <c:v>1.722073</c:v>
                </c:pt>
                <c:pt idx="116">
                  <c:v>1.7347950000000001</c:v>
                </c:pt>
                <c:pt idx="117">
                  <c:v>1.7492840000000001</c:v>
                </c:pt>
                <c:pt idx="118">
                  <c:v>1.754259</c:v>
                </c:pt>
                <c:pt idx="119">
                  <c:v>1.767296</c:v>
                </c:pt>
                <c:pt idx="120">
                  <c:v>1.7664150000000001</c:v>
                </c:pt>
                <c:pt idx="121">
                  <c:v>1.7643470000000001</c:v>
                </c:pt>
                <c:pt idx="122">
                  <c:v>1.784551</c:v>
                </c:pt>
                <c:pt idx="123">
                  <c:v>1.791226</c:v>
                </c:pt>
                <c:pt idx="124">
                  <c:v>1.7982039999999999</c:v>
                </c:pt>
                <c:pt idx="125">
                  <c:v>1.805749</c:v>
                </c:pt>
                <c:pt idx="126">
                  <c:v>1.8195159999999999</c:v>
                </c:pt>
                <c:pt idx="127">
                  <c:v>1.8271770000000001</c:v>
                </c:pt>
                <c:pt idx="128">
                  <c:v>1.838662</c:v>
                </c:pt>
                <c:pt idx="129">
                  <c:v>1.844098</c:v>
                </c:pt>
                <c:pt idx="130">
                  <c:v>1.8449500000000001</c:v>
                </c:pt>
                <c:pt idx="131">
                  <c:v>1.851853</c:v>
                </c:pt>
                <c:pt idx="132">
                  <c:v>1.8585780000000001</c:v>
                </c:pt>
                <c:pt idx="133">
                  <c:v>1.8677619999999999</c:v>
                </c:pt>
                <c:pt idx="134">
                  <c:v>1.8745620000000001</c:v>
                </c:pt>
                <c:pt idx="135">
                  <c:v>1.8848389999999999</c:v>
                </c:pt>
                <c:pt idx="136">
                  <c:v>1.8935759999999999</c:v>
                </c:pt>
                <c:pt idx="137">
                  <c:v>1.911907</c:v>
                </c:pt>
                <c:pt idx="138">
                  <c:v>1.9177</c:v>
                </c:pt>
                <c:pt idx="139">
                  <c:v>1.920258</c:v>
                </c:pt>
                <c:pt idx="140">
                  <c:v>1.926464</c:v>
                </c:pt>
                <c:pt idx="141">
                  <c:v>1.9321269999999999</c:v>
                </c:pt>
                <c:pt idx="142">
                  <c:v>1.9457949999999999</c:v>
                </c:pt>
                <c:pt idx="143">
                  <c:v>1.9393689999999999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CONTROLS!$BA$23:$BA$167</c:f>
              <c:numCache>
                <c:formatCode>General</c:formatCode>
                <c:ptCount val="145"/>
                <c:pt idx="0">
                  <c:v>0.10526000000000001</c:v>
                </c:pt>
                <c:pt idx="1">
                  <c:v>0.15676999999999999</c:v>
                </c:pt>
                <c:pt idx="2">
                  <c:v>0.19610900000000001</c:v>
                </c:pt>
                <c:pt idx="4">
                  <c:v>0.24023800000000001</c:v>
                </c:pt>
                <c:pt idx="5">
                  <c:v>0.26399099999999998</c:v>
                </c:pt>
                <c:pt idx="6">
                  <c:v>0.294348</c:v>
                </c:pt>
                <c:pt idx="7">
                  <c:v>0.32582</c:v>
                </c:pt>
                <c:pt idx="8">
                  <c:v>0.36687999999999998</c:v>
                </c:pt>
                <c:pt idx="9">
                  <c:v>0.41192099999999998</c:v>
                </c:pt>
                <c:pt idx="10">
                  <c:v>0.45238600000000001</c:v>
                </c:pt>
                <c:pt idx="11">
                  <c:v>0.49369000000000002</c:v>
                </c:pt>
                <c:pt idx="12">
                  <c:v>0.538659</c:v>
                </c:pt>
                <c:pt idx="13">
                  <c:v>0.580816</c:v>
                </c:pt>
                <c:pt idx="14">
                  <c:v>0.61571399999999998</c:v>
                </c:pt>
                <c:pt idx="15">
                  <c:v>0.65447</c:v>
                </c:pt>
                <c:pt idx="16">
                  <c:v>0.686585</c:v>
                </c:pt>
                <c:pt idx="17">
                  <c:v>0.72429900000000003</c:v>
                </c:pt>
                <c:pt idx="18">
                  <c:v>0.76637100000000002</c:v>
                </c:pt>
                <c:pt idx="19">
                  <c:v>0.81275500000000001</c:v>
                </c:pt>
                <c:pt idx="20">
                  <c:v>0.859765</c:v>
                </c:pt>
                <c:pt idx="21">
                  <c:v>0.90314000000000005</c:v>
                </c:pt>
                <c:pt idx="22">
                  <c:v>0.94390499999999999</c:v>
                </c:pt>
                <c:pt idx="23">
                  <c:v>0.98023899999999997</c:v>
                </c:pt>
                <c:pt idx="24">
                  <c:v>1</c:v>
                </c:pt>
                <c:pt idx="25">
                  <c:v>1.0093220000000001</c:v>
                </c:pt>
                <c:pt idx="26">
                  <c:v>1.011118</c:v>
                </c:pt>
                <c:pt idx="27">
                  <c:v>0.93952899999999995</c:v>
                </c:pt>
                <c:pt idx="28">
                  <c:v>0.92319799999999996</c:v>
                </c:pt>
                <c:pt idx="29">
                  <c:v>0.92542999999999997</c:v>
                </c:pt>
                <c:pt idx="30">
                  <c:v>0.92157800000000001</c:v>
                </c:pt>
                <c:pt idx="31">
                  <c:v>0.92719200000000002</c:v>
                </c:pt>
                <c:pt idx="32">
                  <c:v>0.93778700000000004</c:v>
                </c:pt>
                <c:pt idx="33">
                  <c:v>0.94121500000000002</c:v>
                </c:pt>
                <c:pt idx="34">
                  <c:v>0.94673700000000005</c:v>
                </c:pt>
                <c:pt idx="35">
                  <c:v>0.95388200000000001</c:v>
                </c:pt>
                <c:pt idx="36">
                  <c:v>0.96500399999999997</c:v>
                </c:pt>
                <c:pt idx="37">
                  <c:v>0.97294000000000003</c:v>
                </c:pt>
                <c:pt idx="38">
                  <c:v>0.98155499999999996</c:v>
                </c:pt>
                <c:pt idx="39">
                  <c:v>0.99509099999999995</c:v>
                </c:pt>
                <c:pt idx="40">
                  <c:v>1.0063420000000001</c:v>
                </c:pt>
                <c:pt idx="41">
                  <c:v>1.019164</c:v>
                </c:pt>
                <c:pt idx="42">
                  <c:v>1.028843</c:v>
                </c:pt>
                <c:pt idx="43">
                  <c:v>1.0362629999999999</c:v>
                </c:pt>
                <c:pt idx="44">
                  <c:v>1.0428999999999999</c:v>
                </c:pt>
                <c:pt idx="45">
                  <c:v>1.0766389999999999</c:v>
                </c:pt>
                <c:pt idx="46">
                  <c:v>1.093191</c:v>
                </c:pt>
                <c:pt idx="47">
                  <c:v>1.110876</c:v>
                </c:pt>
                <c:pt idx="48">
                  <c:v>1.130493</c:v>
                </c:pt>
                <c:pt idx="49">
                  <c:v>1.147222</c:v>
                </c:pt>
                <c:pt idx="50">
                  <c:v>1.157384</c:v>
                </c:pt>
                <c:pt idx="51">
                  <c:v>1.168347</c:v>
                </c:pt>
                <c:pt idx="52">
                  <c:v>1.184142</c:v>
                </c:pt>
                <c:pt idx="53">
                  <c:v>1.1949700000000001</c:v>
                </c:pt>
                <c:pt idx="54">
                  <c:v>1.2155769999999999</c:v>
                </c:pt>
                <c:pt idx="55">
                  <c:v>1.2261489999999999</c:v>
                </c:pt>
                <c:pt idx="56">
                  <c:v>1.235641</c:v>
                </c:pt>
                <c:pt idx="57">
                  <c:v>1.243895</c:v>
                </c:pt>
                <c:pt idx="58">
                  <c:v>1.245706</c:v>
                </c:pt>
                <c:pt idx="59">
                  <c:v>1.248254</c:v>
                </c:pt>
                <c:pt idx="60">
                  <c:v>1.2649109999999999</c:v>
                </c:pt>
                <c:pt idx="61">
                  <c:v>1.277623</c:v>
                </c:pt>
                <c:pt idx="62">
                  <c:v>1.283336</c:v>
                </c:pt>
                <c:pt idx="63">
                  <c:v>1.2940499999999999</c:v>
                </c:pt>
                <c:pt idx="64">
                  <c:v>1.306894</c:v>
                </c:pt>
                <c:pt idx="65">
                  <c:v>1.308845</c:v>
                </c:pt>
                <c:pt idx="66">
                  <c:v>1.3171820000000001</c:v>
                </c:pt>
                <c:pt idx="67">
                  <c:v>1.3272139999999999</c:v>
                </c:pt>
                <c:pt idx="68">
                  <c:v>1.340042</c:v>
                </c:pt>
                <c:pt idx="69">
                  <c:v>1.3487290000000001</c:v>
                </c:pt>
                <c:pt idx="70">
                  <c:v>1.362101</c:v>
                </c:pt>
                <c:pt idx="71">
                  <c:v>1.371939</c:v>
                </c:pt>
                <c:pt idx="72">
                  <c:v>1.3813519999999999</c:v>
                </c:pt>
                <c:pt idx="73">
                  <c:v>1.386598</c:v>
                </c:pt>
                <c:pt idx="74">
                  <c:v>1.397167</c:v>
                </c:pt>
                <c:pt idx="75">
                  <c:v>1.4073329999999999</c:v>
                </c:pt>
                <c:pt idx="76">
                  <c:v>1.412291</c:v>
                </c:pt>
                <c:pt idx="77">
                  <c:v>1.4215990000000001</c:v>
                </c:pt>
                <c:pt idx="78">
                  <c:v>1.4327920000000001</c:v>
                </c:pt>
                <c:pt idx="79">
                  <c:v>1.433565</c:v>
                </c:pt>
                <c:pt idx="80">
                  <c:v>1.436008</c:v>
                </c:pt>
                <c:pt idx="81">
                  <c:v>1.4429920000000001</c:v>
                </c:pt>
                <c:pt idx="82">
                  <c:v>1.4490989999999999</c:v>
                </c:pt>
                <c:pt idx="83">
                  <c:v>1.4583489999999999</c:v>
                </c:pt>
                <c:pt idx="84">
                  <c:v>1.4603120000000001</c:v>
                </c:pt>
                <c:pt idx="85">
                  <c:v>1.4621360000000001</c:v>
                </c:pt>
                <c:pt idx="86">
                  <c:v>1.4680139999999999</c:v>
                </c:pt>
                <c:pt idx="87">
                  <c:v>1.473158</c:v>
                </c:pt>
                <c:pt idx="88">
                  <c:v>1.4808760000000001</c:v>
                </c:pt>
                <c:pt idx="89">
                  <c:v>1.496119</c:v>
                </c:pt>
                <c:pt idx="90">
                  <c:v>1.4969619999999999</c:v>
                </c:pt>
                <c:pt idx="91">
                  <c:v>1.5084090000000001</c:v>
                </c:pt>
                <c:pt idx="92">
                  <c:v>1.514837</c:v>
                </c:pt>
                <c:pt idx="93">
                  <c:v>1.529255</c:v>
                </c:pt>
                <c:pt idx="94">
                  <c:v>1.530678</c:v>
                </c:pt>
                <c:pt idx="95">
                  <c:v>1.544389</c:v>
                </c:pt>
                <c:pt idx="96">
                  <c:v>1.5450189999999999</c:v>
                </c:pt>
                <c:pt idx="97">
                  <c:v>1.5493140000000001</c:v>
                </c:pt>
                <c:pt idx="98">
                  <c:v>1.5640320000000001</c:v>
                </c:pt>
                <c:pt idx="99">
                  <c:v>1.5684849999999999</c:v>
                </c:pt>
                <c:pt idx="100">
                  <c:v>1.5704389999999999</c:v>
                </c:pt>
                <c:pt idx="101">
                  <c:v>1.5739479999999999</c:v>
                </c:pt>
                <c:pt idx="102">
                  <c:v>1.5767409999999999</c:v>
                </c:pt>
                <c:pt idx="103">
                  <c:v>1.598565</c:v>
                </c:pt>
                <c:pt idx="104">
                  <c:v>1.593952</c:v>
                </c:pt>
                <c:pt idx="105">
                  <c:v>1.6073040000000001</c:v>
                </c:pt>
                <c:pt idx="106">
                  <c:v>1.6199429999999999</c:v>
                </c:pt>
                <c:pt idx="107">
                  <c:v>1.6274709999999999</c:v>
                </c:pt>
                <c:pt idx="108">
                  <c:v>1.6327449999999999</c:v>
                </c:pt>
                <c:pt idx="109">
                  <c:v>1.634288</c:v>
                </c:pt>
                <c:pt idx="110">
                  <c:v>1.6412420000000001</c:v>
                </c:pt>
                <c:pt idx="111">
                  <c:v>1.656293</c:v>
                </c:pt>
                <c:pt idx="112">
                  <c:v>1.6645829999999999</c:v>
                </c:pt>
                <c:pt idx="113">
                  <c:v>1.6728419999999999</c:v>
                </c:pt>
                <c:pt idx="114">
                  <c:v>1.6793100000000001</c:v>
                </c:pt>
                <c:pt idx="115">
                  <c:v>1.6881900000000001</c:v>
                </c:pt>
                <c:pt idx="116">
                  <c:v>1.687568</c:v>
                </c:pt>
                <c:pt idx="117">
                  <c:v>1.692755</c:v>
                </c:pt>
                <c:pt idx="118">
                  <c:v>1.695819</c:v>
                </c:pt>
                <c:pt idx="119">
                  <c:v>1.697524</c:v>
                </c:pt>
                <c:pt idx="120">
                  <c:v>1.7074240000000001</c:v>
                </c:pt>
                <c:pt idx="121">
                  <c:v>1.716844</c:v>
                </c:pt>
                <c:pt idx="122">
                  <c:v>1.7269460000000001</c:v>
                </c:pt>
                <c:pt idx="123">
                  <c:v>1.743417</c:v>
                </c:pt>
                <c:pt idx="124">
                  <c:v>1.745288</c:v>
                </c:pt>
                <c:pt idx="125">
                  <c:v>1.750251</c:v>
                </c:pt>
                <c:pt idx="126">
                  <c:v>1.757169</c:v>
                </c:pt>
                <c:pt idx="127">
                  <c:v>1.7553620000000001</c:v>
                </c:pt>
                <c:pt idx="128">
                  <c:v>1.753978</c:v>
                </c:pt>
                <c:pt idx="129">
                  <c:v>1.760084</c:v>
                </c:pt>
                <c:pt idx="130">
                  <c:v>1.7694220000000001</c:v>
                </c:pt>
                <c:pt idx="131">
                  <c:v>1.776886</c:v>
                </c:pt>
                <c:pt idx="132">
                  <c:v>1.7878579999999999</c:v>
                </c:pt>
                <c:pt idx="133">
                  <c:v>1.786289</c:v>
                </c:pt>
                <c:pt idx="134">
                  <c:v>1.7941579999999999</c:v>
                </c:pt>
                <c:pt idx="135">
                  <c:v>1.7996490000000001</c:v>
                </c:pt>
                <c:pt idx="136">
                  <c:v>1.79976</c:v>
                </c:pt>
                <c:pt idx="137">
                  <c:v>1.804918</c:v>
                </c:pt>
                <c:pt idx="138">
                  <c:v>1.8095479999999999</c:v>
                </c:pt>
                <c:pt idx="139">
                  <c:v>1.815172</c:v>
                </c:pt>
                <c:pt idx="140">
                  <c:v>1.818533</c:v>
                </c:pt>
                <c:pt idx="141">
                  <c:v>1.8338179999999999</c:v>
                </c:pt>
                <c:pt idx="142">
                  <c:v>1.8305750000000001</c:v>
                </c:pt>
                <c:pt idx="143">
                  <c:v>1.8401959999999999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CONTROLS!$BB$23:$BB$167</c:f>
              <c:numCache>
                <c:formatCode>General</c:formatCode>
                <c:ptCount val="145"/>
                <c:pt idx="0">
                  <c:v>0.113749</c:v>
                </c:pt>
                <c:pt idx="1">
                  <c:v>0.13964599999999999</c:v>
                </c:pt>
                <c:pt idx="2">
                  <c:v>0.17150699999999999</c:v>
                </c:pt>
                <c:pt idx="3">
                  <c:v>0.19032499999999999</c:v>
                </c:pt>
                <c:pt idx="4">
                  <c:v>0.21067900000000001</c:v>
                </c:pt>
                <c:pt idx="5">
                  <c:v>0.23480599999999999</c:v>
                </c:pt>
                <c:pt idx="6">
                  <c:v>0.26574900000000001</c:v>
                </c:pt>
                <c:pt idx="7">
                  <c:v>0.30295699999999998</c:v>
                </c:pt>
                <c:pt idx="8">
                  <c:v>0.34117900000000001</c:v>
                </c:pt>
                <c:pt idx="9">
                  <c:v>0.38524900000000001</c:v>
                </c:pt>
                <c:pt idx="10">
                  <c:v>0.43203599999999998</c:v>
                </c:pt>
                <c:pt idx="11">
                  <c:v>0.47911599999999999</c:v>
                </c:pt>
                <c:pt idx="12">
                  <c:v>0.52583100000000005</c:v>
                </c:pt>
                <c:pt idx="13">
                  <c:v>0.56244400000000006</c:v>
                </c:pt>
                <c:pt idx="14">
                  <c:v>0.610545</c:v>
                </c:pt>
                <c:pt idx="15">
                  <c:v>0.64784399999999998</c:v>
                </c:pt>
                <c:pt idx="16">
                  <c:v>0.68395499999999998</c:v>
                </c:pt>
                <c:pt idx="17">
                  <c:v>0.723889</c:v>
                </c:pt>
                <c:pt idx="18">
                  <c:v>0.76363800000000004</c:v>
                </c:pt>
                <c:pt idx="19">
                  <c:v>0.80794100000000002</c:v>
                </c:pt>
                <c:pt idx="20">
                  <c:v>0.85299000000000003</c:v>
                </c:pt>
                <c:pt idx="21">
                  <c:v>0.89964999999999995</c:v>
                </c:pt>
                <c:pt idx="22">
                  <c:v>0.94332800000000006</c:v>
                </c:pt>
                <c:pt idx="23">
                  <c:v>0.98445400000000005</c:v>
                </c:pt>
                <c:pt idx="24">
                  <c:v>1</c:v>
                </c:pt>
                <c:pt idx="25">
                  <c:v>1.0089300000000001</c:v>
                </c:pt>
                <c:pt idx="26">
                  <c:v>0.99868100000000004</c:v>
                </c:pt>
                <c:pt idx="27">
                  <c:v>1.0401929999999999</c:v>
                </c:pt>
                <c:pt idx="28">
                  <c:v>1.0291950000000001</c:v>
                </c:pt>
                <c:pt idx="29">
                  <c:v>1.0340180000000001</c:v>
                </c:pt>
                <c:pt idx="30">
                  <c:v>1.0435620000000001</c:v>
                </c:pt>
                <c:pt idx="31">
                  <c:v>1.047777</c:v>
                </c:pt>
                <c:pt idx="32">
                  <c:v>1.053409</c:v>
                </c:pt>
                <c:pt idx="33">
                  <c:v>1.0529770000000001</c:v>
                </c:pt>
                <c:pt idx="34">
                  <c:v>1.0587800000000001</c:v>
                </c:pt>
                <c:pt idx="35">
                  <c:v>1.070004</c:v>
                </c:pt>
                <c:pt idx="36">
                  <c:v>1.081761</c:v>
                </c:pt>
                <c:pt idx="37">
                  <c:v>1.096875</c:v>
                </c:pt>
                <c:pt idx="38">
                  <c:v>1.115324</c:v>
                </c:pt>
                <c:pt idx="39">
                  <c:v>1.124468</c:v>
                </c:pt>
                <c:pt idx="40">
                  <c:v>1.1357550000000001</c:v>
                </c:pt>
                <c:pt idx="41">
                  <c:v>1.1474470000000001</c:v>
                </c:pt>
                <c:pt idx="42">
                  <c:v>1.1615470000000001</c:v>
                </c:pt>
                <c:pt idx="43">
                  <c:v>1.1706319999999999</c:v>
                </c:pt>
                <c:pt idx="44">
                  <c:v>1.1790909999999999</c:v>
                </c:pt>
                <c:pt idx="45">
                  <c:v>1.2106539999999999</c:v>
                </c:pt>
                <c:pt idx="46">
                  <c:v>1.23682</c:v>
                </c:pt>
                <c:pt idx="47">
                  <c:v>1.2620530000000001</c:v>
                </c:pt>
                <c:pt idx="48">
                  <c:v>1.2726630000000001</c:v>
                </c:pt>
                <c:pt idx="49">
                  <c:v>1.2982359999999999</c:v>
                </c:pt>
                <c:pt idx="50">
                  <c:v>1.316646</c:v>
                </c:pt>
                <c:pt idx="51">
                  <c:v>1.333745</c:v>
                </c:pt>
                <c:pt idx="52">
                  <c:v>1.344095</c:v>
                </c:pt>
                <c:pt idx="53">
                  <c:v>1.3539060000000001</c:v>
                </c:pt>
                <c:pt idx="54">
                  <c:v>1.3733500000000001</c:v>
                </c:pt>
                <c:pt idx="55">
                  <c:v>1.378809</c:v>
                </c:pt>
                <c:pt idx="56">
                  <c:v>1.3837820000000001</c:v>
                </c:pt>
                <c:pt idx="57">
                  <c:v>1.404101</c:v>
                </c:pt>
                <c:pt idx="58">
                  <c:v>1.414606</c:v>
                </c:pt>
                <c:pt idx="59">
                  <c:v>1.4274199999999999</c:v>
                </c:pt>
                <c:pt idx="60">
                  <c:v>1.4432659999999999</c:v>
                </c:pt>
                <c:pt idx="61">
                  <c:v>1.4536210000000001</c:v>
                </c:pt>
                <c:pt idx="62">
                  <c:v>1.455697</c:v>
                </c:pt>
                <c:pt idx="63">
                  <c:v>1.4664889999999999</c:v>
                </c:pt>
                <c:pt idx="64">
                  <c:v>1.473225</c:v>
                </c:pt>
                <c:pt idx="65">
                  <c:v>1.4813480000000001</c:v>
                </c:pt>
                <c:pt idx="66">
                  <c:v>1.497797</c:v>
                </c:pt>
                <c:pt idx="67">
                  <c:v>1.507252</c:v>
                </c:pt>
                <c:pt idx="68">
                  <c:v>1.5174589999999999</c:v>
                </c:pt>
                <c:pt idx="69">
                  <c:v>1.525773</c:v>
                </c:pt>
                <c:pt idx="70">
                  <c:v>1.539547</c:v>
                </c:pt>
                <c:pt idx="71">
                  <c:v>1.5538019999999999</c:v>
                </c:pt>
                <c:pt idx="72">
                  <c:v>1.569785</c:v>
                </c:pt>
                <c:pt idx="73">
                  <c:v>1.587515</c:v>
                </c:pt>
                <c:pt idx="74">
                  <c:v>1.6019840000000001</c:v>
                </c:pt>
                <c:pt idx="75">
                  <c:v>1.5983449999999999</c:v>
                </c:pt>
                <c:pt idx="76">
                  <c:v>1.6123130000000001</c:v>
                </c:pt>
                <c:pt idx="77">
                  <c:v>1.6171169999999999</c:v>
                </c:pt>
                <c:pt idx="78">
                  <c:v>1.6356170000000001</c:v>
                </c:pt>
                <c:pt idx="79">
                  <c:v>1.6459079999999999</c:v>
                </c:pt>
                <c:pt idx="80">
                  <c:v>1.661818</c:v>
                </c:pt>
                <c:pt idx="81">
                  <c:v>1.661537</c:v>
                </c:pt>
                <c:pt idx="82">
                  <c:v>1.6774979999999999</c:v>
                </c:pt>
                <c:pt idx="83">
                  <c:v>1.6814119999999999</c:v>
                </c:pt>
                <c:pt idx="84">
                  <c:v>1.6819189999999999</c:v>
                </c:pt>
                <c:pt idx="85">
                  <c:v>1.6966939999999999</c:v>
                </c:pt>
                <c:pt idx="86">
                  <c:v>1.714094</c:v>
                </c:pt>
                <c:pt idx="87">
                  <c:v>1.7225490000000001</c:v>
                </c:pt>
                <c:pt idx="88">
                  <c:v>1.72092</c:v>
                </c:pt>
                <c:pt idx="89">
                  <c:v>1.733954</c:v>
                </c:pt>
                <c:pt idx="90">
                  <c:v>1.718987</c:v>
                </c:pt>
                <c:pt idx="91">
                  <c:v>1.7385550000000001</c:v>
                </c:pt>
                <c:pt idx="92">
                  <c:v>1.759015</c:v>
                </c:pt>
                <c:pt idx="93">
                  <c:v>1.766575</c:v>
                </c:pt>
                <c:pt idx="94">
                  <c:v>1.7656419999999999</c:v>
                </c:pt>
                <c:pt idx="95">
                  <c:v>1.7771680000000001</c:v>
                </c:pt>
                <c:pt idx="96">
                  <c:v>1.789236</c:v>
                </c:pt>
                <c:pt idx="97">
                  <c:v>1.7878289999999999</c:v>
                </c:pt>
                <c:pt idx="98">
                  <c:v>1.792702</c:v>
                </c:pt>
                <c:pt idx="99">
                  <c:v>1.8059339999999999</c:v>
                </c:pt>
                <c:pt idx="100">
                  <c:v>1.803914</c:v>
                </c:pt>
                <c:pt idx="101">
                  <c:v>1.819839</c:v>
                </c:pt>
                <c:pt idx="102">
                  <c:v>1.820845</c:v>
                </c:pt>
                <c:pt idx="103">
                  <c:v>1.825942</c:v>
                </c:pt>
                <c:pt idx="104">
                  <c:v>1.8339289999999999</c:v>
                </c:pt>
                <c:pt idx="105">
                  <c:v>1.8313410000000001</c:v>
                </c:pt>
                <c:pt idx="106">
                  <c:v>1.8412029999999999</c:v>
                </c:pt>
                <c:pt idx="107">
                  <c:v>1.8452850000000001</c:v>
                </c:pt>
                <c:pt idx="108">
                  <c:v>1.869853</c:v>
                </c:pt>
                <c:pt idx="109">
                  <c:v>1.8693280000000001</c:v>
                </c:pt>
                <c:pt idx="110">
                  <c:v>1.866598</c:v>
                </c:pt>
                <c:pt idx="111">
                  <c:v>1.8629640000000001</c:v>
                </c:pt>
                <c:pt idx="112">
                  <c:v>1.8774420000000001</c:v>
                </c:pt>
                <c:pt idx="113">
                  <c:v>1.8779969999999999</c:v>
                </c:pt>
                <c:pt idx="114">
                  <c:v>1.885912</c:v>
                </c:pt>
                <c:pt idx="115">
                  <c:v>1.893977</c:v>
                </c:pt>
                <c:pt idx="116">
                  <c:v>1.8930020000000001</c:v>
                </c:pt>
                <c:pt idx="117">
                  <c:v>1.8941300000000001</c:v>
                </c:pt>
                <c:pt idx="118">
                  <c:v>1.8785289999999999</c:v>
                </c:pt>
                <c:pt idx="119">
                  <c:v>1.888393</c:v>
                </c:pt>
                <c:pt idx="120">
                  <c:v>1.898995</c:v>
                </c:pt>
                <c:pt idx="121">
                  <c:v>1.904868</c:v>
                </c:pt>
                <c:pt idx="122">
                  <c:v>1.896118</c:v>
                </c:pt>
                <c:pt idx="123">
                  <c:v>1.8973660000000001</c:v>
                </c:pt>
                <c:pt idx="124">
                  <c:v>1.899988</c:v>
                </c:pt>
                <c:pt idx="125">
                  <c:v>1.896101</c:v>
                </c:pt>
                <c:pt idx="126">
                  <c:v>1.8923399999999999</c:v>
                </c:pt>
                <c:pt idx="127">
                  <c:v>1.884809</c:v>
                </c:pt>
                <c:pt idx="128">
                  <c:v>1.903195</c:v>
                </c:pt>
                <c:pt idx="129">
                  <c:v>1.8954789999999999</c:v>
                </c:pt>
                <c:pt idx="130">
                  <c:v>1.8876649999999999</c:v>
                </c:pt>
                <c:pt idx="131">
                  <c:v>1.8875470000000001</c:v>
                </c:pt>
                <c:pt idx="132">
                  <c:v>1.8907320000000001</c:v>
                </c:pt>
                <c:pt idx="133">
                  <c:v>1.8787769999999999</c:v>
                </c:pt>
                <c:pt idx="134">
                  <c:v>1.8691169999999999</c:v>
                </c:pt>
                <c:pt idx="135">
                  <c:v>1.8455600000000001</c:v>
                </c:pt>
                <c:pt idx="136">
                  <c:v>1.8505609999999999</c:v>
                </c:pt>
                <c:pt idx="137">
                  <c:v>1.839507</c:v>
                </c:pt>
                <c:pt idx="138">
                  <c:v>1.8326309999999999</c:v>
                </c:pt>
                <c:pt idx="139">
                  <c:v>1.8243100000000001</c:v>
                </c:pt>
                <c:pt idx="140">
                  <c:v>1.807215</c:v>
                </c:pt>
                <c:pt idx="141">
                  <c:v>1.804576</c:v>
                </c:pt>
                <c:pt idx="142">
                  <c:v>1.804262</c:v>
                </c:pt>
                <c:pt idx="143">
                  <c:v>1.8076639999999999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CONTROLS!$BC$23:$BC$167</c:f>
              <c:numCache>
                <c:formatCode>General</c:formatCode>
                <c:ptCount val="145"/>
                <c:pt idx="0">
                  <c:v>0.108878</c:v>
                </c:pt>
                <c:pt idx="1">
                  <c:v>0.14910799999999999</c:v>
                </c:pt>
                <c:pt idx="2">
                  <c:v>0.18315500000000001</c:v>
                </c:pt>
                <c:pt idx="3">
                  <c:v>0.20333000000000001</c:v>
                </c:pt>
                <c:pt idx="4">
                  <c:v>0.22092300000000001</c:v>
                </c:pt>
                <c:pt idx="5">
                  <c:v>0.24679000000000001</c:v>
                </c:pt>
                <c:pt idx="6">
                  <c:v>0.27654499999999999</c:v>
                </c:pt>
                <c:pt idx="7">
                  <c:v>0.31263999999999997</c:v>
                </c:pt>
                <c:pt idx="8">
                  <c:v>0.355854</c:v>
                </c:pt>
                <c:pt idx="9">
                  <c:v>0.39987299999999998</c:v>
                </c:pt>
                <c:pt idx="10">
                  <c:v>0.441801</c:v>
                </c:pt>
                <c:pt idx="11">
                  <c:v>0.48817199999999999</c:v>
                </c:pt>
                <c:pt idx="12">
                  <c:v>0.53237699999999999</c:v>
                </c:pt>
                <c:pt idx="13">
                  <c:v>0.57435400000000003</c:v>
                </c:pt>
                <c:pt idx="14">
                  <c:v>0.61036999999999997</c:v>
                </c:pt>
                <c:pt idx="15">
                  <c:v>0.65101299999999995</c:v>
                </c:pt>
                <c:pt idx="16">
                  <c:v>0.68477699999999997</c:v>
                </c:pt>
                <c:pt idx="17">
                  <c:v>0.727329</c:v>
                </c:pt>
                <c:pt idx="18">
                  <c:v>0.77117500000000005</c:v>
                </c:pt>
                <c:pt idx="19">
                  <c:v>0.81469800000000003</c:v>
                </c:pt>
                <c:pt idx="20">
                  <c:v>0.85586200000000001</c:v>
                </c:pt>
                <c:pt idx="21">
                  <c:v>0.89582600000000001</c:v>
                </c:pt>
                <c:pt idx="22">
                  <c:v>0.93731500000000001</c:v>
                </c:pt>
                <c:pt idx="23">
                  <c:v>0.981873</c:v>
                </c:pt>
                <c:pt idx="24">
                  <c:v>1</c:v>
                </c:pt>
                <c:pt idx="25">
                  <c:v>1.0144770000000001</c:v>
                </c:pt>
                <c:pt idx="26">
                  <c:v>1.008143</c:v>
                </c:pt>
                <c:pt idx="27">
                  <c:v>0.79080300000000003</c:v>
                </c:pt>
                <c:pt idx="28">
                  <c:v>0.77871500000000005</c:v>
                </c:pt>
                <c:pt idx="29">
                  <c:v>0.77638600000000002</c:v>
                </c:pt>
                <c:pt idx="30">
                  <c:v>0.78312099999999996</c:v>
                </c:pt>
                <c:pt idx="31">
                  <c:v>0.78945900000000002</c:v>
                </c:pt>
                <c:pt idx="32">
                  <c:v>0.79225100000000004</c:v>
                </c:pt>
                <c:pt idx="33">
                  <c:v>0.79835999999999996</c:v>
                </c:pt>
                <c:pt idx="34">
                  <c:v>0.80784</c:v>
                </c:pt>
                <c:pt idx="35">
                  <c:v>0.820492</c:v>
                </c:pt>
                <c:pt idx="36">
                  <c:v>0.83268299999999995</c:v>
                </c:pt>
                <c:pt idx="37">
                  <c:v>0.84734299999999996</c:v>
                </c:pt>
                <c:pt idx="38">
                  <c:v>0.859734</c:v>
                </c:pt>
                <c:pt idx="39">
                  <c:v>0.87086799999999998</c:v>
                </c:pt>
                <c:pt idx="40">
                  <c:v>0.88138899999999998</c:v>
                </c:pt>
                <c:pt idx="41">
                  <c:v>0.89041000000000003</c:v>
                </c:pt>
                <c:pt idx="42">
                  <c:v>0.89732000000000001</c:v>
                </c:pt>
                <c:pt idx="43">
                  <c:v>0.90595199999999998</c:v>
                </c:pt>
                <c:pt idx="44">
                  <c:v>0.91411699999999996</c:v>
                </c:pt>
                <c:pt idx="45">
                  <c:v>0.94181499999999996</c:v>
                </c:pt>
                <c:pt idx="46">
                  <c:v>0.96392100000000003</c:v>
                </c:pt>
                <c:pt idx="47">
                  <c:v>0.98216499999999995</c:v>
                </c:pt>
                <c:pt idx="48">
                  <c:v>1.000955</c:v>
                </c:pt>
                <c:pt idx="49">
                  <c:v>1.018796</c:v>
                </c:pt>
                <c:pt idx="50">
                  <c:v>1.040772</c:v>
                </c:pt>
                <c:pt idx="51">
                  <c:v>1.0584</c:v>
                </c:pt>
                <c:pt idx="52">
                  <c:v>1.072268</c:v>
                </c:pt>
                <c:pt idx="53">
                  <c:v>1.0904940000000001</c:v>
                </c:pt>
                <c:pt idx="54">
                  <c:v>1.1046339999999999</c:v>
                </c:pt>
                <c:pt idx="55">
                  <c:v>1.1185620000000001</c:v>
                </c:pt>
                <c:pt idx="56">
                  <c:v>1.128482</c:v>
                </c:pt>
                <c:pt idx="57">
                  <c:v>1.1398839999999999</c:v>
                </c:pt>
                <c:pt idx="58">
                  <c:v>1.1570260000000001</c:v>
                </c:pt>
                <c:pt idx="59">
                  <c:v>1.173832</c:v>
                </c:pt>
                <c:pt idx="60">
                  <c:v>1.1858519999999999</c:v>
                </c:pt>
                <c:pt idx="61">
                  <c:v>1.1977100000000001</c:v>
                </c:pt>
                <c:pt idx="62">
                  <c:v>1.207692</c:v>
                </c:pt>
                <c:pt idx="63">
                  <c:v>1.2096</c:v>
                </c:pt>
                <c:pt idx="64">
                  <c:v>1.2237290000000001</c:v>
                </c:pt>
                <c:pt idx="65">
                  <c:v>1.238467</c:v>
                </c:pt>
                <c:pt idx="66">
                  <c:v>1.2524120000000001</c:v>
                </c:pt>
                <c:pt idx="67">
                  <c:v>1.2663770000000001</c:v>
                </c:pt>
                <c:pt idx="68">
                  <c:v>1.282899</c:v>
                </c:pt>
                <c:pt idx="69">
                  <c:v>1.292413</c:v>
                </c:pt>
                <c:pt idx="70">
                  <c:v>1.31229</c:v>
                </c:pt>
                <c:pt idx="71">
                  <c:v>1.3146420000000001</c:v>
                </c:pt>
                <c:pt idx="72">
                  <c:v>1.3301829999999999</c:v>
                </c:pt>
                <c:pt idx="73">
                  <c:v>1.341413</c:v>
                </c:pt>
                <c:pt idx="74">
                  <c:v>1.3528709999999999</c:v>
                </c:pt>
                <c:pt idx="75">
                  <c:v>1.3710420000000001</c:v>
                </c:pt>
                <c:pt idx="76">
                  <c:v>1.3838619999999999</c:v>
                </c:pt>
                <c:pt idx="77">
                  <c:v>1.3911910000000001</c:v>
                </c:pt>
                <c:pt idx="78">
                  <c:v>1.405421</c:v>
                </c:pt>
                <c:pt idx="79">
                  <c:v>1.4103730000000001</c:v>
                </c:pt>
                <c:pt idx="80">
                  <c:v>1.4154450000000001</c:v>
                </c:pt>
                <c:pt idx="81">
                  <c:v>1.432671</c:v>
                </c:pt>
                <c:pt idx="82">
                  <c:v>1.433514</c:v>
                </c:pt>
                <c:pt idx="83">
                  <c:v>1.440042</c:v>
                </c:pt>
                <c:pt idx="84">
                  <c:v>1.448922</c:v>
                </c:pt>
                <c:pt idx="85">
                  <c:v>1.4608300000000001</c:v>
                </c:pt>
                <c:pt idx="86">
                  <c:v>1.46597</c:v>
                </c:pt>
                <c:pt idx="87">
                  <c:v>1.4698469999999999</c:v>
                </c:pt>
                <c:pt idx="88">
                  <c:v>1.482634</c:v>
                </c:pt>
                <c:pt idx="89">
                  <c:v>1.487473</c:v>
                </c:pt>
                <c:pt idx="90">
                  <c:v>1.484332</c:v>
                </c:pt>
                <c:pt idx="91">
                  <c:v>1.499892</c:v>
                </c:pt>
                <c:pt idx="92">
                  <c:v>1.505101</c:v>
                </c:pt>
                <c:pt idx="93">
                  <c:v>1.51301</c:v>
                </c:pt>
                <c:pt idx="94">
                  <c:v>1.5299149999999999</c:v>
                </c:pt>
                <c:pt idx="95">
                  <c:v>1.5298069999999999</c:v>
                </c:pt>
                <c:pt idx="96">
                  <c:v>1.5359069999999999</c:v>
                </c:pt>
                <c:pt idx="97">
                  <c:v>1.5337890000000001</c:v>
                </c:pt>
                <c:pt idx="98">
                  <c:v>1.5422670000000001</c:v>
                </c:pt>
                <c:pt idx="99">
                  <c:v>1.548854</c:v>
                </c:pt>
                <c:pt idx="100">
                  <c:v>1.55867</c:v>
                </c:pt>
                <c:pt idx="101">
                  <c:v>1.5669550000000001</c:v>
                </c:pt>
                <c:pt idx="102">
                  <c:v>1.576149</c:v>
                </c:pt>
                <c:pt idx="103">
                  <c:v>1.5773459999999999</c:v>
                </c:pt>
                <c:pt idx="104">
                  <c:v>1.580632</c:v>
                </c:pt>
                <c:pt idx="105">
                  <c:v>1.5787679999999999</c:v>
                </c:pt>
                <c:pt idx="106">
                  <c:v>1.5881940000000001</c:v>
                </c:pt>
                <c:pt idx="107">
                  <c:v>1.5940810000000001</c:v>
                </c:pt>
                <c:pt idx="108">
                  <c:v>1.5956049999999999</c:v>
                </c:pt>
                <c:pt idx="109">
                  <c:v>1.6034060000000001</c:v>
                </c:pt>
                <c:pt idx="110">
                  <c:v>1.61473</c:v>
                </c:pt>
                <c:pt idx="111">
                  <c:v>1.6201509999999999</c:v>
                </c:pt>
                <c:pt idx="112">
                  <c:v>1.6181350000000001</c:v>
                </c:pt>
                <c:pt idx="113">
                  <c:v>1.624228</c:v>
                </c:pt>
                <c:pt idx="114">
                  <c:v>1.6168720000000001</c:v>
                </c:pt>
                <c:pt idx="115">
                  <c:v>1.6283540000000001</c:v>
                </c:pt>
                <c:pt idx="116">
                  <c:v>1.625194</c:v>
                </c:pt>
                <c:pt idx="117">
                  <c:v>1.6230309999999999</c:v>
                </c:pt>
                <c:pt idx="118">
                  <c:v>1.620196</c:v>
                </c:pt>
                <c:pt idx="119">
                  <c:v>1.618436</c:v>
                </c:pt>
                <c:pt idx="120">
                  <c:v>1.6145080000000001</c:v>
                </c:pt>
                <c:pt idx="121">
                  <c:v>1.618986</c:v>
                </c:pt>
                <c:pt idx="122">
                  <c:v>1.6190819999999999</c:v>
                </c:pt>
                <c:pt idx="123">
                  <c:v>1.6187940000000001</c:v>
                </c:pt>
                <c:pt idx="124">
                  <c:v>1.6111949999999999</c:v>
                </c:pt>
                <c:pt idx="125">
                  <c:v>1.614668</c:v>
                </c:pt>
                <c:pt idx="126">
                  <c:v>1.612852</c:v>
                </c:pt>
                <c:pt idx="127">
                  <c:v>1.6033900000000001</c:v>
                </c:pt>
                <c:pt idx="128">
                  <c:v>1.600549</c:v>
                </c:pt>
                <c:pt idx="129">
                  <c:v>1.601175</c:v>
                </c:pt>
                <c:pt idx="130">
                  <c:v>1.588503</c:v>
                </c:pt>
                <c:pt idx="131">
                  <c:v>1.579429</c:v>
                </c:pt>
                <c:pt idx="132">
                  <c:v>1.5761240000000001</c:v>
                </c:pt>
                <c:pt idx="133">
                  <c:v>1.5834029999999999</c:v>
                </c:pt>
                <c:pt idx="134">
                  <c:v>1.5789120000000001</c:v>
                </c:pt>
                <c:pt idx="135">
                  <c:v>1.5686819999999999</c:v>
                </c:pt>
                <c:pt idx="136">
                  <c:v>1.547164</c:v>
                </c:pt>
                <c:pt idx="137">
                  <c:v>1.5585290000000001</c:v>
                </c:pt>
                <c:pt idx="138">
                  <c:v>1.5505949999999999</c:v>
                </c:pt>
                <c:pt idx="139">
                  <c:v>1.5418149999999999</c:v>
                </c:pt>
                <c:pt idx="140">
                  <c:v>1.5360279999999999</c:v>
                </c:pt>
                <c:pt idx="141">
                  <c:v>1.5292410000000001</c:v>
                </c:pt>
                <c:pt idx="142">
                  <c:v>1.5267010000000001</c:v>
                </c:pt>
                <c:pt idx="143">
                  <c:v>1.5207740000000001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CONTROLS!$BD$23:$BD$167</c:f>
              <c:numCache>
                <c:formatCode>General</c:formatCode>
                <c:ptCount val="145"/>
                <c:pt idx="0">
                  <c:v>0.10657999999999999</c:v>
                </c:pt>
                <c:pt idx="1">
                  <c:v>0.14671000000000001</c:v>
                </c:pt>
                <c:pt idx="2">
                  <c:v>0.182418</c:v>
                </c:pt>
                <c:pt idx="3">
                  <c:v>0.20797399999999999</c:v>
                </c:pt>
                <c:pt idx="4">
                  <c:v>0.22989899999999999</c:v>
                </c:pt>
                <c:pt idx="5">
                  <c:v>0.25426199999999999</c:v>
                </c:pt>
                <c:pt idx="6">
                  <c:v>0.286547</c:v>
                </c:pt>
                <c:pt idx="7">
                  <c:v>0.31864900000000002</c:v>
                </c:pt>
                <c:pt idx="8">
                  <c:v>0.36268299999999998</c:v>
                </c:pt>
                <c:pt idx="9">
                  <c:v>0.40009499999999998</c:v>
                </c:pt>
                <c:pt idx="10">
                  <c:v>0.44408799999999998</c:v>
                </c:pt>
                <c:pt idx="11">
                  <c:v>0.48834100000000003</c:v>
                </c:pt>
                <c:pt idx="12">
                  <c:v>0.52702099999999996</c:v>
                </c:pt>
                <c:pt idx="13">
                  <c:v>0.56525099999999995</c:v>
                </c:pt>
                <c:pt idx="14">
                  <c:v>0.60317600000000005</c:v>
                </c:pt>
                <c:pt idx="15">
                  <c:v>0.63556500000000005</c:v>
                </c:pt>
                <c:pt idx="16">
                  <c:v>0.679616</c:v>
                </c:pt>
                <c:pt idx="17">
                  <c:v>0.71830400000000005</c:v>
                </c:pt>
                <c:pt idx="18">
                  <c:v>0.75778599999999996</c:v>
                </c:pt>
                <c:pt idx="19">
                  <c:v>0.80267500000000003</c:v>
                </c:pt>
                <c:pt idx="20">
                  <c:v>0.84467899999999996</c:v>
                </c:pt>
                <c:pt idx="21">
                  <c:v>0.89174500000000001</c:v>
                </c:pt>
                <c:pt idx="22">
                  <c:v>0.93581700000000001</c:v>
                </c:pt>
                <c:pt idx="23">
                  <c:v>0.97970100000000004</c:v>
                </c:pt>
                <c:pt idx="24">
                  <c:v>1</c:v>
                </c:pt>
                <c:pt idx="25">
                  <c:v>1.0096750000000001</c:v>
                </c:pt>
                <c:pt idx="26">
                  <c:v>1.0085980000000001</c:v>
                </c:pt>
                <c:pt idx="27">
                  <c:v>1.0960970000000001</c:v>
                </c:pt>
                <c:pt idx="28">
                  <c:v>1.0749409999999999</c:v>
                </c:pt>
                <c:pt idx="29">
                  <c:v>1.08185</c:v>
                </c:pt>
                <c:pt idx="30">
                  <c:v>1.088676</c:v>
                </c:pt>
                <c:pt idx="31">
                  <c:v>1.0984480000000001</c:v>
                </c:pt>
                <c:pt idx="32">
                  <c:v>1.114417</c:v>
                </c:pt>
                <c:pt idx="33">
                  <c:v>1.124088</c:v>
                </c:pt>
                <c:pt idx="34">
                  <c:v>1.1376500000000001</c:v>
                </c:pt>
                <c:pt idx="35">
                  <c:v>1.1462330000000001</c:v>
                </c:pt>
                <c:pt idx="36">
                  <c:v>1.161778</c:v>
                </c:pt>
                <c:pt idx="37">
                  <c:v>1.1738059999999999</c:v>
                </c:pt>
                <c:pt idx="38">
                  <c:v>1.189354</c:v>
                </c:pt>
                <c:pt idx="39">
                  <c:v>1.204135</c:v>
                </c:pt>
                <c:pt idx="40">
                  <c:v>1.2203550000000001</c:v>
                </c:pt>
                <c:pt idx="41">
                  <c:v>1.2322919999999999</c:v>
                </c:pt>
                <c:pt idx="42">
                  <c:v>1.247301</c:v>
                </c:pt>
                <c:pt idx="43">
                  <c:v>1.2589360000000001</c:v>
                </c:pt>
                <c:pt idx="44">
                  <c:v>1.2656700000000001</c:v>
                </c:pt>
                <c:pt idx="45">
                  <c:v>1.294009</c:v>
                </c:pt>
                <c:pt idx="46">
                  <c:v>1.319072</c:v>
                </c:pt>
                <c:pt idx="47">
                  <c:v>1.351423</c:v>
                </c:pt>
                <c:pt idx="48">
                  <c:v>1.375645</c:v>
                </c:pt>
                <c:pt idx="49">
                  <c:v>1.395475</c:v>
                </c:pt>
                <c:pt idx="50">
                  <c:v>1.4215580000000001</c:v>
                </c:pt>
                <c:pt idx="51">
                  <c:v>1.449074</c:v>
                </c:pt>
                <c:pt idx="52">
                  <c:v>1.4701109999999999</c:v>
                </c:pt>
                <c:pt idx="53">
                  <c:v>1.4993730000000001</c:v>
                </c:pt>
                <c:pt idx="54">
                  <c:v>1.522513</c:v>
                </c:pt>
                <c:pt idx="55">
                  <c:v>1.5405599999999999</c:v>
                </c:pt>
                <c:pt idx="56">
                  <c:v>1.5634170000000001</c:v>
                </c:pt>
                <c:pt idx="57">
                  <c:v>1.5809009999999999</c:v>
                </c:pt>
                <c:pt idx="58">
                  <c:v>1.598169</c:v>
                </c:pt>
                <c:pt idx="59">
                  <c:v>1.6221179999999999</c:v>
                </c:pt>
                <c:pt idx="60">
                  <c:v>1.6432659999999999</c:v>
                </c:pt>
                <c:pt idx="61">
                  <c:v>1.658625</c:v>
                </c:pt>
                <c:pt idx="62">
                  <c:v>1.6834450000000001</c:v>
                </c:pt>
                <c:pt idx="63">
                  <c:v>1.7059280000000001</c:v>
                </c:pt>
                <c:pt idx="64">
                  <c:v>1.7208650000000001</c:v>
                </c:pt>
                <c:pt idx="65">
                  <c:v>1.75492</c:v>
                </c:pt>
                <c:pt idx="66">
                  <c:v>1.7729569999999999</c:v>
                </c:pt>
                <c:pt idx="67">
                  <c:v>1.7903169999999999</c:v>
                </c:pt>
                <c:pt idx="68">
                  <c:v>1.809766</c:v>
                </c:pt>
                <c:pt idx="69">
                  <c:v>1.820956</c:v>
                </c:pt>
                <c:pt idx="70">
                  <c:v>1.8394619999999999</c:v>
                </c:pt>
                <c:pt idx="71">
                  <c:v>1.8591549999999999</c:v>
                </c:pt>
                <c:pt idx="72">
                  <c:v>1.8836310000000001</c:v>
                </c:pt>
                <c:pt idx="73">
                  <c:v>1.886657</c:v>
                </c:pt>
                <c:pt idx="74">
                  <c:v>1.9081900000000001</c:v>
                </c:pt>
                <c:pt idx="75">
                  <c:v>1.924067</c:v>
                </c:pt>
                <c:pt idx="76">
                  <c:v>1.9403379999999999</c:v>
                </c:pt>
                <c:pt idx="77">
                  <c:v>1.9612039999999999</c:v>
                </c:pt>
                <c:pt idx="78">
                  <c:v>1.9863740000000001</c:v>
                </c:pt>
                <c:pt idx="79">
                  <c:v>1.9888269999999999</c:v>
                </c:pt>
                <c:pt idx="80">
                  <c:v>2.0170210000000002</c:v>
                </c:pt>
                <c:pt idx="81">
                  <c:v>2.040959</c:v>
                </c:pt>
                <c:pt idx="82">
                  <c:v>2.053299</c:v>
                </c:pt>
                <c:pt idx="83">
                  <c:v>2.0685419999999999</c:v>
                </c:pt>
                <c:pt idx="84">
                  <c:v>2.0866989999999999</c:v>
                </c:pt>
                <c:pt idx="85">
                  <c:v>2.1026400000000001</c:v>
                </c:pt>
                <c:pt idx="86">
                  <c:v>2.122293</c:v>
                </c:pt>
                <c:pt idx="87">
                  <c:v>2.1352310000000001</c:v>
                </c:pt>
                <c:pt idx="88">
                  <c:v>2.1374119999999999</c:v>
                </c:pt>
                <c:pt idx="89">
                  <c:v>2.153664</c:v>
                </c:pt>
                <c:pt idx="90">
                  <c:v>2.1622110000000001</c:v>
                </c:pt>
                <c:pt idx="91">
                  <c:v>2.1722579999999998</c:v>
                </c:pt>
                <c:pt idx="92">
                  <c:v>2.1912720000000001</c:v>
                </c:pt>
                <c:pt idx="93">
                  <c:v>2.20506</c:v>
                </c:pt>
                <c:pt idx="94">
                  <c:v>2.229212</c:v>
                </c:pt>
                <c:pt idx="95">
                  <c:v>2.2255470000000002</c:v>
                </c:pt>
                <c:pt idx="96">
                  <c:v>2.2357990000000001</c:v>
                </c:pt>
                <c:pt idx="97">
                  <c:v>2.2360790000000001</c:v>
                </c:pt>
                <c:pt idx="98">
                  <c:v>2.2515890000000001</c:v>
                </c:pt>
                <c:pt idx="99">
                  <c:v>2.2617479999999999</c:v>
                </c:pt>
                <c:pt idx="100">
                  <c:v>2.2916240000000001</c:v>
                </c:pt>
                <c:pt idx="101">
                  <c:v>2.2999849999999999</c:v>
                </c:pt>
                <c:pt idx="102">
                  <c:v>2.3059370000000001</c:v>
                </c:pt>
                <c:pt idx="103">
                  <c:v>2.3111579999999998</c:v>
                </c:pt>
                <c:pt idx="104">
                  <c:v>2.3315890000000001</c:v>
                </c:pt>
                <c:pt idx="105">
                  <c:v>2.3344770000000001</c:v>
                </c:pt>
                <c:pt idx="106">
                  <c:v>2.3414860000000002</c:v>
                </c:pt>
                <c:pt idx="107">
                  <c:v>2.3493249999999999</c:v>
                </c:pt>
                <c:pt idx="108">
                  <c:v>2.3644989999999999</c:v>
                </c:pt>
                <c:pt idx="109">
                  <c:v>2.3719519999999998</c:v>
                </c:pt>
                <c:pt idx="110">
                  <c:v>2.4032420000000001</c:v>
                </c:pt>
                <c:pt idx="111">
                  <c:v>2.4144380000000001</c:v>
                </c:pt>
                <c:pt idx="112">
                  <c:v>2.4287209999999999</c:v>
                </c:pt>
                <c:pt idx="113">
                  <c:v>2.4238789999999999</c:v>
                </c:pt>
                <c:pt idx="114">
                  <c:v>2.4391449999999999</c:v>
                </c:pt>
                <c:pt idx="115">
                  <c:v>2.426714</c:v>
                </c:pt>
                <c:pt idx="116">
                  <c:v>2.4410850000000002</c:v>
                </c:pt>
                <c:pt idx="117">
                  <c:v>2.4436990000000001</c:v>
                </c:pt>
                <c:pt idx="118">
                  <c:v>2.4602409999999999</c:v>
                </c:pt>
                <c:pt idx="119">
                  <c:v>2.472553</c:v>
                </c:pt>
                <c:pt idx="120">
                  <c:v>2.4640080000000002</c:v>
                </c:pt>
                <c:pt idx="121">
                  <c:v>2.470939</c:v>
                </c:pt>
                <c:pt idx="122">
                  <c:v>2.4756680000000002</c:v>
                </c:pt>
                <c:pt idx="123">
                  <c:v>2.4883609999999998</c:v>
                </c:pt>
                <c:pt idx="124">
                  <c:v>2.4968189999999999</c:v>
                </c:pt>
                <c:pt idx="125">
                  <c:v>2.4932840000000001</c:v>
                </c:pt>
                <c:pt idx="126">
                  <c:v>2.4887009999999998</c:v>
                </c:pt>
                <c:pt idx="127">
                  <c:v>2.4978189999999998</c:v>
                </c:pt>
                <c:pt idx="128">
                  <c:v>2.4944950000000001</c:v>
                </c:pt>
                <c:pt idx="129">
                  <c:v>2.49512</c:v>
                </c:pt>
                <c:pt idx="130">
                  <c:v>2.5064000000000002</c:v>
                </c:pt>
                <c:pt idx="131">
                  <c:v>2.5100820000000001</c:v>
                </c:pt>
                <c:pt idx="132">
                  <c:v>2.517995</c:v>
                </c:pt>
                <c:pt idx="133">
                  <c:v>2.5306869999999999</c:v>
                </c:pt>
                <c:pt idx="134">
                  <c:v>2.5100229999999999</c:v>
                </c:pt>
                <c:pt idx="135">
                  <c:v>2.5127709999999999</c:v>
                </c:pt>
                <c:pt idx="136">
                  <c:v>2.5144790000000001</c:v>
                </c:pt>
                <c:pt idx="137">
                  <c:v>2.51769</c:v>
                </c:pt>
                <c:pt idx="138">
                  <c:v>2.5018400000000001</c:v>
                </c:pt>
                <c:pt idx="139">
                  <c:v>2.5108830000000002</c:v>
                </c:pt>
                <c:pt idx="140">
                  <c:v>2.5012349999999999</c:v>
                </c:pt>
                <c:pt idx="141">
                  <c:v>2.4959859999999998</c:v>
                </c:pt>
                <c:pt idx="142">
                  <c:v>2.4937450000000001</c:v>
                </c:pt>
                <c:pt idx="143">
                  <c:v>2.4917600000000002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CONTROLS!$BE$23:$BE$167</c:f>
              <c:numCache>
                <c:formatCode>General</c:formatCode>
                <c:ptCount val="145"/>
                <c:pt idx="0">
                  <c:v>8.6233000000000004E-2</c:v>
                </c:pt>
                <c:pt idx="1">
                  <c:v>0.11182300000000001</c:v>
                </c:pt>
                <c:pt idx="2">
                  <c:v>0.14597599999999999</c:v>
                </c:pt>
                <c:pt idx="3">
                  <c:v>0.16695499999999999</c:v>
                </c:pt>
                <c:pt idx="4">
                  <c:v>0.187614</c:v>
                </c:pt>
                <c:pt idx="5">
                  <c:v>0.20829500000000001</c:v>
                </c:pt>
                <c:pt idx="6">
                  <c:v>0.23772599999999999</c:v>
                </c:pt>
                <c:pt idx="7">
                  <c:v>0.27282299999999998</c:v>
                </c:pt>
                <c:pt idx="8">
                  <c:v>0.31528600000000001</c:v>
                </c:pt>
                <c:pt idx="9">
                  <c:v>0.36057</c:v>
                </c:pt>
                <c:pt idx="10">
                  <c:v>0.40696100000000002</c:v>
                </c:pt>
                <c:pt idx="11">
                  <c:v>0.44662099999999999</c:v>
                </c:pt>
                <c:pt idx="12">
                  <c:v>0.49360100000000001</c:v>
                </c:pt>
                <c:pt idx="13">
                  <c:v>0.53573000000000004</c:v>
                </c:pt>
                <c:pt idx="14">
                  <c:v>0.57792500000000002</c:v>
                </c:pt>
                <c:pt idx="15">
                  <c:v>0.61839299999999997</c:v>
                </c:pt>
                <c:pt idx="16">
                  <c:v>0.66028900000000001</c:v>
                </c:pt>
                <c:pt idx="17">
                  <c:v>0.70246299999999995</c:v>
                </c:pt>
                <c:pt idx="18">
                  <c:v>0.74182400000000004</c:v>
                </c:pt>
                <c:pt idx="19">
                  <c:v>0.78435900000000003</c:v>
                </c:pt>
                <c:pt idx="20">
                  <c:v>0.82805300000000004</c:v>
                </c:pt>
                <c:pt idx="21">
                  <c:v>0.87950399999999995</c:v>
                </c:pt>
                <c:pt idx="22">
                  <c:v>0.925589</c:v>
                </c:pt>
                <c:pt idx="23">
                  <c:v>0.97788200000000003</c:v>
                </c:pt>
                <c:pt idx="24">
                  <c:v>1</c:v>
                </c:pt>
                <c:pt idx="25">
                  <c:v>1.014656</c:v>
                </c:pt>
                <c:pt idx="26">
                  <c:v>1.0131829999999999</c:v>
                </c:pt>
                <c:pt idx="27">
                  <c:v>1.0167170000000001</c:v>
                </c:pt>
                <c:pt idx="28">
                  <c:v>1.001171</c:v>
                </c:pt>
                <c:pt idx="29">
                  <c:v>0.99865199999999998</c:v>
                </c:pt>
                <c:pt idx="30">
                  <c:v>1.0069109999999999</c:v>
                </c:pt>
                <c:pt idx="31">
                  <c:v>1.012475</c:v>
                </c:pt>
                <c:pt idx="32">
                  <c:v>1.02006</c:v>
                </c:pt>
                <c:pt idx="33">
                  <c:v>1.0210060000000001</c:v>
                </c:pt>
                <c:pt idx="34">
                  <c:v>1.033304</c:v>
                </c:pt>
                <c:pt idx="35">
                  <c:v>1.0406740000000001</c:v>
                </c:pt>
                <c:pt idx="36">
                  <c:v>1.05386</c:v>
                </c:pt>
                <c:pt idx="37">
                  <c:v>1.0705560000000001</c:v>
                </c:pt>
                <c:pt idx="38">
                  <c:v>1.089529</c:v>
                </c:pt>
                <c:pt idx="39">
                  <c:v>1.1051200000000001</c:v>
                </c:pt>
                <c:pt idx="40">
                  <c:v>1.119264</c:v>
                </c:pt>
                <c:pt idx="41">
                  <c:v>1.1290070000000001</c:v>
                </c:pt>
                <c:pt idx="42">
                  <c:v>1.14134</c:v>
                </c:pt>
                <c:pt idx="43">
                  <c:v>1.152882</c:v>
                </c:pt>
                <c:pt idx="44">
                  <c:v>1.162615</c:v>
                </c:pt>
                <c:pt idx="45">
                  <c:v>1.1893400000000001</c:v>
                </c:pt>
                <c:pt idx="46">
                  <c:v>1.212604</c:v>
                </c:pt>
                <c:pt idx="47">
                  <c:v>1.236826</c:v>
                </c:pt>
                <c:pt idx="48">
                  <c:v>1.2573589999999999</c:v>
                </c:pt>
                <c:pt idx="49">
                  <c:v>1.2741039999999999</c:v>
                </c:pt>
                <c:pt idx="50">
                  <c:v>1.3038959999999999</c:v>
                </c:pt>
                <c:pt idx="51">
                  <c:v>1.323491</c:v>
                </c:pt>
                <c:pt idx="52">
                  <c:v>1.342516</c:v>
                </c:pt>
                <c:pt idx="53">
                  <c:v>1.370716</c:v>
                </c:pt>
                <c:pt idx="54">
                  <c:v>1.3957599999999999</c:v>
                </c:pt>
                <c:pt idx="55">
                  <c:v>1.4185680000000001</c:v>
                </c:pt>
                <c:pt idx="56">
                  <c:v>1.4394899999999999</c:v>
                </c:pt>
                <c:pt idx="57">
                  <c:v>1.464826</c:v>
                </c:pt>
                <c:pt idx="58">
                  <c:v>1.4893879999999999</c:v>
                </c:pt>
                <c:pt idx="59">
                  <c:v>1.503458</c:v>
                </c:pt>
                <c:pt idx="60">
                  <c:v>1.530451</c:v>
                </c:pt>
                <c:pt idx="61">
                  <c:v>1.5437860000000001</c:v>
                </c:pt>
                <c:pt idx="62">
                  <c:v>1.578803</c:v>
                </c:pt>
                <c:pt idx="63">
                  <c:v>1.597094</c:v>
                </c:pt>
                <c:pt idx="64">
                  <c:v>1.622387</c:v>
                </c:pt>
                <c:pt idx="65">
                  <c:v>1.6428160000000001</c:v>
                </c:pt>
                <c:pt idx="66">
                  <c:v>1.6583410000000001</c:v>
                </c:pt>
                <c:pt idx="67">
                  <c:v>1.6749499999999999</c:v>
                </c:pt>
                <c:pt idx="68">
                  <c:v>1.6850860000000001</c:v>
                </c:pt>
                <c:pt idx="69">
                  <c:v>1.7046319999999999</c:v>
                </c:pt>
                <c:pt idx="70">
                  <c:v>1.7270220000000001</c:v>
                </c:pt>
                <c:pt idx="71">
                  <c:v>1.7412209999999999</c:v>
                </c:pt>
                <c:pt idx="72">
                  <c:v>1.75386</c:v>
                </c:pt>
                <c:pt idx="73">
                  <c:v>1.764262</c:v>
                </c:pt>
                <c:pt idx="74">
                  <c:v>1.783625</c:v>
                </c:pt>
                <c:pt idx="75">
                  <c:v>1.7964599999999999</c:v>
                </c:pt>
                <c:pt idx="76">
                  <c:v>1.821332</c:v>
                </c:pt>
                <c:pt idx="77">
                  <c:v>1.836527</c:v>
                </c:pt>
                <c:pt idx="78">
                  <c:v>1.843289</c:v>
                </c:pt>
                <c:pt idx="79">
                  <c:v>1.8603460000000001</c:v>
                </c:pt>
                <c:pt idx="80">
                  <c:v>1.882576</c:v>
                </c:pt>
                <c:pt idx="81">
                  <c:v>1.90649</c:v>
                </c:pt>
                <c:pt idx="82">
                  <c:v>1.918371</c:v>
                </c:pt>
                <c:pt idx="83">
                  <c:v>1.922147</c:v>
                </c:pt>
                <c:pt idx="84">
                  <c:v>1.944971</c:v>
                </c:pt>
                <c:pt idx="85">
                  <c:v>1.97113</c:v>
                </c:pt>
                <c:pt idx="86">
                  <c:v>1.97549</c:v>
                </c:pt>
                <c:pt idx="87">
                  <c:v>1.9909060000000001</c:v>
                </c:pt>
                <c:pt idx="88">
                  <c:v>2.017938</c:v>
                </c:pt>
                <c:pt idx="89">
                  <c:v>2.027784</c:v>
                </c:pt>
                <c:pt idx="90">
                  <c:v>2.0493999999999999</c:v>
                </c:pt>
                <c:pt idx="91">
                  <c:v>2.0479479999999999</c:v>
                </c:pt>
                <c:pt idx="92">
                  <c:v>2.0674410000000001</c:v>
                </c:pt>
                <c:pt idx="93">
                  <c:v>2.0905230000000001</c:v>
                </c:pt>
                <c:pt idx="94">
                  <c:v>2.0964130000000001</c:v>
                </c:pt>
                <c:pt idx="95">
                  <c:v>2.1184820000000002</c:v>
                </c:pt>
                <c:pt idx="96">
                  <c:v>2.1342059999999998</c:v>
                </c:pt>
                <c:pt idx="97">
                  <c:v>2.139923</c:v>
                </c:pt>
                <c:pt idx="98">
                  <c:v>2.150938</c:v>
                </c:pt>
                <c:pt idx="99">
                  <c:v>2.1622819999999998</c:v>
                </c:pt>
                <c:pt idx="100">
                  <c:v>2.1763880000000002</c:v>
                </c:pt>
                <c:pt idx="101">
                  <c:v>2.2018239999999998</c:v>
                </c:pt>
                <c:pt idx="102">
                  <c:v>2.2221470000000001</c:v>
                </c:pt>
                <c:pt idx="103">
                  <c:v>2.234524</c:v>
                </c:pt>
                <c:pt idx="104">
                  <c:v>2.2560410000000002</c:v>
                </c:pt>
                <c:pt idx="105">
                  <c:v>2.276392</c:v>
                </c:pt>
                <c:pt idx="106">
                  <c:v>2.2794880000000002</c:v>
                </c:pt>
                <c:pt idx="107">
                  <c:v>2.2982619999999998</c:v>
                </c:pt>
                <c:pt idx="108">
                  <c:v>2.303264</c:v>
                </c:pt>
                <c:pt idx="109">
                  <c:v>2.3157239999999999</c:v>
                </c:pt>
                <c:pt idx="110">
                  <c:v>2.3262659999999999</c:v>
                </c:pt>
                <c:pt idx="111">
                  <c:v>2.3409909999999998</c:v>
                </c:pt>
                <c:pt idx="112">
                  <c:v>2.3557440000000001</c:v>
                </c:pt>
                <c:pt idx="113">
                  <c:v>2.35154</c:v>
                </c:pt>
                <c:pt idx="114">
                  <c:v>2.3624710000000002</c:v>
                </c:pt>
                <c:pt idx="115">
                  <c:v>2.3724989999999999</c:v>
                </c:pt>
                <c:pt idx="116">
                  <c:v>2.3868239999999998</c:v>
                </c:pt>
                <c:pt idx="117">
                  <c:v>2.3805930000000002</c:v>
                </c:pt>
                <c:pt idx="118">
                  <c:v>2.4026969999999999</c:v>
                </c:pt>
                <c:pt idx="119">
                  <c:v>2.4224579999999998</c:v>
                </c:pt>
                <c:pt idx="120">
                  <c:v>2.4183020000000002</c:v>
                </c:pt>
                <c:pt idx="121">
                  <c:v>2.4182389999999998</c:v>
                </c:pt>
                <c:pt idx="122">
                  <c:v>2.4336319999999998</c:v>
                </c:pt>
                <c:pt idx="123">
                  <c:v>2.457252</c:v>
                </c:pt>
                <c:pt idx="124">
                  <c:v>2.4603069999999998</c:v>
                </c:pt>
                <c:pt idx="125">
                  <c:v>2.4656060000000002</c:v>
                </c:pt>
                <c:pt idx="126">
                  <c:v>2.4656340000000001</c:v>
                </c:pt>
                <c:pt idx="127">
                  <c:v>2.471517</c:v>
                </c:pt>
                <c:pt idx="128">
                  <c:v>2.4789340000000002</c:v>
                </c:pt>
                <c:pt idx="129">
                  <c:v>2.49533</c:v>
                </c:pt>
                <c:pt idx="130">
                  <c:v>2.4917379999999998</c:v>
                </c:pt>
                <c:pt idx="131">
                  <c:v>2.492362</c:v>
                </c:pt>
                <c:pt idx="132">
                  <c:v>2.4838610000000001</c:v>
                </c:pt>
                <c:pt idx="133">
                  <c:v>2.5080429999999998</c:v>
                </c:pt>
                <c:pt idx="134">
                  <c:v>2.5007030000000001</c:v>
                </c:pt>
                <c:pt idx="135">
                  <c:v>2.5222380000000002</c:v>
                </c:pt>
                <c:pt idx="136">
                  <c:v>2.5246729999999999</c:v>
                </c:pt>
                <c:pt idx="137">
                  <c:v>2.5238390000000002</c:v>
                </c:pt>
                <c:pt idx="138">
                  <c:v>2.518942</c:v>
                </c:pt>
                <c:pt idx="139">
                  <c:v>2.53234</c:v>
                </c:pt>
                <c:pt idx="140">
                  <c:v>2.513506</c:v>
                </c:pt>
                <c:pt idx="141">
                  <c:v>2.5232139999999998</c:v>
                </c:pt>
                <c:pt idx="142">
                  <c:v>2.5109089999999998</c:v>
                </c:pt>
                <c:pt idx="143">
                  <c:v>2.520791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CONTROLS!$BF$23:$BF$167</c:f>
              <c:numCache>
                <c:formatCode>General</c:formatCode>
                <c:ptCount val="145"/>
                <c:pt idx="0">
                  <c:v>8.4655999999999995E-2</c:v>
                </c:pt>
                <c:pt idx="1">
                  <c:v>0.103519</c:v>
                </c:pt>
                <c:pt idx="2">
                  <c:v>0.131075</c:v>
                </c:pt>
                <c:pt idx="3">
                  <c:v>0.149423</c:v>
                </c:pt>
                <c:pt idx="4">
                  <c:v>0.16871800000000001</c:v>
                </c:pt>
                <c:pt idx="5">
                  <c:v>0.191307</c:v>
                </c:pt>
                <c:pt idx="6">
                  <c:v>0.219024</c:v>
                </c:pt>
                <c:pt idx="7">
                  <c:v>0.25155</c:v>
                </c:pt>
                <c:pt idx="8">
                  <c:v>0.29739399999999999</c:v>
                </c:pt>
                <c:pt idx="9">
                  <c:v>0.34003800000000001</c:v>
                </c:pt>
                <c:pt idx="10">
                  <c:v>0.38872000000000001</c:v>
                </c:pt>
                <c:pt idx="11">
                  <c:v>0.43392700000000001</c:v>
                </c:pt>
                <c:pt idx="12">
                  <c:v>0.48366100000000001</c:v>
                </c:pt>
                <c:pt idx="13">
                  <c:v>0.52612199999999998</c:v>
                </c:pt>
                <c:pt idx="14">
                  <c:v>0.571268</c:v>
                </c:pt>
                <c:pt idx="15">
                  <c:v>0.610043</c:v>
                </c:pt>
                <c:pt idx="16">
                  <c:v>0.64857600000000004</c:v>
                </c:pt>
                <c:pt idx="17">
                  <c:v>0.69429799999999997</c:v>
                </c:pt>
                <c:pt idx="18">
                  <c:v>0.74395</c:v>
                </c:pt>
                <c:pt idx="19">
                  <c:v>0.79322899999999996</c:v>
                </c:pt>
                <c:pt idx="20">
                  <c:v>0.83675900000000003</c:v>
                </c:pt>
                <c:pt idx="21">
                  <c:v>0.88911799999999996</c:v>
                </c:pt>
                <c:pt idx="22">
                  <c:v>0.93231399999999998</c:v>
                </c:pt>
                <c:pt idx="23">
                  <c:v>0.97455400000000003</c:v>
                </c:pt>
                <c:pt idx="24">
                  <c:v>1</c:v>
                </c:pt>
                <c:pt idx="25">
                  <c:v>1.0185960000000001</c:v>
                </c:pt>
                <c:pt idx="26">
                  <c:v>1.002081</c:v>
                </c:pt>
                <c:pt idx="27">
                  <c:v>1.0230079999999999</c:v>
                </c:pt>
                <c:pt idx="28">
                  <c:v>1.0046489999999999</c:v>
                </c:pt>
                <c:pt idx="29">
                  <c:v>1.009563</c:v>
                </c:pt>
                <c:pt idx="30">
                  <c:v>1.025941</c:v>
                </c:pt>
                <c:pt idx="31">
                  <c:v>1.0241340000000001</c:v>
                </c:pt>
                <c:pt idx="32">
                  <c:v>1.0218119999999999</c:v>
                </c:pt>
                <c:pt idx="33">
                  <c:v>1.0322830000000001</c:v>
                </c:pt>
                <c:pt idx="34">
                  <c:v>1.0399130000000001</c:v>
                </c:pt>
                <c:pt idx="35">
                  <c:v>1.049426</c:v>
                </c:pt>
                <c:pt idx="36">
                  <c:v>1.065412</c:v>
                </c:pt>
                <c:pt idx="37">
                  <c:v>1.0748150000000001</c:v>
                </c:pt>
                <c:pt idx="38">
                  <c:v>1.086344</c:v>
                </c:pt>
                <c:pt idx="39">
                  <c:v>1.101526</c:v>
                </c:pt>
                <c:pt idx="40">
                  <c:v>1.1125879999999999</c:v>
                </c:pt>
                <c:pt idx="41">
                  <c:v>1.1246160000000001</c:v>
                </c:pt>
                <c:pt idx="42">
                  <c:v>1.13567</c:v>
                </c:pt>
                <c:pt idx="43">
                  <c:v>1.149508</c:v>
                </c:pt>
                <c:pt idx="44">
                  <c:v>1.1577839999999999</c:v>
                </c:pt>
                <c:pt idx="45">
                  <c:v>1.183219</c:v>
                </c:pt>
                <c:pt idx="46">
                  <c:v>1.2064569999999999</c:v>
                </c:pt>
                <c:pt idx="47">
                  <c:v>1.229069</c:v>
                </c:pt>
                <c:pt idx="48">
                  <c:v>1.246594</c:v>
                </c:pt>
                <c:pt idx="49">
                  <c:v>1.2679290000000001</c:v>
                </c:pt>
                <c:pt idx="50">
                  <c:v>1.2897590000000001</c:v>
                </c:pt>
                <c:pt idx="51">
                  <c:v>1.315545</c:v>
                </c:pt>
                <c:pt idx="52">
                  <c:v>1.343391</c:v>
                </c:pt>
                <c:pt idx="53">
                  <c:v>1.356732</c:v>
                </c:pt>
                <c:pt idx="54">
                  <c:v>1.388673</c:v>
                </c:pt>
                <c:pt idx="55">
                  <c:v>1.418517</c:v>
                </c:pt>
                <c:pt idx="56">
                  <c:v>1.4483200000000001</c:v>
                </c:pt>
                <c:pt idx="57">
                  <c:v>1.459152</c:v>
                </c:pt>
                <c:pt idx="58">
                  <c:v>1.4855700000000001</c:v>
                </c:pt>
                <c:pt idx="59">
                  <c:v>1.5038020000000001</c:v>
                </c:pt>
                <c:pt idx="60">
                  <c:v>1.534597</c:v>
                </c:pt>
                <c:pt idx="61">
                  <c:v>1.556492</c:v>
                </c:pt>
                <c:pt idx="62">
                  <c:v>1.566451</c:v>
                </c:pt>
                <c:pt idx="63">
                  <c:v>1.594428</c:v>
                </c:pt>
                <c:pt idx="64">
                  <c:v>1.614242</c:v>
                </c:pt>
                <c:pt idx="65">
                  <c:v>1.6310690000000001</c:v>
                </c:pt>
                <c:pt idx="66">
                  <c:v>1.6460999999999999</c:v>
                </c:pt>
                <c:pt idx="67">
                  <c:v>1.6671769999999999</c:v>
                </c:pt>
                <c:pt idx="68">
                  <c:v>1.684963</c:v>
                </c:pt>
                <c:pt idx="69">
                  <c:v>1.70686</c:v>
                </c:pt>
                <c:pt idx="70">
                  <c:v>1.7360370000000001</c:v>
                </c:pt>
                <c:pt idx="71">
                  <c:v>1.744108</c:v>
                </c:pt>
                <c:pt idx="72">
                  <c:v>1.7687079999999999</c:v>
                </c:pt>
                <c:pt idx="73">
                  <c:v>1.774572</c:v>
                </c:pt>
                <c:pt idx="74">
                  <c:v>1.788483</c:v>
                </c:pt>
                <c:pt idx="75">
                  <c:v>1.8078590000000001</c:v>
                </c:pt>
                <c:pt idx="76">
                  <c:v>1.820411</c:v>
                </c:pt>
                <c:pt idx="77">
                  <c:v>1.8251580000000001</c:v>
                </c:pt>
                <c:pt idx="78">
                  <c:v>1.8523780000000001</c:v>
                </c:pt>
                <c:pt idx="79">
                  <c:v>1.8737779999999999</c:v>
                </c:pt>
                <c:pt idx="80">
                  <c:v>1.887316</c:v>
                </c:pt>
                <c:pt idx="81">
                  <c:v>1.903842</c:v>
                </c:pt>
                <c:pt idx="82">
                  <c:v>1.915978</c:v>
                </c:pt>
                <c:pt idx="83">
                  <c:v>1.9330419999999999</c:v>
                </c:pt>
                <c:pt idx="84">
                  <c:v>1.9598040000000001</c:v>
                </c:pt>
                <c:pt idx="85">
                  <c:v>1.9761839999999999</c:v>
                </c:pt>
                <c:pt idx="86">
                  <c:v>1.987765</c:v>
                </c:pt>
                <c:pt idx="87">
                  <c:v>2.000216</c:v>
                </c:pt>
                <c:pt idx="88">
                  <c:v>2.0170249999999998</c:v>
                </c:pt>
                <c:pt idx="89">
                  <c:v>2.0147550000000001</c:v>
                </c:pt>
                <c:pt idx="90">
                  <c:v>2.0317289999999999</c:v>
                </c:pt>
                <c:pt idx="91">
                  <c:v>2.0405730000000002</c:v>
                </c:pt>
                <c:pt idx="92">
                  <c:v>2.0586329999999999</c:v>
                </c:pt>
                <c:pt idx="93">
                  <c:v>2.067475</c:v>
                </c:pt>
                <c:pt idx="94">
                  <c:v>2.0846179999999999</c:v>
                </c:pt>
                <c:pt idx="95">
                  <c:v>2.1103700000000001</c:v>
                </c:pt>
                <c:pt idx="96">
                  <c:v>2.1207349999999998</c:v>
                </c:pt>
                <c:pt idx="97">
                  <c:v>2.1178889999999999</c:v>
                </c:pt>
                <c:pt idx="98">
                  <c:v>2.1366070000000001</c:v>
                </c:pt>
                <c:pt idx="99">
                  <c:v>2.1454469999999999</c:v>
                </c:pt>
                <c:pt idx="100">
                  <c:v>2.1543869999999998</c:v>
                </c:pt>
                <c:pt idx="101">
                  <c:v>2.1575630000000001</c:v>
                </c:pt>
                <c:pt idx="102">
                  <c:v>2.1650839999999998</c:v>
                </c:pt>
                <c:pt idx="103">
                  <c:v>2.1840989999999998</c:v>
                </c:pt>
                <c:pt idx="104">
                  <c:v>2.193692</c:v>
                </c:pt>
                <c:pt idx="105">
                  <c:v>2.213266</c:v>
                </c:pt>
                <c:pt idx="106">
                  <c:v>2.2162470000000001</c:v>
                </c:pt>
                <c:pt idx="107">
                  <c:v>2.2320440000000001</c:v>
                </c:pt>
                <c:pt idx="108">
                  <c:v>2.2250930000000002</c:v>
                </c:pt>
                <c:pt idx="109">
                  <c:v>2.217149</c:v>
                </c:pt>
                <c:pt idx="110">
                  <c:v>2.2391380000000001</c:v>
                </c:pt>
                <c:pt idx="111">
                  <c:v>2.2379669999999998</c:v>
                </c:pt>
                <c:pt idx="112">
                  <c:v>2.2353079999999999</c:v>
                </c:pt>
                <c:pt idx="113">
                  <c:v>2.26275</c:v>
                </c:pt>
                <c:pt idx="114">
                  <c:v>2.2597689999999999</c:v>
                </c:pt>
                <c:pt idx="115">
                  <c:v>2.261854</c:v>
                </c:pt>
                <c:pt idx="116">
                  <c:v>2.2633049999999999</c:v>
                </c:pt>
                <c:pt idx="117">
                  <c:v>2.2697430000000001</c:v>
                </c:pt>
                <c:pt idx="118">
                  <c:v>2.2785679999999999</c:v>
                </c:pt>
                <c:pt idx="119">
                  <c:v>2.2820109999999998</c:v>
                </c:pt>
                <c:pt idx="120">
                  <c:v>2.2807819999999999</c:v>
                </c:pt>
                <c:pt idx="121">
                  <c:v>2.2802690000000001</c:v>
                </c:pt>
                <c:pt idx="122">
                  <c:v>2.2961320000000001</c:v>
                </c:pt>
                <c:pt idx="123">
                  <c:v>2.2812429999999999</c:v>
                </c:pt>
                <c:pt idx="124">
                  <c:v>2.283963</c:v>
                </c:pt>
                <c:pt idx="125">
                  <c:v>2.2949709999999999</c:v>
                </c:pt>
                <c:pt idx="126">
                  <c:v>2.2814580000000002</c:v>
                </c:pt>
                <c:pt idx="127">
                  <c:v>2.2887379999999999</c:v>
                </c:pt>
                <c:pt idx="128">
                  <c:v>2.3028279999999999</c:v>
                </c:pt>
                <c:pt idx="129">
                  <c:v>2.296888</c:v>
                </c:pt>
                <c:pt idx="130">
                  <c:v>2.285933</c:v>
                </c:pt>
                <c:pt idx="131">
                  <c:v>2.2997529999999999</c:v>
                </c:pt>
                <c:pt idx="132">
                  <c:v>2.2775810000000001</c:v>
                </c:pt>
                <c:pt idx="133">
                  <c:v>2.2636889999999998</c:v>
                </c:pt>
                <c:pt idx="134">
                  <c:v>2.2656499999999999</c:v>
                </c:pt>
                <c:pt idx="135">
                  <c:v>2.2703159999999998</c:v>
                </c:pt>
                <c:pt idx="136">
                  <c:v>2.2570389999999998</c:v>
                </c:pt>
                <c:pt idx="137">
                  <c:v>2.2441179999999998</c:v>
                </c:pt>
                <c:pt idx="138">
                  <c:v>2.2441580000000001</c:v>
                </c:pt>
                <c:pt idx="139">
                  <c:v>2.2429450000000002</c:v>
                </c:pt>
                <c:pt idx="140">
                  <c:v>2.2382029999999999</c:v>
                </c:pt>
                <c:pt idx="141">
                  <c:v>2.2385069999999998</c:v>
                </c:pt>
                <c:pt idx="142">
                  <c:v>2.2202109999999999</c:v>
                </c:pt>
                <c:pt idx="143">
                  <c:v>2.218289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CONTROLS!$BG$23:$BG$167</c:f>
              <c:numCache>
                <c:formatCode>General</c:formatCode>
                <c:ptCount val="145"/>
                <c:pt idx="0">
                  <c:v>9.7435999999999995E-2</c:v>
                </c:pt>
                <c:pt idx="1">
                  <c:v>0.116994</c:v>
                </c:pt>
                <c:pt idx="2">
                  <c:v>0.14765300000000001</c:v>
                </c:pt>
                <c:pt idx="3">
                  <c:v>0.164436</c:v>
                </c:pt>
                <c:pt idx="4">
                  <c:v>0.185275</c:v>
                </c:pt>
                <c:pt idx="5">
                  <c:v>0.206929</c:v>
                </c:pt>
                <c:pt idx="6">
                  <c:v>0.23427100000000001</c:v>
                </c:pt>
                <c:pt idx="7">
                  <c:v>0.27013599999999999</c:v>
                </c:pt>
                <c:pt idx="8">
                  <c:v>0.310002</c:v>
                </c:pt>
                <c:pt idx="9">
                  <c:v>0.358491</c:v>
                </c:pt>
                <c:pt idx="10">
                  <c:v>0.398424</c:v>
                </c:pt>
                <c:pt idx="11">
                  <c:v>0.44571100000000002</c:v>
                </c:pt>
                <c:pt idx="12">
                  <c:v>0.49218400000000001</c:v>
                </c:pt>
                <c:pt idx="13">
                  <c:v>0.53678499999999996</c:v>
                </c:pt>
                <c:pt idx="14">
                  <c:v>0.57983499999999999</c:v>
                </c:pt>
                <c:pt idx="15">
                  <c:v>0.62143999999999999</c:v>
                </c:pt>
                <c:pt idx="16">
                  <c:v>0.66171999999999997</c:v>
                </c:pt>
                <c:pt idx="17">
                  <c:v>0.69452100000000005</c:v>
                </c:pt>
                <c:pt idx="18">
                  <c:v>0.74814199999999997</c:v>
                </c:pt>
                <c:pt idx="19">
                  <c:v>0.794964</c:v>
                </c:pt>
                <c:pt idx="20">
                  <c:v>0.84277199999999997</c:v>
                </c:pt>
                <c:pt idx="21">
                  <c:v>0.88780899999999996</c:v>
                </c:pt>
                <c:pt idx="22">
                  <c:v>0.933531</c:v>
                </c:pt>
                <c:pt idx="23">
                  <c:v>0.98475699999999999</c:v>
                </c:pt>
                <c:pt idx="24">
                  <c:v>1</c:v>
                </c:pt>
                <c:pt idx="25">
                  <c:v>1.01803</c:v>
                </c:pt>
                <c:pt idx="26">
                  <c:v>1.004065</c:v>
                </c:pt>
                <c:pt idx="27">
                  <c:v>0.81768799999999997</c:v>
                </c:pt>
                <c:pt idx="28">
                  <c:v>0.80062800000000001</c:v>
                </c:pt>
                <c:pt idx="29">
                  <c:v>0.80911500000000003</c:v>
                </c:pt>
                <c:pt idx="30">
                  <c:v>0.81602200000000003</c:v>
                </c:pt>
                <c:pt idx="31">
                  <c:v>0.814218</c:v>
                </c:pt>
                <c:pt idx="32">
                  <c:v>0.823326</c:v>
                </c:pt>
                <c:pt idx="33">
                  <c:v>0.82333000000000001</c:v>
                </c:pt>
                <c:pt idx="34">
                  <c:v>0.83262499999999995</c:v>
                </c:pt>
                <c:pt idx="35">
                  <c:v>0.843163</c:v>
                </c:pt>
                <c:pt idx="36">
                  <c:v>0.85227600000000003</c:v>
                </c:pt>
                <c:pt idx="37">
                  <c:v>0.86221300000000001</c:v>
                </c:pt>
                <c:pt idx="38">
                  <c:v>0.87499800000000005</c:v>
                </c:pt>
                <c:pt idx="39">
                  <c:v>0.88444400000000001</c:v>
                </c:pt>
                <c:pt idx="40">
                  <c:v>0.89039000000000001</c:v>
                </c:pt>
                <c:pt idx="41">
                  <c:v>0.89892899999999998</c:v>
                </c:pt>
                <c:pt idx="42">
                  <c:v>0.90759500000000004</c:v>
                </c:pt>
                <c:pt idx="43">
                  <c:v>0.91289299999999995</c:v>
                </c:pt>
                <c:pt idx="44">
                  <c:v>0.91739199999999999</c:v>
                </c:pt>
                <c:pt idx="45">
                  <c:v>0.93916500000000003</c:v>
                </c:pt>
                <c:pt idx="46">
                  <c:v>0.96165199999999995</c:v>
                </c:pt>
                <c:pt idx="47">
                  <c:v>0.97716099999999995</c:v>
                </c:pt>
                <c:pt idx="48">
                  <c:v>0.994502</c:v>
                </c:pt>
                <c:pt idx="49">
                  <c:v>1.0097670000000001</c:v>
                </c:pt>
                <c:pt idx="50">
                  <c:v>1.027833</c:v>
                </c:pt>
                <c:pt idx="51">
                  <c:v>1.0459799999999999</c:v>
                </c:pt>
                <c:pt idx="52">
                  <c:v>1.0647789999999999</c:v>
                </c:pt>
                <c:pt idx="53">
                  <c:v>1.086565</c:v>
                </c:pt>
                <c:pt idx="54">
                  <c:v>1.1093029999999999</c:v>
                </c:pt>
                <c:pt idx="55">
                  <c:v>1.124908</c:v>
                </c:pt>
                <c:pt idx="56">
                  <c:v>1.157108</c:v>
                </c:pt>
                <c:pt idx="57">
                  <c:v>1.1762330000000001</c:v>
                </c:pt>
                <c:pt idx="58">
                  <c:v>1.199416</c:v>
                </c:pt>
                <c:pt idx="59">
                  <c:v>1.2206399999999999</c:v>
                </c:pt>
                <c:pt idx="60">
                  <c:v>1.229816</c:v>
                </c:pt>
                <c:pt idx="61">
                  <c:v>1.251023</c:v>
                </c:pt>
                <c:pt idx="62">
                  <c:v>1.270162</c:v>
                </c:pt>
                <c:pt idx="63">
                  <c:v>1.2873810000000001</c:v>
                </c:pt>
                <c:pt idx="64">
                  <c:v>1.2942260000000001</c:v>
                </c:pt>
                <c:pt idx="65">
                  <c:v>1.3075619999999999</c:v>
                </c:pt>
                <c:pt idx="66">
                  <c:v>1.324862</c:v>
                </c:pt>
                <c:pt idx="67">
                  <c:v>1.345958</c:v>
                </c:pt>
                <c:pt idx="68">
                  <c:v>1.375108</c:v>
                </c:pt>
                <c:pt idx="69">
                  <c:v>1.376172</c:v>
                </c:pt>
                <c:pt idx="70">
                  <c:v>1.3898459999999999</c:v>
                </c:pt>
                <c:pt idx="71">
                  <c:v>1.410463</c:v>
                </c:pt>
                <c:pt idx="72">
                  <c:v>1.4241349999999999</c:v>
                </c:pt>
                <c:pt idx="73">
                  <c:v>1.438334</c:v>
                </c:pt>
                <c:pt idx="74">
                  <c:v>1.4583520000000001</c:v>
                </c:pt>
                <c:pt idx="75">
                  <c:v>1.4740770000000001</c:v>
                </c:pt>
                <c:pt idx="76">
                  <c:v>1.487808</c:v>
                </c:pt>
                <c:pt idx="77">
                  <c:v>1.5066649999999999</c:v>
                </c:pt>
                <c:pt idx="78">
                  <c:v>1.527682</c:v>
                </c:pt>
                <c:pt idx="79">
                  <c:v>1.5407390000000001</c:v>
                </c:pt>
                <c:pt idx="80">
                  <c:v>1.5577829999999999</c:v>
                </c:pt>
                <c:pt idx="81">
                  <c:v>1.573169</c:v>
                </c:pt>
                <c:pt idx="82">
                  <c:v>1.5849009999999999</c:v>
                </c:pt>
                <c:pt idx="83">
                  <c:v>1.592716</c:v>
                </c:pt>
                <c:pt idx="84">
                  <c:v>1.6040939999999999</c:v>
                </c:pt>
                <c:pt idx="85">
                  <c:v>1.616924</c:v>
                </c:pt>
                <c:pt idx="86">
                  <c:v>1.61846</c:v>
                </c:pt>
                <c:pt idx="87">
                  <c:v>1.6179650000000001</c:v>
                </c:pt>
                <c:pt idx="88">
                  <c:v>1.632387</c:v>
                </c:pt>
                <c:pt idx="89">
                  <c:v>1.6538919999999999</c:v>
                </c:pt>
                <c:pt idx="90">
                  <c:v>1.674234</c:v>
                </c:pt>
                <c:pt idx="91">
                  <c:v>1.679648</c:v>
                </c:pt>
                <c:pt idx="92">
                  <c:v>1.6724239999999999</c:v>
                </c:pt>
                <c:pt idx="93">
                  <c:v>1.697352</c:v>
                </c:pt>
                <c:pt idx="94">
                  <c:v>1.7153959999999999</c:v>
                </c:pt>
                <c:pt idx="95">
                  <c:v>1.7270810000000001</c:v>
                </c:pt>
                <c:pt idx="96">
                  <c:v>1.7390159999999999</c:v>
                </c:pt>
                <c:pt idx="97">
                  <c:v>1.751476</c:v>
                </c:pt>
                <c:pt idx="98">
                  <c:v>1.766956</c:v>
                </c:pt>
                <c:pt idx="99">
                  <c:v>1.7724789999999999</c:v>
                </c:pt>
                <c:pt idx="100">
                  <c:v>1.782162</c:v>
                </c:pt>
                <c:pt idx="101">
                  <c:v>1.795525</c:v>
                </c:pt>
                <c:pt idx="102">
                  <c:v>1.8040989999999999</c:v>
                </c:pt>
                <c:pt idx="103">
                  <c:v>1.797588</c:v>
                </c:pt>
                <c:pt idx="104">
                  <c:v>1.8108150000000001</c:v>
                </c:pt>
                <c:pt idx="105">
                  <c:v>1.826991</c:v>
                </c:pt>
                <c:pt idx="106">
                  <c:v>1.83351</c:v>
                </c:pt>
                <c:pt idx="107">
                  <c:v>1.8554660000000001</c:v>
                </c:pt>
                <c:pt idx="108">
                  <c:v>1.8664909999999999</c:v>
                </c:pt>
                <c:pt idx="109">
                  <c:v>1.867964</c:v>
                </c:pt>
                <c:pt idx="110">
                  <c:v>1.8714299999999999</c:v>
                </c:pt>
                <c:pt idx="111">
                  <c:v>1.865029</c:v>
                </c:pt>
                <c:pt idx="112">
                  <c:v>1.900992</c:v>
                </c:pt>
                <c:pt idx="113">
                  <c:v>1.903043</c:v>
                </c:pt>
                <c:pt idx="114">
                  <c:v>1.9111940000000001</c:v>
                </c:pt>
                <c:pt idx="115">
                  <c:v>1.9100619999999999</c:v>
                </c:pt>
                <c:pt idx="116">
                  <c:v>1.926078</c:v>
                </c:pt>
                <c:pt idx="117">
                  <c:v>1.931381</c:v>
                </c:pt>
                <c:pt idx="118">
                  <c:v>1.935813</c:v>
                </c:pt>
                <c:pt idx="119">
                  <c:v>1.9454039999999999</c:v>
                </c:pt>
                <c:pt idx="120">
                  <c:v>1.9307669999999999</c:v>
                </c:pt>
                <c:pt idx="121">
                  <c:v>1.9315720000000001</c:v>
                </c:pt>
                <c:pt idx="122">
                  <c:v>1.930024</c:v>
                </c:pt>
                <c:pt idx="123">
                  <c:v>1.9337979999999999</c:v>
                </c:pt>
                <c:pt idx="124">
                  <c:v>1.9529270000000001</c:v>
                </c:pt>
                <c:pt idx="125">
                  <c:v>1.9660690000000001</c:v>
                </c:pt>
                <c:pt idx="126">
                  <c:v>1.9617690000000001</c:v>
                </c:pt>
                <c:pt idx="127">
                  <c:v>1.9550110000000001</c:v>
                </c:pt>
                <c:pt idx="128">
                  <c:v>1.9603839999999999</c:v>
                </c:pt>
                <c:pt idx="129">
                  <c:v>1.9489529999999999</c:v>
                </c:pt>
                <c:pt idx="130">
                  <c:v>1.939926</c:v>
                </c:pt>
                <c:pt idx="131">
                  <c:v>1.947098</c:v>
                </c:pt>
                <c:pt idx="132">
                  <c:v>1.940423</c:v>
                </c:pt>
                <c:pt idx="133">
                  <c:v>1.948928</c:v>
                </c:pt>
                <c:pt idx="134">
                  <c:v>1.9424129999999999</c:v>
                </c:pt>
                <c:pt idx="135">
                  <c:v>1.9303710000000001</c:v>
                </c:pt>
                <c:pt idx="136">
                  <c:v>1.9284250000000001</c:v>
                </c:pt>
                <c:pt idx="137">
                  <c:v>1.948124</c:v>
                </c:pt>
                <c:pt idx="138">
                  <c:v>1.9227270000000001</c:v>
                </c:pt>
                <c:pt idx="139">
                  <c:v>1.916771</c:v>
                </c:pt>
                <c:pt idx="140">
                  <c:v>1.910588</c:v>
                </c:pt>
                <c:pt idx="141">
                  <c:v>1.9081410000000001</c:v>
                </c:pt>
                <c:pt idx="142">
                  <c:v>1.9091119999999999</c:v>
                </c:pt>
                <c:pt idx="143">
                  <c:v>1.897875</c:v>
                </c:pt>
              </c:numCache>
            </c:numRef>
          </c:yVal>
          <c:smooth val="1"/>
        </c:ser>
        <c:dLbls/>
        <c:axId val="173256064"/>
        <c:axId val="173278720"/>
      </c:scatterChart>
      <c:valAx>
        <c:axId val="173256064"/>
        <c:scaling>
          <c:orientation val="minMax"/>
          <c:max val="100"/>
          <c:min val="-25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/>
        </c:title>
        <c:numFmt formatCode="General" sourceLinked="1"/>
        <c:tickLblPos val="nextTo"/>
        <c:crossAx val="173278720"/>
        <c:crosses val="autoZero"/>
        <c:crossBetween val="midCat"/>
      </c:valAx>
      <c:valAx>
        <c:axId val="173278720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255183727034123"/>
            </c:manualLayout>
          </c:layout>
        </c:title>
        <c:numFmt formatCode="General" sourceLinked="1"/>
        <c:tickLblPos val="nextTo"/>
        <c:crossAx val="1732560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509667541557326"/>
          <c:y val="2.7611876640419947E-2"/>
          <c:w val="0.34490332458442696"/>
          <c:h val="0.76144258530183728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CONTROLS!$AZ$23:$AZ$167</c:f>
              <c:numCache>
                <c:formatCode>General</c:formatCode>
                <c:ptCount val="145"/>
                <c:pt idx="0">
                  <c:v>8.6170999999999998E-2</c:v>
                </c:pt>
                <c:pt idx="1">
                  <c:v>0.113778</c:v>
                </c:pt>
                <c:pt idx="2">
                  <c:v>0.14477000000000001</c:v>
                </c:pt>
                <c:pt idx="3">
                  <c:v>0.16978099999999999</c:v>
                </c:pt>
                <c:pt idx="4">
                  <c:v>0.190666</c:v>
                </c:pt>
                <c:pt idx="5">
                  <c:v>0.216252</c:v>
                </c:pt>
                <c:pt idx="6">
                  <c:v>0.24567</c:v>
                </c:pt>
                <c:pt idx="7">
                  <c:v>0.283472</c:v>
                </c:pt>
                <c:pt idx="8">
                  <c:v>0.32628499999999999</c:v>
                </c:pt>
                <c:pt idx="9">
                  <c:v>0.37412400000000001</c:v>
                </c:pt>
                <c:pt idx="10">
                  <c:v>0.42295100000000002</c:v>
                </c:pt>
                <c:pt idx="11">
                  <c:v>0.47095100000000001</c:v>
                </c:pt>
                <c:pt idx="12">
                  <c:v>0.514629</c:v>
                </c:pt>
                <c:pt idx="13">
                  <c:v>0.55432899999999996</c:v>
                </c:pt>
                <c:pt idx="14">
                  <c:v>0.59909500000000004</c:v>
                </c:pt>
                <c:pt idx="15">
                  <c:v>0.63642699999999996</c:v>
                </c:pt>
                <c:pt idx="16">
                  <c:v>0.67736600000000002</c:v>
                </c:pt>
                <c:pt idx="17">
                  <c:v>0.72536100000000003</c:v>
                </c:pt>
                <c:pt idx="18">
                  <c:v>0.76941800000000005</c:v>
                </c:pt>
                <c:pt idx="19">
                  <c:v>0.81292399999999998</c:v>
                </c:pt>
                <c:pt idx="20">
                  <c:v>0.85895299999999997</c:v>
                </c:pt>
                <c:pt idx="21">
                  <c:v>0.89985400000000004</c:v>
                </c:pt>
                <c:pt idx="22">
                  <c:v>0.93940500000000005</c:v>
                </c:pt>
                <c:pt idx="23">
                  <c:v>0.98572000000000004</c:v>
                </c:pt>
                <c:pt idx="24">
                  <c:v>1</c:v>
                </c:pt>
                <c:pt idx="25">
                  <c:v>1.044451</c:v>
                </c:pt>
                <c:pt idx="26">
                  <c:v>0.98674200000000001</c:v>
                </c:pt>
                <c:pt idx="27">
                  <c:v>1.015072</c:v>
                </c:pt>
                <c:pt idx="28">
                  <c:v>1.0204530000000001</c:v>
                </c:pt>
                <c:pt idx="29">
                  <c:v>1.0133179999999999</c:v>
                </c:pt>
                <c:pt idx="30">
                  <c:v>1.0062979999999999</c:v>
                </c:pt>
                <c:pt idx="31">
                  <c:v>1.0017229999999999</c:v>
                </c:pt>
                <c:pt idx="32">
                  <c:v>0.99771500000000002</c:v>
                </c:pt>
                <c:pt idx="33">
                  <c:v>0.99821700000000002</c:v>
                </c:pt>
                <c:pt idx="34">
                  <c:v>1.006006</c:v>
                </c:pt>
                <c:pt idx="35">
                  <c:v>1.011328</c:v>
                </c:pt>
                <c:pt idx="36">
                  <c:v>1.0097</c:v>
                </c:pt>
                <c:pt idx="37">
                  <c:v>1.0260899999999999</c:v>
                </c:pt>
                <c:pt idx="38">
                  <c:v>1.048584</c:v>
                </c:pt>
                <c:pt idx="39">
                  <c:v>1.0713159999999999</c:v>
                </c:pt>
                <c:pt idx="40">
                  <c:v>1.085045</c:v>
                </c:pt>
                <c:pt idx="41">
                  <c:v>1.0978330000000001</c:v>
                </c:pt>
                <c:pt idx="42">
                  <c:v>1.106598</c:v>
                </c:pt>
                <c:pt idx="43">
                  <c:v>1.1182890000000001</c:v>
                </c:pt>
                <c:pt idx="44">
                  <c:v>1.13107</c:v>
                </c:pt>
                <c:pt idx="45">
                  <c:v>1.1656359999999999</c:v>
                </c:pt>
                <c:pt idx="46">
                  <c:v>1.1908000000000001</c:v>
                </c:pt>
                <c:pt idx="47">
                  <c:v>1.2131259999999999</c:v>
                </c:pt>
                <c:pt idx="48">
                  <c:v>1.2314099999999999</c:v>
                </c:pt>
                <c:pt idx="49">
                  <c:v>1.233975</c:v>
                </c:pt>
                <c:pt idx="50">
                  <c:v>1.248059</c:v>
                </c:pt>
                <c:pt idx="51">
                  <c:v>1.2661610000000001</c:v>
                </c:pt>
                <c:pt idx="52">
                  <c:v>1.276062</c:v>
                </c:pt>
                <c:pt idx="53">
                  <c:v>1.2920389999999999</c:v>
                </c:pt>
                <c:pt idx="54">
                  <c:v>1.3072589999999999</c:v>
                </c:pt>
                <c:pt idx="55">
                  <c:v>1.310257</c:v>
                </c:pt>
                <c:pt idx="56">
                  <c:v>1.3168420000000001</c:v>
                </c:pt>
                <c:pt idx="57">
                  <c:v>1.3211569999999999</c:v>
                </c:pt>
                <c:pt idx="58">
                  <c:v>1.331299</c:v>
                </c:pt>
                <c:pt idx="59">
                  <c:v>1.342258</c:v>
                </c:pt>
                <c:pt idx="60">
                  <c:v>1.3368500000000001</c:v>
                </c:pt>
                <c:pt idx="61">
                  <c:v>1.337256</c:v>
                </c:pt>
                <c:pt idx="62">
                  <c:v>1.348751</c:v>
                </c:pt>
                <c:pt idx="63">
                  <c:v>1.3579619999999999</c:v>
                </c:pt>
                <c:pt idx="64">
                  <c:v>1.3583149999999999</c:v>
                </c:pt>
                <c:pt idx="65">
                  <c:v>1.3678920000000001</c:v>
                </c:pt>
                <c:pt idx="66">
                  <c:v>1.3686640000000001</c:v>
                </c:pt>
                <c:pt idx="67">
                  <c:v>1.38296</c:v>
                </c:pt>
                <c:pt idx="68">
                  <c:v>1.390018</c:v>
                </c:pt>
                <c:pt idx="69">
                  <c:v>1.3979729999999999</c:v>
                </c:pt>
                <c:pt idx="70">
                  <c:v>1.409735</c:v>
                </c:pt>
                <c:pt idx="71">
                  <c:v>1.418526</c:v>
                </c:pt>
                <c:pt idx="72">
                  <c:v>1.4226510000000001</c:v>
                </c:pt>
                <c:pt idx="73">
                  <c:v>1.437681</c:v>
                </c:pt>
                <c:pt idx="74">
                  <c:v>1.4402379999999999</c:v>
                </c:pt>
                <c:pt idx="75">
                  <c:v>1.440401</c:v>
                </c:pt>
                <c:pt idx="76">
                  <c:v>1.4519299999999999</c:v>
                </c:pt>
                <c:pt idx="77">
                  <c:v>1.4592339999999999</c:v>
                </c:pt>
                <c:pt idx="78">
                  <c:v>1.466853</c:v>
                </c:pt>
                <c:pt idx="79">
                  <c:v>1.475123</c:v>
                </c:pt>
                <c:pt idx="80">
                  <c:v>1.484229</c:v>
                </c:pt>
                <c:pt idx="81">
                  <c:v>1.4886429999999999</c:v>
                </c:pt>
                <c:pt idx="82">
                  <c:v>1.4946950000000001</c:v>
                </c:pt>
                <c:pt idx="83">
                  <c:v>1.5025109999999999</c:v>
                </c:pt>
                <c:pt idx="84">
                  <c:v>1.5111589999999999</c:v>
                </c:pt>
                <c:pt idx="85">
                  <c:v>1.510893</c:v>
                </c:pt>
                <c:pt idx="86">
                  <c:v>1.5248919999999999</c:v>
                </c:pt>
                <c:pt idx="87">
                  <c:v>1.5269600000000001</c:v>
                </c:pt>
                <c:pt idx="88">
                  <c:v>1.531385</c:v>
                </c:pt>
                <c:pt idx="89">
                  <c:v>1.5457529999999999</c:v>
                </c:pt>
                <c:pt idx="90">
                  <c:v>1.5441849999999999</c:v>
                </c:pt>
                <c:pt idx="91">
                  <c:v>1.552519</c:v>
                </c:pt>
                <c:pt idx="92">
                  <c:v>1.5547089999999999</c:v>
                </c:pt>
                <c:pt idx="93">
                  <c:v>1.565536</c:v>
                </c:pt>
                <c:pt idx="94">
                  <c:v>1.574343</c:v>
                </c:pt>
                <c:pt idx="95">
                  <c:v>1.586039</c:v>
                </c:pt>
                <c:pt idx="96">
                  <c:v>1.5944879999999999</c:v>
                </c:pt>
                <c:pt idx="97">
                  <c:v>1.6076010000000001</c:v>
                </c:pt>
                <c:pt idx="98">
                  <c:v>1.6068519999999999</c:v>
                </c:pt>
                <c:pt idx="99">
                  <c:v>1.6202719999999999</c:v>
                </c:pt>
                <c:pt idx="100">
                  <c:v>1.636949</c:v>
                </c:pt>
                <c:pt idx="101">
                  <c:v>1.6299360000000001</c:v>
                </c:pt>
                <c:pt idx="102">
                  <c:v>1.637464</c:v>
                </c:pt>
                <c:pt idx="103">
                  <c:v>1.642755</c:v>
                </c:pt>
                <c:pt idx="104">
                  <c:v>1.653689</c:v>
                </c:pt>
                <c:pt idx="105">
                  <c:v>1.6608000000000001</c:v>
                </c:pt>
                <c:pt idx="106">
                  <c:v>1.6693359999999999</c:v>
                </c:pt>
                <c:pt idx="107">
                  <c:v>1.6816549999999999</c:v>
                </c:pt>
                <c:pt idx="108">
                  <c:v>1.684542</c:v>
                </c:pt>
                <c:pt idx="109">
                  <c:v>1.6852320000000001</c:v>
                </c:pt>
                <c:pt idx="110">
                  <c:v>1.697543</c:v>
                </c:pt>
                <c:pt idx="111">
                  <c:v>1.700574</c:v>
                </c:pt>
                <c:pt idx="112">
                  <c:v>1.7148099999999999</c:v>
                </c:pt>
                <c:pt idx="113">
                  <c:v>1.721247</c:v>
                </c:pt>
                <c:pt idx="114">
                  <c:v>1.722175</c:v>
                </c:pt>
                <c:pt idx="115">
                  <c:v>1.722073</c:v>
                </c:pt>
                <c:pt idx="116">
                  <c:v>1.7347950000000001</c:v>
                </c:pt>
                <c:pt idx="117">
                  <c:v>1.7492840000000001</c:v>
                </c:pt>
                <c:pt idx="118">
                  <c:v>1.754259</c:v>
                </c:pt>
                <c:pt idx="119">
                  <c:v>1.767296</c:v>
                </c:pt>
                <c:pt idx="120">
                  <c:v>1.7664150000000001</c:v>
                </c:pt>
                <c:pt idx="121">
                  <c:v>1.7643470000000001</c:v>
                </c:pt>
                <c:pt idx="122">
                  <c:v>1.784551</c:v>
                </c:pt>
                <c:pt idx="123">
                  <c:v>1.791226</c:v>
                </c:pt>
                <c:pt idx="124">
                  <c:v>1.7982039999999999</c:v>
                </c:pt>
                <c:pt idx="125">
                  <c:v>1.805749</c:v>
                </c:pt>
                <c:pt idx="126">
                  <c:v>1.8195159999999999</c:v>
                </c:pt>
                <c:pt idx="127">
                  <c:v>1.8271770000000001</c:v>
                </c:pt>
                <c:pt idx="128">
                  <c:v>1.838662</c:v>
                </c:pt>
                <c:pt idx="129">
                  <c:v>1.844098</c:v>
                </c:pt>
                <c:pt idx="130">
                  <c:v>1.8449500000000001</c:v>
                </c:pt>
                <c:pt idx="131">
                  <c:v>1.851853</c:v>
                </c:pt>
                <c:pt idx="132">
                  <c:v>1.8585780000000001</c:v>
                </c:pt>
                <c:pt idx="133">
                  <c:v>1.8677619999999999</c:v>
                </c:pt>
                <c:pt idx="134">
                  <c:v>1.8745620000000001</c:v>
                </c:pt>
                <c:pt idx="135">
                  <c:v>1.8848389999999999</c:v>
                </c:pt>
                <c:pt idx="136">
                  <c:v>1.8935759999999999</c:v>
                </c:pt>
                <c:pt idx="137">
                  <c:v>1.911907</c:v>
                </c:pt>
                <c:pt idx="138">
                  <c:v>1.9177</c:v>
                </c:pt>
                <c:pt idx="139">
                  <c:v>1.920258</c:v>
                </c:pt>
                <c:pt idx="140">
                  <c:v>1.926464</c:v>
                </c:pt>
                <c:pt idx="141">
                  <c:v>1.9321269999999999</c:v>
                </c:pt>
                <c:pt idx="142">
                  <c:v>1.9457949999999999</c:v>
                </c:pt>
                <c:pt idx="143">
                  <c:v>1.9393689999999999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CONTROLS!$BA$23:$BA$167</c:f>
              <c:numCache>
                <c:formatCode>General</c:formatCode>
                <c:ptCount val="145"/>
                <c:pt idx="0">
                  <c:v>0.10526000000000001</c:v>
                </c:pt>
                <c:pt idx="1">
                  <c:v>0.15676999999999999</c:v>
                </c:pt>
                <c:pt idx="2">
                  <c:v>0.19610900000000001</c:v>
                </c:pt>
                <c:pt idx="4">
                  <c:v>0.24023800000000001</c:v>
                </c:pt>
                <c:pt idx="5">
                  <c:v>0.26399099999999998</c:v>
                </c:pt>
                <c:pt idx="6">
                  <c:v>0.294348</c:v>
                </c:pt>
                <c:pt idx="7">
                  <c:v>0.32582</c:v>
                </c:pt>
                <c:pt idx="8">
                  <c:v>0.36687999999999998</c:v>
                </c:pt>
                <c:pt idx="9">
                  <c:v>0.41192099999999998</c:v>
                </c:pt>
                <c:pt idx="10">
                  <c:v>0.45238600000000001</c:v>
                </c:pt>
                <c:pt idx="11">
                  <c:v>0.49369000000000002</c:v>
                </c:pt>
                <c:pt idx="12">
                  <c:v>0.538659</c:v>
                </c:pt>
                <c:pt idx="13">
                  <c:v>0.580816</c:v>
                </c:pt>
                <c:pt idx="14">
                  <c:v>0.61571399999999998</c:v>
                </c:pt>
                <c:pt idx="15">
                  <c:v>0.65447</c:v>
                </c:pt>
                <c:pt idx="16">
                  <c:v>0.686585</c:v>
                </c:pt>
                <c:pt idx="17">
                  <c:v>0.72429900000000003</c:v>
                </c:pt>
                <c:pt idx="18">
                  <c:v>0.76637100000000002</c:v>
                </c:pt>
                <c:pt idx="19">
                  <c:v>0.81275500000000001</c:v>
                </c:pt>
                <c:pt idx="20">
                  <c:v>0.859765</c:v>
                </c:pt>
                <c:pt idx="21">
                  <c:v>0.90314000000000005</c:v>
                </c:pt>
                <c:pt idx="22">
                  <c:v>0.94390499999999999</c:v>
                </c:pt>
                <c:pt idx="23">
                  <c:v>0.98023899999999997</c:v>
                </c:pt>
                <c:pt idx="24">
                  <c:v>1</c:v>
                </c:pt>
                <c:pt idx="25">
                  <c:v>1.0093220000000001</c:v>
                </c:pt>
                <c:pt idx="26">
                  <c:v>1.011118</c:v>
                </c:pt>
                <c:pt idx="27">
                  <c:v>0.93952899999999995</c:v>
                </c:pt>
                <c:pt idx="28">
                  <c:v>0.92319799999999996</c:v>
                </c:pt>
                <c:pt idx="29">
                  <c:v>0.92542999999999997</c:v>
                </c:pt>
                <c:pt idx="30">
                  <c:v>0.92157800000000001</c:v>
                </c:pt>
                <c:pt idx="31">
                  <c:v>0.92719200000000002</c:v>
                </c:pt>
                <c:pt idx="32">
                  <c:v>0.93778700000000004</c:v>
                </c:pt>
                <c:pt idx="33">
                  <c:v>0.94121500000000002</c:v>
                </c:pt>
                <c:pt idx="34">
                  <c:v>0.94673700000000005</c:v>
                </c:pt>
                <c:pt idx="35">
                  <c:v>0.95388200000000001</c:v>
                </c:pt>
                <c:pt idx="36">
                  <c:v>0.96500399999999997</c:v>
                </c:pt>
                <c:pt idx="37">
                  <c:v>0.97294000000000003</c:v>
                </c:pt>
                <c:pt idx="38">
                  <c:v>0.98155499999999996</c:v>
                </c:pt>
                <c:pt idx="39">
                  <c:v>0.99509099999999995</c:v>
                </c:pt>
                <c:pt idx="40">
                  <c:v>1.0063420000000001</c:v>
                </c:pt>
                <c:pt idx="41">
                  <c:v>1.019164</c:v>
                </c:pt>
                <c:pt idx="42">
                  <c:v>1.028843</c:v>
                </c:pt>
                <c:pt idx="43">
                  <c:v>1.0362629999999999</c:v>
                </c:pt>
                <c:pt idx="44">
                  <c:v>1.0428999999999999</c:v>
                </c:pt>
                <c:pt idx="45">
                  <c:v>1.0766389999999999</c:v>
                </c:pt>
                <c:pt idx="46">
                  <c:v>1.093191</c:v>
                </c:pt>
                <c:pt idx="47">
                  <c:v>1.110876</c:v>
                </c:pt>
                <c:pt idx="48">
                  <c:v>1.130493</c:v>
                </c:pt>
                <c:pt idx="49">
                  <c:v>1.147222</c:v>
                </c:pt>
                <c:pt idx="50">
                  <c:v>1.157384</c:v>
                </c:pt>
                <c:pt idx="51">
                  <c:v>1.168347</c:v>
                </c:pt>
                <c:pt idx="52">
                  <c:v>1.184142</c:v>
                </c:pt>
                <c:pt idx="53">
                  <c:v>1.1949700000000001</c:v>
                </c:pt>
                <c:pt idx="54">
                  <c:v>1.2155769999999999</c:v>
                </c:pt>
                <c:pt idx="55">
                  <c:v>1.2261489999999999</c:v>
                </c:pt>
                <c:pt idx="56">
                  <c:v>1.235641</c:v>
                </c:pt>
                <c:pt idx="57">
                  <c:v>1.243895</c:v>
                </c:pt>
                <c:pt idx="58">
                  <c:v>1.245706</c:v>
                </c:pt>
                <c:pt idx="59">
                  <c:v>1.248254</c:v>
                </c:pt>
                <c:pt idx="60">
                  <c:v>1.2649109999999999</c:v>
                </c:pt>
                <c:pt idx="61">
                  <c:v>1.277623</c:v>
                </c:pt>
                <c:pt idx="62">
                  <c:v>1.283336</c:v>
                </c:pt>
                <c:pt idx="63">
                  <c:v>1.2940499999999999</c:v>
                </c:pt>
                <c:pt idx="64">
                  <c:v>1.306894</c:v>
                </c:pt>
                <c:pt idx="65">
                  <c:v>1.308845</c:v>
                </c:pt>
                <c:pt idx="66">
                  <c:v>1.3171820000000001</c:v>
                </c:pt>
                <c:pt idx="67">
                  <c:v>1.3272139999999999</c:v>
                </c:pt>
                <c:pt idx="68">
                  <c:v>1.340042</c:v>
                </c:pt>
                <c:pt idx="69">
                  <c:v>1.3487290000000001</c:v>
                </c:pt>
                <c:pt idx="70">
                  <c:v>1.362101</c:v>
                </c:pt>
                <c:pt idx="71">
                  <c:v>1.371939</c:v>
                </c:pt>
                <c:pt idx="72">
                  <c:v>1.3813519999999999</c:v>
                </c:pt>
                <c:pt idx="73">
                  <c:v>1.386598</c:v>
                </c:pt>
                <c:pt idx="74">
                  <c:v>1.397167</c:v>
                </c:pt>
                <c:pt idx="75">
                  <c:v>1.4073329999999999</c:v>
                </c:pt>
                <c:pt idx="76">
                  <c:v>1.412291</c:v>
                </c:pt>
                <c:pt idx="77">
                  <c:v>1.4215990000000001</c:v>
                </c:pt>
                <c:pt idx="78">
                  <c:v>1.4327920000000001</c:v>
                </c:pt>
                <c:pt idx="79">
                  <c:v>1.433565</c:v>
                </c:pt>
                <c:pt idx="80">
                  <c:v>1.436008</c:v>
                </c:pt>
                <c:pt idx="81">
                  <c:v>1.4429920000000001</c:v>
                </c:pt>
                <c:pt idx="82">
                  <c:v>1.4490989999999999</c:v>
                </c:pt>
                <c:pt idx="83">
                  <c:v>1.4583489999999999</c:v>
                </c:pt>
                <c:pt idx="84">
                  <c:v>1.4603120000000001</c:v>
                </c:pt>
                <c:pt idx="85">
                  <c:v>1.4621360000000001</c:v>
                </c:pt>
                <c:pt idx="86">
                  <c:v>1.4680139999999999</c:v>
                </c:pt>
                <c:pt idx="87">
                  <c:v>1.473158</c:v>
                </c:pt>
                <c:pt idx="88">
                  <c:v>1.4808760000000001</c:v>
                </c:pt>
                <c:pt idx="89">
                  <c:v>1.496119</c:v>
                </c:pt>
                <c:pt idx="90">
                  <c:v>1.4969619999999999</c:v>
                </c:pt>
                <c:pt idx="91">
                  <c:v>1.5084090000000001</c:v>
                </c:pt>
                <c:pt idx="92">
                  <c:v>1.514837</c:v>
                </c:pt>
                <c:pt idx="93">
                  <c:v>1.529255</c:v>
                </c:pt>
                <c:pt idx="94">
                  <c:v>1.530678</c:v>
                </c:pt>
                <c:pt idx="95">
                  <c:v>1.544389</c:v>
                </c:pt>
                <c:pt idx="96">
                  <c:v>1.5450189999999999</c:v>
                </c:pt>
                <c:pt idx="97">
                  <c:v>1.5493140000000001</c:v>
                </c:pt>
                <c:pt idx="98">
                  <c:v>1.5640320000000001</c:v>
                </c:pt>
                <c:pt idx="99">
                  <c:v>1.5684849999999999</c:v>
                </c:pt>
                <c:pt idx="100">
                  <c:v>1.5704389999999999</c:v>
                </c:pt>
                <c:pt idx="101">
                  <c:v>1.5739479999999999</c:v>
                </c:pt>
                <c:pt idx="102">
                  <c:v>1.5767409999999999</c:v>
                </c:pt>
                <c:pt idx="103">
                  <c:v>1.598565</c:v>
                </c:pt>
                <c:pt idx="104">
                  <c:v>1.593952</c:v>
                </c:pt>
                <c:pt idx="105">
                  <c:v>1.6073040000000001</c:v>
                </c:pt>
                <c:pt idx="106">
                  <c:v>1.6199429999999999</c:v>
                </c:pt>
                <c:pt idx="107">
                  <c:v>1.6274709999999999</c:v>
                </c:pt>
                <c:pt idx="108">
                  <c:v>1.6327449999999999</c:v>
                </c:pt>
                <c:pt idx="109">
                  <c:v>1.634288</c:v>
                </c:pt>
                <c:pt idx="110">
                  <c:v>1.6412420000000001</c:v>
                </c:pt>
                <c:pt idx="111">
                  <c:v>1.656293</c:v>
                </c:pt>
                <c:pt idx="112">
                  <c:v>1.6645829999999999</c:v>
                </c:pt>
                <c:pt idx="113">
                  <c:v>1.6728419999999999</c:v>
                </c:pt>
                <c:pt idx="114">
                  <c:v>1.6793100000000001</c:v>
                </c:pt>
                <c:pt idx="115">
                  <c:v>1.6881900000000001</c:v>
                </c:pt>
                <c:pt idx="116">
                  <c:v>1.687568</c:v>
                </c:pt>
                <c:pt idx="117">
                  <c:v>1.692755</c:v>
                </c:pt>
                <c:pt idx="118">
                  <c:v>1.695819</c:v>
                </c:pt>
                <c:pt idx="119">
                  <c:v>1.697524</c:v>
                </c:pt>
                <c:pt idx="120">
                  <c:v>1.7074240000000001</c:v>
                </c:pt>
                <c:pt idx="121">
                  <c:v>1.716844</c:v>
                </c:pt>
                <c:pt idx="122">
                  <c:v>1.7269460000000001</c:v>
                </c:pt>
                <c:pt idx="123">
                  <c:v>1.743417</c:v>
                </c:pt>
                <c:pt idx="124">
                  <c:v>1.745288</c:v>
                </c:pt>
                <c:pt idx="125">
                  <c:v>1.750251</c:v>
                </c:pt>
                <c:pt idx="126">
                  <c:v>1.757169</c:v>
                </c:pt>
                <c:pt idx="127">
                  <c:v>1.7553620000000001</c:v>
                </c:pt>
                <c:pt idx="128">
                  <c:v>1.753978</c:v>
                </c:pt>
                <c:pt idx="129">
                  <c:v>1.760084</c:v>
                </c:pt>
                <c:pt idx="130">
                  <c:v>1.7694220000000001</c:v>
                </c:pt>
                <c:pt idx="131">
                  <c:v>1.776886</c:v>
                </c:pt>
                <c:pt idx="132">
                  <c:v>1.7878579999999999</c:v>
                </c:pt>
                <c:pt idx="133">
                  <c:v>1.786289</c:v>
                </c:pt>
                <c:pt idx="134">
                  <c:v>1.7941579999999999</c:v>
                </c:pt>
                <c:pt idx="135">
                  <c:v>1.7996490000000001</c:v>
                </c:pt>
                <c:pt idx="136">
                  <c:v>1.79976</c:v>
                </c:pt>
                <c:pt idx="137">
                  <c:v>1.804918</c:v>
                </c:pt>
                <c:pt idx="138">
                  <c:v>1.8095479999999999</c:v>
                </c:pt>
                <c:pt idx="139">
                  <c:v>1.815172</c:v>
                </c:pt>
                <c:pt idx="140">
                  <c:v>1.818533</c:v>
                </c:pt>
                <c:pt idx="141">
                  <c:v>1.8338179999999999</c:v>
                </c:pt>
                <c:pt idx="142">
                  <c:v>1.8305750000000001</c:v>
                </c:pt>
                <c:pt idx="143">
                  <c:v>1.8401959999999999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CONTROLS!$BB$23:$BB$167</c:f>
              <c:numCache>
                <c:formatCode>General</c:formatCode>
                <c:ptCount val="145"/>
                <c:pt idx="0">
                  <c:v>0.113749</c:v>
                </c:pt>
                <c:pt idx="1">
                  <c:v>0.13964599999999999</c:v>
                </c:pt>
                <c:pt idx="2">
                  <c:v>0.17150699999999999</c:v>
                </c:pt>
                <c:pt idx="3">
                  <c:v>0.19032499999999999</c:v>
                </c:pt>
                <c:pt idx="4">
                  <c:v>0.21067900000000001</c:v>
                </c:pt>
                <c:pt idx="5">
                  <c:v>0.23480599999999999</c:v>
                </c:pt>
                <c:pt idx="6">
                  <c:v>0.26574900000000001</c:v>
                </c:pt>
                <c:pt idx="7">
                  <c:v>0.30295699999999998</c:v>
                </c:pt>
                <c:pt idx="8">
                  <c:v>0.34117900000000001</c:v>
                </c:pt>
                <c:pt idx="9">
                  <c:v>0.38524900000000001</c:v>
                </c:pt>
                <c:pt idx="10">
                  <c:v>0.43203599999999998</c:v>
                </c:pt>
                <c:pt idx="11">
                  <c:v>0.47911599999999999</c:v>
                </c:pt>
                <c:pt idx="12">
                  <c:v>0.52583100000000005</c:v>
                </c:pt>
                <c:pt idx="13">
                  <c:v>0.56244400000000006</c:v>
                </c:pt>
                <c:pt idx="14">
                  <c:v>0.610545</c:v>
                </c:pt>
                <c:pt idx="15">
                  <c:v>0.64784399999999998</c:v>
                </c:pt>
                <c:pt idx="16">
                  <c:v>0.68395499999999998</c:v>
                </c:pt>
                <c:pt idx="17">
                  <c:v>0.723889</c:v>
                </c:pt>
                <c:pt idx="18">
                  <c:v>0.76363800000000004</c:v>
                </c:pt>
                <c:pt idx="19">
                  <c:v>0.80794100000000002</c:v>
                </c:pt>
                <c:pt idx="20">
                  <c:v>0.85299000000000003</c:v>
                </c:pt>
                <c:pt idx="21">
                  <c:v>0.89964999999999995</c:v>
                </c:pt>
                <c:pt idx="22">
                  <c:v>0.94332800000000006</c:v>
                </c:pt>
                <c:pt idx="23">
                  <c:v>0.98445400000000005</c:v>
                </c:pt>
                <c:pt idx="24">
                  <c:v>1</c:v>
                </c:pt>
                <c:pt idx="25">
                  <c:v>1.0089300000000001</c:v>
                </c:pt>
                <c:pt idx="26">
                  <c:v>0.99868100000000004</c:v>
                </c:pt>
                <c:pt idx="27">
                  <c:v>1.0401929999999999</c:v>
                </c:pt>
                <c:pt idx="28">
                  <c:v>1.0291950000000001</c:v>
                </c:pt>
                <c:pt idx="29">
                  <c:v>1.0340180000000001</c:v>
                </c:pt>
                <c:pt idx="30">
                  <c:v>1.0435620000000001</c:v>
                </c:pt>
                <c:pt idx="31">
                  <c:v>1.047777</c:v>
                </c:pt>
                <c:pt idx="32">
                  <c:v>1.053409</c:v>
                </c:pt>
                <c:pt idx="33">
                  <c:v>1.0529770000000001</c:v>
                </c:pt>
                <c:pt idx="34">
                  <c:v>1.0587800000000001</c:v>
                </c:pt>
                <c:pt idx="35">
                  <c:v>1.070004</c:v>
                </c:pt>
                <c:pt idx="36">
                  <c:v>1.081761</c:v>
                </c:pt>
                <c:pt idx="37">
                  <c:v>1.096875</c:v>
                </c:pt>
                <c:pt idx="38">
                  <c:v>1.115324</c:v>
                </c:pt>
                <c:pt idx="39">
                  <c:v>1.124468</c:v>
                </c:pt>
                <c:pt idx="40">
                  <c:v>1.1357550000000001</c:v>
                </c:pt>
                <c:pt idx="41">
                  <c:v>1.1474470000000001</c:v>
                </c:pt>
                <c:pt idx="42">
                  <c:v>1.1615470000000001</c:v>
                </c:pt>
                <c:pt idx="43">
                  <c:v>1.1706319999999999</c:v>
                </c:pt>
                <c:pt idx="44">
                  <c:v>1.1790909999999999</c:v>
                </c:pt>
                <c:pt idx="45">
                  <c:v>1.2106539999999999</c:v>
                </c:pt>
                <c:pt idx="46">
                  <c:v>1.23682</c:v>
                </c:pt>
                <c:pt idx="47">
                  <c:v>1.2620530000000001</c:v>
                </c:pt>
                <c:pt idx="48">
                  <c:v>1.2726630000000001</c:v>
                </c:pt>
                <c:pt idx="49">
                  <c:v>1.2982359999999999</c:v>
                </c:pt>
                <c:pt idx="50">
                  <c:v>1.316646</c:v>
                </c:pt>
                <c:pt idx="51">
                  <c:v>1.333745</c:v>
                </c:pt>
                <c:pt idx="52">
                  <c:v>1.344095</c:v>
                </c:pt>
                <c:pt idx="53">
                  <c:v>1.3539060000000001</c:v>
                </c:pt>
                <c:pt idx="54">
                  <c:v>1.3733500000000001</c:v>
                </c:pt>
                <c:pt idx="55">
                  <c:v>1.378809</c:v>
                </c:pt>
                <c:pt idx="56">
                  <c:v>1.3837820000000001</c:v>
                </c:pt>
                <c:pt idx="57">
                  <c:v>1.404101</c:v>
                </c:pt>
                <c:pt idx="58">
                  <c:v>1.414606</c:v>
                </c:pt>
                <c:pt idx="59">
                  <c:v>1.4274199999999999</c:v>
                </c:pt>
                <c:pt idx="60">
                  <c:v>1.4432659999999999</c:v>
                </c:pt>
                <c:pt idx="61">
                  <c:v>1.4536210000000001</c:v>
                </c:pt>
                <c:pt idx="62">
                  <c:v>1.455697</c:v>
                </c:pt>
                <c:pt idx="63">
                  <c:v>1.4664889999999999</c:v>
                </c:pt>
                <c:pt idx="64">
                  <c:v>1.473225</c:v>
                </c:pt>
                <c:pt idx="65">
                  <c:v>1.4813480000000001</c:v>
                </c:pt>
                <c:pt idx="66">
                  <c:v>1.497797</c:v>
                </c:pt>
                <c:pt idx="67">
                  <c:v>1.507252</c:v>
                </c:pt>
                <c:pt idx="68">
                  <c:v>1.5174589999999999</c:v>
                </c:pt>
                <c:pt idx="69">
                  <c:v>1.525773</c:v>
                </c:pt>
                <c:pt idx="70">
                  <c:v>1.539547</c:v>
                </c:pt>
                <c:pt idx="71">
                  <c:v>1.5538019999999999</c:v>
                </c:pt>
                <c:pt idx="72">
                  <c:v>1.569785</c:v>
                </c:pt>
                <c:pt idx="73">
                  <c:v>1.587515</c:v>
                </c:pt>
                <c:pt idx="74">
                  <c:v>1.6019840000000001</c:v>
                </c:pt>
                <c:pt idx="75">
                  <c:v>1.5983449999999999</c:v>
                </c:pt>
                <c:pt idx="76">
                  <c:v>1.6123130000000001</c:v>
                </c:pt>
                <c:pt idx="77">
                  <c:v>1.6171169999999999</c:v>
                </c:pt>
                <c:pt idx="78">
                  <c:v>1.6356170000000001</c:v>
                </c:pt>
                <c:pt idx="79">
                  <c:v>1.6459079999999999</c:v>
                </c:pt>
                <c:pt idx="80">
                  <c:v>1.661818</c:v>
                </c:pt>
                <c:pt idx="81">
                  <c:v>1.661537</c:v>
                </c:pt>
                <c:pt idx="82">
                  <c:v>1.6774979999999999</c:v>
                </c:pt>
                <c:pt idx="83">
                  <c:v>1.6814119999999999</c:v>
                </c:pt>
                <c:pt idx="84">
                  <c:v>1.6819189999999999</c:v>
                </c:pt>
                <c:pt idx="85">
                  <c:v>1.6966939999999999</c:v>
                </c:pt>
                <c:pt idx="86">
                  <c:v>1.714094</c:v>
                </c:pt>
                <c:pt idx="87">
                  <c:v>1.7225490000000001</c:v>
                </c:pt>
                <c:pt idx="88">
                  <c:v>1.72092</c:v>
                </c:pt>
                <c:pt idx="89">
                  <c:v>1.733954</c:v>
                </c:pt>
                <c:pt idx="90">
                  <c:v>1.718987</c:v>
                </c:pt>
                <c:pt idx="91">
                  <c:v>1.7385550000000001</c:v>
                </c:pt>
                <c:pt idx="92">
                  <c:v>1.759015</c:v>
                </c:pt>
                <c:pt idx="93">
                  <c:v>1.766575</c:v>
                </c:pt>
                <c:pt idx="94">
                  <c:v>1.7656419999999999</c:v>
                </c:pt>
                <c:pt idx="95">
                  <c:v>1.7771680000000001</c:v>
                </c:pt>
                <c:pt idx="96">
                  <c:v>1.789236</c:v>
                </c:pt>
                <c:pt idx="97">
                  <c:v>1.7878289999999999</c:v>
                </c:pt>
                <c:pt idx="98">
                  <c:v>1.792702</c:v>
                </c:pt>
                <c:pt idx="99">
                  <c:v>1.8059339999999999</c:v>
                </c:pt>
                <c:pt idx="100">
                  <c:v>1.803914</c:v>
                </c:pt>
                <c:pt idx="101">
                  <c:v>1.819839</c:v>
                </c:pt>
                <c:pt idx="102">
                  <c:v>1.820845</c:v>
                </c:pt>
                <c:pt idx="103">
                  <c:v>1.825942</c:v>
                </c:pt>
                <c:pt idx="104">
                  <c:v>1.8339289999999999</c:v>
                </c:pt>
                <c:pt idx="105">
                  <c:v>1.8313410000000001</c:v>
                </c:pt>
                <c:pt idx="106">
                  <c:v>1.8412029999999999</c:v>
                </c:pt>
                <c:pt idx="107">
                  <c:v>1.8452850000000001</c:v>
                </c:pt>
                <c:pt idx="108">
                  <c:v>1.869853</c:v>
                </c:pt>
                <c:pt idx="109">
                  <c:v>1.8693280000000001</c:v>
                </c:pt>
                <c:pt idx="110">
                  <c:v>1.866598</c:v>
                </c:pt>
                <c:pt idx="111">
                  <c:v>1.8629640000000001</c:v>
                </c:pt>
                <c:pt idx="112">
                  <c:v>1.8774420000000001</c:v>
                </c:pt>
                <c:pt idx="113">
                  <c:v>1.8779969999999999</c:v>
                </c:pt>
                <c:pt idx="114">
                  <c:v>1.885912</c:v>
                </c:pt>
                <c:pt idx="115">
                  <c:v>1.893977</c:v>
                </c:pt>
                <c:pt idx="116">
                  <c:v>1.8930020000000001</c:v>
                </c:pt>
                <c:pt idx="117">
                  <c:v>1.8941300000000001</c:v>
                </c:pt>
                <c:pt idx="118">
                  <c:v>1.8785289999999999</c:v>
                </c:pt>
                <c:pt idx="119">
                  <c:v>1.888393</c:v>
                </c:pt>
                <c:pt idx="120">
                  <c:v>1.898995</c:v>
                </c:pt>
                <c:pt idx="121">
                  <c:v>1.904868</c:v>
                </c:pt>
                <c:pt idx="122">
                  <c:v>1.896118</c:v>
                </c:pt>
                <c:pt idx="123">
                  <c:v>1.8973660000000001</c:v>
                </c:pt>
                <c:pt idx="124">
                  <c:v>1.899988</c:v>
                </c:pt>
                <c:pt idx="125">
                  <c:v>1.896101</c:v>
                </c:pt>
                <c:pt idx="126">
                  <c:v>1.8923399999999999</c:v>
                </c:pt>
                <c:pt idx="127">
                  <c:v>1.884809</c:v>
                </c:pt>
                <c:pt idx="128">
                  <c:v>1.903195</c:v>
                </c:pt>
                <c:pt idx="129">
                  <c:v>1.8954789999999999</c:v>
                </c:pt>
                <c:pt idx="130">
                  <c:v>1.8876649999999999</c:v>
                </c:pt>
                <c:pt idx="131">
                  <c:v>1.8875470000000001</c:v>
                </c:pt>
                <c:pt idx="132">
                  <c:v>1.8907320000000001</c:v>
                </c:pt>
                <c:pt idx="133">
                  <c:v>1.8787769999999999</c:v>
                </c:pt>
                <c:pt idx="134">
                  <c:v>1.8691169999999999</c:v>
                </c:pt>
                <c:pt idx="135">
                  <c:v>1.8455600000000001</c:v>
                </c:pt>
                <c:pt idx="136">
                  <c:v>1.8505609999999999</c:v>
                </c:pt>
                <c:pt idx="137">
                  <c:v>1.839507</c:v>
                </c:pt>
                <c:pt idx="138">
                  <c:v>1.8326309999999999</c:v>
                </c:pt>
                <c:pt idx="139">
                  <c:v>1.8243100000000001</c:v>
                </c:pt>
                <c:pt idx="140">
                  <c:v>1.807215</c:v>
                </c:pt>
                <c:pt idx="141">
                  <c:v>1.804576</c:v>
                </c:pt>
                <c:pt idx="142">
                  <c:v>1.804262</c:v>
                </c:pt>
                <c:pt idx="143">
                  <c:v>1.8076639999999999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CONTROLS!$BC$23:$BC$167</c:f>
              <c:numCache>
                <c:formatCode>General</c:formatCode>
                <c:ptCount val="145"/>
                <c:pt idx="0">
                  <c:v>0.108878</c:v>
                </c:pt>
                <c:pt idx="1">
                  <c:v>0.14910799999999999</c:v>
                </c:pt>
                <c:pt idx="2">
                  <c:v>0.18315500000000001</c:v>
                </c:pt>
                <c:pt idx="3">
                  <c:v>0.20333000000000001</c:v>
                </c:pt>
                <c:pt idx="4">
                  <c:v>0.22092300000000001</c:v>
                </c:pt>
                <c:pt idx="5">
                  <c:v>0.24679000000000001</c:v>
                </c:pt>
                <c:pt idx="6">
                  <c:v>0.27654499999999999</c:v>
                </c:pt>
                <c:pt idx="7">
                  <c:v>0.31263999999999997</c:v>
                </c:pt>
                <c:pt idx="8">
                  <c:v>0.355854</c:v>
                </c:pt>
                <c:pt idx="9">
                  <c:v>0.39987299999999998</c:v>
                </c:pt>
                <c:pt idx="10">
                  <c:v>0.441801</c:v>
                </c:pt>
                <c:pt idx="11">
                  <c:v>0.48817199999999999</c:v>
                </c:pt>
                <c:pt idx="12">
                  <c:v>0.53237699999999999</c:v>
                </c:pt>
                <c:pt idx="13">
                  <c:v>0.57435400000000003</c:v>
                </c:pt>
                <c:pt idx="14">
                  <c:v>0.61036999999999997</c:v>
                </c:pt>
                <c:pt idx="15">
                  <c:v>0.65101299999999995</c:v>
                </c:pt>
                <c:pt idx="16">
                  <c:v>0.68477699999999997</c:v>
                </c:pt>
                <c:pt idx="17">
                  <c:v>0.727329</c:v>
                </c:pt>
                <c:pt idx="18">
                  <c:v>0.77117500000000005</c:v>
                </c:pt>
                <c:pt idx="19">
                  <c:v>0.81469800000000003</c:v>
                </c:pt>
                <c:pt idx="20">
                  <c:v>0.85586200000000001</c:v>
                </c:pt>
                <c:pt idx="21">
                  <c:v>0.89582600000000001</c:v>
                </c:pt>
                <c:pt idx="22">
                  <c:v>0.93731500000000001</c:v>
                </c:pt>
                <c:pt idx="23">
                  <c:v>0.981873</c:v>
                </c:pt>
                <c:pt idx="24">
                  <c:v>1</c:v>
                </c:pt>
                <c:pt idx="25">
                  <c:v>1.0144770000000001</c:v>
                </c:pt>
                <c:pt idx="26">
                  <c:v>1.008143</c:v>
                </c:pt>
                <c:pt idx="27">
                  <c:v>0.79080300000000003</c:v>
                </c:pt>
                <c:pt idx="28">
                  <c:v>0.77871500000000005</c:v>
                </c:pt>
                <c:pt idx="29">
                  <c:v>0.77638600000000002</c:v>
                </c:pt>
                <c:pt idx="30">
                  <c:v>0.78312099999999996</c:v>
                </c:pt>
                <c:pt idx="31">
                  <c:v>0.78945900000000002</c:v>
                </c:pt>
                <c:pt idx="32">
                  <c:v>0.79225100000000004</c:v>
                </c:pt>
                <c:pt idx="33">
                  <c:v>0.79835999999999996</c:v>
                </c:pt>
                <c:pt idx="34">
                  <c:v>0.80784</c:v>
                </c:pt>
                <c:pt idx="35">
                  <c:v>0.820492</c:v>
                </c:pt>
                <c:pt idx="36">
                  <c:v>0.83268299999999995</c:v>
                </c:pt>
                <c:pt idx="37">
                  <c:v>0.84734299999999996</c:v>
                </c:pt>
                <c:pt idx="38">
                  <c:v>0.859734</c:v>
                </c:pt>
                <c:pt idx="39">
                  <c:v>0.87086799999999998</c:v>
                </c:pt>
                <c:pt idx="40">
                  <c:v>0.88138899999999998</c:v>
                </c:pt>
                <c:pt idx="41">
                  <c:v>0.89041000000000003</c:v>
                </c:pt>
                <c:pt idx="42">
                  <c:v>0.89732000000000001</c:v>
                </c:pt>
                <c:pt idx="43">
                  <c:v>0.90595199999999998</c:v>
                </c:pt>
                <c:pt idx="44">
                  <c:v>0.91411699999999996</c:v>
                </c:pt>
                <c:pt idx="45">
                  <c:v>0.94181499999999996</c:v>
                </c:pt>
                <c:pt idx="46">
                  <c:v>0.96392100000000003</c:v>
                </c:pt>
                <c:pt idx="47">
                  <c:v>0.98216499999999995</c:v>
                </c:pt>
                <c:pt idx="48">
                  <c:v>1.000955</c:v>
                </c:pt>
                <c:pt idx="49">
                  <c:v>1.018796</c:v>
                </c:pt>
                <c:pt idx="50">
                  <c:v>1.040772</c:v>
                </c:pt>
                <c:pt idx="51">
                  <c:v>1.0584</c:v>
                </c:pt>
                <c:pt idx="52">
                  <c:v>1.072268</c:v>
                </c:pt>
                <c:pt idx="53">
                  <c:v>1.0904940000000001</c:v>
                </c:pt>
                <c:pt idx="54">
                  <c:v>1.1046339999999999</c:v>
                </c:pt>
                <c:pt idx="55">
                  <c:v>1.1185620000000001</c:v>
                </c:pt>
                <c:pt idx="56">
                  <c:v>1.128482</c:v>
                </c:pt>
                <c:pt idx="57">
                  <c:v>1.1398839999999999</c:v>
                </c:pt>
                <c:pt idx="58">
                  <c:v>1.1570260000000001</c:v>
                </c:pt>
                <c:pt idx="59">
                  <c:v>1.173832</c:v>
                </c:pt>
                <c:pt idx="60">
                  <c:v>1.1858519999999999</c:v>
                </c:pt>
                <c:pt idx="61">
                  <c:v>1.1977100000000001</c:v>
                </c:pt>
                <c:pt idx="62">
                  <c:v>1.207692</c:v>
                </c:pt>
                <c:pt idx="63">
                  <c:v>1.2096</c:v>
                </c:pt>
                <c:pt idx="64">
                  <c:v>1.2237290000000001</c:v>
                </c:pt>
                <c:pt idx="65">
                  <c:v>1.238467</c:v>
                </c:pt>
                <c:pt idx="66">
                  <c:v>1.2524120000000001</c:v>
                </c:pt>
                <c:pt idx="67">
                  <c:v>1.2663770000000001</c:v>
                </c:pt>
                <c:pt idx="68">
                  <c:v>1.282899</c:v>
                </c:pt>
                <c:pt idx="69">
                  <c:v>1.292413</c:v>
                </c:pt>
                <c:pt idx="70">
                  <c:v>1.31229</c:v>
                </c:pt>
                <c:pt idx="71">
                  <c:v>1.3146420000000001</c:v>
                </c:pt>
                <c:pt idx="72">
                  <c:v>1.3301829999999999</c:v>
                </c:pt>
                <c:pt idx="73">
                  <c:v>1.341413</c:v>
                </c:pt>
                <c:pt idx="74">
                  <c:v>1.3528709999999999</c:v>
                </c:pt>
                <c:pt idx="75">
                  <c:v>1.3710420000000001</c:v>
                </c:pt>
                <c:pt idx="76">
                  <c:v>1.3838619999999999</c:v>
                </c:pt>
                <c:pt idx="77">
                  <c:v>1.3911910000000001</c:v>
                </c:pt>
                <c:pt idx="78">
                  <c:v>1.405421</c:v>
                </c:pt>
                <c:pt idx="79">
                  <c:v>1.4103730000000001</c:v>
                </c:pt>
                <c:pt idx="80">
                  <c:v>1.4154450000000001</c:v>
                </c:pt>
                <c:pt idx="81">
                  <c:v>1.432671</c:v>
                </c:pt>
                <c:pt idx="82">
                  <c:v>1.433514</c:v>
                </c:pt>
                <c:pt idx="83">
                  <c:v>1.440042</c:v>
                </c:pt>
                <c:pt idx="84">
                  <c:v>1.448922</c:v>
                </c:pt>
                <c:pt idx="85">
                  <c:v>1.4608300000000001</c:v>
                </c:pt>
                <c:pt idx="86">
                  <c:v>1.46597</c:v>
                </c:pt>
                <c:pt idx="87">
                  <c:v>1.4698469999999999</c:v>
                </c:pt>
                <c:pt idx="88">
                  <c:v>1.482634</c:v>
                </c:pt>
                <c:pt idx="89">
                  <c:v>1.487473</c:v>
                </c:pt>
                <c:pt idx="90">
                  <c:v>1.484332</c:v>
                </c:pt>
                <c:pt idx="91">
                  <c:v>1.499892</c:v>
                </c:pt>
                <c:pt idx="92">
                  <c:v>1.505101</c:v>
                </c:pt>
                <c:pt idx="93">
                  <c:v>1.51301</c:v>
                </c:pt>
                <c:pt idx="94">
                  <c:v>1.5299149999999999</c:v>
                </c:pt>
                <c:pt idx="95">
                  <c:v>1.5298069999999999</c:v>
                </c:pt>
                <c:pt idx="96">
                  <c:v>1.5359069999999999</c:v>
                </c:pt>
                <c:pt idx="97">
                  <c:v>1.5337890000000001</c:v>
                </c:pt>
                <c:pt idx="98">
                  <c:v>1.5422670000000001</c:v>
                </c:pt>
                <c:pt idx="99">
                  <c:v>1.548854</c:v>
                </c:pt>
                <c:pt idx="100">
                  <c:v>1.55867</c:v>
                </c:pt>
                <c:pt idx="101">
                  <c:v>1.5669550000000001</c:v>
                </c:pt>
                <c:pt idx="102">
                  <c:v>1.576149</c:v>
                </c:pt>
                <c:pt idx="103">
                  <c:v>1.5773459999999999</c:v>
                </c:pt>
                <c:pt idx="104">
                  <c:v>1.580632</c:v>
                </c:pt>
                <c:pt idx="105">
                  <c:v>1.5787679999999999</c:v>
                </c:pt>
                <c:pt idx="106">
                  <c:v>1.5881940000000001</c:v>
                </c:pt>
                <c:pt idx="107">
                  <c:v>1.5940810000000001</c:v>
                </c:pt>
                <c:pt idx="108">
                  <c:v>1.5956049999999999</c:v>
                </c:pt>
                <c:pt idx="109">
                  <c:v>1.6034060000000001</c:v>
                </c:pt>
                <c:pt idx="110">
                  <c:v>1.61473</c:v>
                </c:pt>
                <c:pt idx="111">
                  <c:v>1.6201509999999999</c:v>
                </c:pt>
                <c:pt idx="112">
                  <c:v>1.6181350000000001</c:v>
                </c:pt>
                <c:pt idx="113">
                  <c:v>1.624228</c:v>
                </c:pt>
                <c:pt idx="114">
                  <c:v>1.6168720000000001</c:v>
                </c:pt>
                <c:pt idx="115">
                  <c:v>1.6283540000000001</c:v>
                </c:pt>
                <c:pt idx="116">
                  <c:v>1.625194</c:v>
                </c:pt>
                <c:pt idx="117">
                  <c:v>1.6230309999999999</c:v>
                </c:pt>
                <c:pt idx="118">
                  <c:v>1.620196</c:v>
                </c:pt>
                <c:pt idx="119">
                  <c:v>1.618436</c:v>
                </c:pt>
                <c:pt idx="120">
                  <c:v>1.6145080000000001</c:v>
                </c:pt>
                <c:pt idx="121">
                  <c:v>1.618986</c:v>
                </c:pt>
                <c:pt idx="122">
                  <c:v>1.6190819999999999</c:v>
                </c:pt>
                <c:pt idx="123">
                  <c:v>1.6187940000000001</c:v>
                </c:pt>
                <c:pt idx="124">
                  <c:v>1.6111949999999999</c:v>
                </c:pt>
                <c:pt idx="125">
                  <c:v>1.614668</c:v>
                </c:pt>
                <c:pt idx="126">
                  <c:v>1.612852</c:v>
                </c:pt>
                <c:pt idx="127">
                  <c:v>1.6033900000000001</c:v>
                </c:pt>
                <c:pt idx="128">
                  <c:v>1.600549</c:v>
                </c:pt>
                <c:pt idx="129">
                  <c:v>1.601175</c:v>
                </c:pt>
                <c:pt idx="130">
                  <c:v>1.588503</c:v>
                </c:pt>
                <c:pt idx="131">
                  <c:v>1.579429</c:v>
                </c:pt>
                <c:pt idx="132">
                  <c:v>1.5761240000000001</c:v>
                </c:pt>
                <c:pt idx="133">
                  <c:v>1.5834029999999999</c:v>
                </c:pt>
                <c:pt idx="134">
                  <c:v>1.5789120000000001</c:v>
                </c:pt>
                <c:pt idx="135">
                  <c:v>1.5686819999999999</c:v>
                </c:pt>
                <c:pt idx="136">
                  <c:v>1.547164</c:v>
                </c:pt>
                <c:pt idx="137">
                  <c:v>1.5585290000000001</c:v>
                </c:pt>
                <c:pt idx="138">
                  <c:v>1.5505949999999999</c:v>
                </c:pt>
                <c:pt idx="139">
                  <c:v>1.5418149999999999</c:v>
                </c:pt>
                <c:pt idx="140">
                  <c:v>1.5360279999999999</c:v>
                </c:pt>
                <c:pt idx="141">
                  <c:v>1.5292410000000001</c:v>
                </c:pt>
                <c:pt idx="142">
                  <c:v>1.5267010000000001</c:v>
                </c:pt>
                <c:pt idx="143">
                  <c:v>1.5207740000000001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CONTROLS!$BD$23:$BD$167</c:f>
              <c:numCache>
                <c:formatCode>General</c:formatCode>
                <c:ptCount val="145"/>
                <c:pt idx="0">
                  <c:v>0.10657999999999999</c:v>
                </c:pt>
                <c:pt idx="1">
                  <c:v>0.14671000000000001</c:v>
                </c:pt>
                <c:pt idx="2">
                  <c:v>0.182418</c:v>
                </c:pt>
                <c:pt idx="3">
                  <c:v>0.20797399999999999</c:v>
                </c:pt>
                <c:pt idx="4">
                  <c:v>0.22989899999999999</c:v>
                </c:pt>
                <c:pt idx="5">
                  <c:v>0.25426199999999999</c:v>
                </c:pt>
                <c:pt idx="6">
                  <c:v>0.286547</c:v>
                </c:pt>
                <c:pt idx="7">
                  <c:v>0.31864900000000002</c:v>
                </c:pt>
                <c:pt idx="8">
                  <c:v>0.36268299999999998</c:v>
                </c:pt>
                <c:pt idx="9">
                  <c:v>0.40009499999999998</c:v>
                </c:pt>
                <c:pt idx="10">
                  <c:v>0.44408799999999998</c:v>
                </c:pt>
                <c:pt idx="11">
                  <c:v>0.48834100000000003</c:v>
                </c:pt>
                <c:pt idx="12">
                  <c:v>0.52702099999999996</c:v>
                </c:pt>
                <c:pt idx="13">
                  <c:v>0.56525099999999995</c:v>
                </c:pt>
                <c:pt idx="14">
                  <c:v>0.60317600000000005</c:v>
                </c:pt>
                <c:pt idx="15">
                  <c:v>0.63556500000000005</c:v>
                </c:pt>
                <c:pt idx="16">
                  <c:v>0.679616</c:v>
                </c:pt>
                <c:pt idx="17">
                  <c:v>0.71830400000000005</c:v>
                </c:pt>
                <c:pt idx="18">
                  <c:v>0.75778599999999996</c:v>
                </c:pt>
                <c:pt idx="19">
                  <c:v>0.80267500000000003</c:v>
                </c:pt>
                <c:pt idx="20">
                  <c:v>0.84467899999999996</c:v>
                </c:pt>
                <c:pt idx="21">
                  <c:v>0.89174500000000001</c:v>
                </c:pt>
                <c:pt idx="22">
                  <c:v>0.93581700000000001</c:v>
                </c:pt>
                <c:pt idx="23">
                  <c:v>0.97970100000000004</c:v>
                </c:pt>
                <c:pt idx="24">
                  <c:v>1</c:v>
                </c:pt>
                <c:pt idx="25">
                  <c:v>1.0096750000000001</c:v>
                </c:pt>
                <c:pt idx="26">
                  <c:v>1.0085980000000001</c:v>
                </c:pt>
                <c:pt idx="27">
                  <c:v>1.0960970000000001</c:v>
                </c:pt>
                <c:pt idx="28">
                  <c:v>1.0749409999999999</c:v>
                </c:pt>
                <c:pt idx="29">
                  <c:v>1.08185</c:v>
                </c:pt>
                <c:pt idx="30">
                  <c:v>1.088676</c:v>
                </c:pt>
                <c:pt idx="31">
                  <c:v>1.0984480000000001</c:v>
                </c:pt>
                <c:pt idx="32">
                  <c:v>1.114417</c:v>
                </c:pt>
                <c:pt idx="33">
                  <c:v>1.124088</c:v>
                </c:pt>
                <c:pt idx="34">
                  <c:v>1.1376500000000001</c:v>
                </c:pt>
                <c:pt idx="35">
                  <c:v>1.1462330000000001</c:v>
                </c:pt>
                <c:pt idx="36">
                  <c:v>1.161778</c:v>
                </c:pt>
                <c:pt idx="37">
                  <c:v>1.1738059999999999</c:v>
                </c:pt>
                <c:pt idx="38">
                  <c:v>1.189354</c:v>
                </c:pt>
                <c:pt idx="39">
                  <c:v>1.204135</c:v>
                </c:pt>
                <c:pt idx="40">
                  <c:v>1.2203550000000001</c:v>
                </c:pt>
                <c:pt idx="41">
                  <c:v>1.2322919999999999</c:v>
                </c:pt>
                <c:pt idx="42">
                  <c:v>1.247301</c:v>
                </c:pt>
                <c:pt idx="43">
                  <c:v>1.2589360000000001</c:v>
                </c:pt>
                <c:pt idx="44">
                  <c:v>1.2656700000000001</c:v>
                </c:pt>
                <c:pt idx="45">
                  <c:v>1.294009</c:v>
                </c:pt>
                <c:pt idx="46">
                  <c:v>1.319072</c:v>
                </c:pt>
                <c:pt idx="47">
                  <c:v>1.351423</c:v>
                </c:pt>
                <c:pt idx="48">
                  <c:v>1.375645</c:v>
                </c:pt>
                <c:pt idx="49">
                  <c:v>1.395475</c:v>
                </c:pt>
                <c:pt idx="50">
                  <c:v>1.4215580000000001</c:v>
                </c:pt>
                <c:pt idx="51">
                  <c:v>1.449074</c:v>
                </c:pt>
                <c:pt idx="52">
                  <c:v>1.4701109999999999</c:v>
                </c:pt>
                <c:pt idx="53">
                  <c:v>1.4993730000000001</c:v>
                </c:pt>
                <c:pt idx="54">
                  <c:v>1.522513</c:v>
                </c:pt>
                <c:pt idx="55">
                  <c:v>1.5405599999999999</c:v>
                </c:pt>
                <c:pt idx="56">
                  <c:v>1.5634170000000001</c:v>
                </c:pt>
                <c:pt idx="57">
                  <c:v>1.5809009999999999</c:v>
                </c:pt>
                <c:pt idx="58">
                  <c:v>1.598169</c:v>
                </c:pt>
                <c:pt idx="59">
                  <c:v>1.6221179999999999</c:v>
                </c:pt>
                <c:pt idx="60">
                  <c:v>1.6432659999999999</c:v>
                </c:pt>
                <c:pt idx="61">
                  <c:v>1.658625</c:v>
                </c:pt>
                <c:pt idx="62">
                  <c:v>1.6834450000000001</c:v>
                </c:pt>
                <c:pt idx="63">
                  <c:v>1.7059280000000001</c:v>
                </c:pt>
                <c:pt idx="64">
                  <c:v>1.7208650000000001</c:v>
                </c:pt>
                <c:pt idx="65">
                  <c:v>1.75492</c:v>
                </c:pt>
                <c:pt idx="66">
                  <c:v>1.7729569999999999</c:v>
                </c:pt>
                <c:pt idx="67">
                  <c:v>1.7903169999999999</c:v>
                </c:pt>
                <c:pt idx="68">
                  <c:v>1.809766</c:v>
                </c:pt>
                <c:pt idx="69">
                  <c:v>1.820956</c:v>
                </c:pt>
                <c:pt idx="70">
                  <c:v>1.8394619999999999</c:v>
                </c:pt>
                <c:pt idx="71">
                  <c:v>1.8591549999999999</c:v>
                </c:pt>
                <c:pt idx="72">
                  <c:v>1.8836310000000001</c:v>
                </c:pt>
                <c:pt idx="73">
                  <c:v>1.886657</c:v>
                </c:pt>
                <c:pt idx="74">
                  <c:v>1.9081900000000001</c:v>
                </c:pt>
                <c:pt idx="75">
                  <c:v>1.924067</c:v>
                </c:pt>
                <c:pt idx="76">
                  <c:v>1.9403379999999999</c:v>
                </c:pt>
                <c:pt idx="77">
                  <c:v>1.9612039999999999</c:v>
                </c:pt>
                <c:pt idx="78">
                  <c:v>1.9863740000000001</c:v>
                </c:pt>
                <c:pt idx="79">
                  <c:v>1.9888269999999999</c:v>
                </c:pt>
                <c:pt idx="80">
                  <c:v>2.0170210000000002</c:v>
                </c:pt>
                <c:pt idx="81">
                  <c:v>2.040959</c:v>
                </c:pt>
                <c:pt idx="82">
                  <c:v>2.053299</c:v>
                </c:pt>
                <c:pt idx="83">
                  <c:v>2.0685419999999999</c:v>
                </c:pt>
                <c:pt idx="84">
                  <c:v>2.0866989999999999</c:v>
                </c:pt>
                <c:pt idx="85">
                  <c:v>2.1026400000000001</c:v>
                </c:pt>
                <c:pt idx="86">
                  <c:v>2.122293</c:v>
                </c:pt>
                <c:pt idx="87">
                  <c:v>2.1352310000000001</c:v>
                </c:pt>
                <c:pt idx="88">
                  <c:v>2.1374119999999999</c:v>
                </c:pt>
                <c:pt idx="89">
                  <c:v>2.153664</c:v>
                </c:pt>
                <c:pt idx="90">
                  <c:v>2.1622110000000001</c:v>
                </c:pt>
                <c:pt idx="91">
                  <c:v>2.1722579999999998</c:v>
                </c:pt>
                <c:pt idx="92">
                  <c:v>2.1912720000000001</c:v>
                </c:pt>
                <c:pt idx="93">
                  <c:v>2.20506</c:v>
                </c:pt>
                <c:pt idx="94">
                  <c:v>2.229212</c:v>
                </c:pt>
                <c:pt idx="95">
                  <c:v>2.2255470000000002</c:v>
                </c:pt>
                <c:pt idx="96">
                  <c:v>2.2357990000000001</c:v>
                </c:pt>
                <c:pt idx="97">
                  <c:v>2.2360790000000001</c:v>
                </c:pt>
                <c:pt idx="98">
                  <c:v>2.2515890000000001</c:v>
                </c:pt>
                <c:pt idx="99">
                  <c:v>2.2617479999999999</c:v>
                </c:pt>
                <c:pt idx="100">
                  <c:v>2.2916240000000001</c:v>
                </c:pt>
                <c:pt idx="101">
                  <c:v>2.2999849999999999</c:v>
                </c:pt>
                <c:pt idx="102">
                  <c:v>2.3059370000000001</c:v>
                </c:pt>
                <c:pt idx="103">
                  <c:v>2.3111579999999998</c:v>
                </c:pt>
                <c:pt idx="104">
                  <c:v>2.3315890000000001</c:v>
                </c:pt>
                <c:pt idx="105">
                  <c:v>2.3344770000000001</c:v>
                </c:pt>
                <c:pt idx="106">
                  <c:v>2.3414860000000002</c:v>
                </c:pt>
                <c:pt idx="107">
                  <c:v>2.3493249999999999</c:v>
                </c:pt>
                <c:pt idx="108">
                  <c:v>2.3644989999999999</c:v>
                </c:pt>
                <c:pt idx="109">
                  <c:v>2.3719519999999998</c:v>
                </c:pt>
                <c:pt idx="110">
                  <c:v>2.4032420000000001</c:v>
                </c:pt>
                <c:pt idx="111">
                  <c:v>2.4144380000000001</c:v>
                </c:pt>
                <c:pt idx="112">
                  <c:v>2.4287209999999999</c:v>
                </c:pt>
                <c:pt idx="113">
                  <c:v>2.4238789999999999</c:v>
                </c:pt>
                <c:pt idx="114">
                  <c:v>2.4391449999999999</c:v>
                </c:pt>
                <c:pt idx="115">
                  <c:v>2.426714</c:v>
                </c:pt>
                <c:pt idx="116">
                  <c:v>2.4410850000000002</c:v>
                </c:pt>
                <c:pt idx="117">
                  <c:v>2.4436990000000001</c:v>
                </c:pt>
                <c:pt idx="118">
                  <c:v>2.4602409999999999</c:v>
                </c:pt>
                <c:pt idx="119">
                  <c:v>2.472553</c:v>
                </c:pt>
                <c:pt idx="120">
                  <c:v>2.4640080000000002</c:v>
                </c:pt>
                <c:pt idx="121">
                  <c:v>2.470939</c:v>
                </c:pt>
                <c:pt idx="122">
                  <c:v>2.4756680000000002</c:v>
                </c:pt>
                <c:pt idx="123">
                  <c:v>2.4883609999999998</c:v>
                </c:pt>
                <c:pt idx="124">
                  <c:v>2.4968189999999999</c:v>
                </c:pt>
                <c:pt idx="125">
                  <c:v>2.4932840000000001</c:v>
                </c:pt>
                <c:pt idx="126">
                  <c:v>2.4887009999999998</c:v>
                </c:pt>
                <c:pt idx="127">
                  <c:v>2.4978189999999998</c:v>
                </c:pt>
                <c:pt idx="128">
                  <c:v>2.4944950000000001</c:v>
                </c:pt>
                <c:pt idx="129">
                  <c:v>2.49512</c:v>
                </c:pt>
                <c:pt idx="130">
                  <c:v>2.5064000000000002</c:v>
                </c:pt>
                <c:pt idx="131">
                  <c:v>2.5100820000000001</c:v>
                </c:pt>
                <c:pt idx="132">
                  <c:v>2.517995</c:v>
                </c:pt>
                <c:pt idx="133">
                  <c:v>2.5306869999999999</c:v>
                </c:pt>
                <c:pt idx="134">
                  <c:v>2.5100229999999999</c:v>
                </c:pt>
                <c:pt idx="135">
                  <c:v>2.5127709999999999</c:v>
                </c:pt>
                <c:pt idx="136">
                  <c:v>2.5144790000000001</c:v>
                </c:pt>
                <c:pt idx="137">
                  <c:v>2.51769</c:v>
                </c:pt>
                <c:pt idx="138">
                  <c:v>2.5018400000000001</c:v>
                </c:pt>
                <c:pt idx="139">
                  <c:v>2.5108830000000002</c:v>
                </c:pt>
                <c:pt idx="140">
                  <c:v>2.5012349999999999</c:v>
                </c:pt>
                <c:pt idx="141">
                  <c:v>2.4959859999999998</c:v>
                </c:pt>
                <c:pt idx="142">
                  <c:v>2.4937450000000001</c:v>
                </c:pt>
                <c:pt idx="143">
                  <c:v>2.4917600000000002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CONTROLS!$BE$23:$BE$167</c:f>
              <c:numCache>
                <c:formatCode>General</c:formatCode>
                <c:ptCount val="145"/>
                <c:pt idx="0">
                  <c:v>8.6233000000000004E-2</c:v>
                </c:pt>
                <c:pt idx="1">
                  <c:v>0.11182300000000001</c:v>
                </c:pt>
                <c:pt idx="2">
                  <c:v>0.14597599999999999</c:v>
                </c:pt>
                <c:pt idx="3">
                  <c:v>0.16695499999999999</c:v>
                </c:pt>
                <c:pt idx="4">
                  <c:v>0.187614</c:v>
                </c:pt>
                <c:pt idx="5">
                  <c:v>0.20829500000000001</c:v>
                </c:pt>
                <c:pt idx="6">
                  <c:v>0.23772599999999999</c:v>
                </c:pt>
                <c:pt idx="7">
                  <c:v>0.27282299999999998</c:v>
                </c:pt>
                <c:pt idx="8">
                  <c:v>0.31528600000000001</c:v>
                </c:pt>
                <c:pt idx="9">
                  <c:v>0.36057</c:v>
                </c:pt>
                <c:pt idx="10">
                  <c:v>0.40696100000000002</c:v>
                </c:pt>
                <c:pt idx="11">
                  <c:v>0.44662099999999999</c:v>
                </c:pt>
                <c:pt idx="12">
                  <c:v>0.49360100000000001</c:v>
                </c:pt>
                <c:pt idx="13">
                  <c:v>0.53573000000000004</c:v>
                </c:pt>
                <c:pt idx="14">
                  <c:v>0.57792500000000002</c:v>
                </c:pt>
                <c:pt idx="15">
                  <c:v>0.61839299999999997</c:v>
                </c:pt>
                <c:pt idx="16">
                  <c:v>0.66028900000000001</c:v>
                </c:pt>
                <c:pt idx="17">
                  <c:v>0.70246299999999995</c:v>
                </c:pt>
                <c:pt idx="18">
                  <c:v>0.74182400000000004</c:v>
                </c:pt>
                <c:pt idx="19">
                  <c:v>0.78435900000000003</c:v>
                </c:pt>
                <c:pt idx="20">
                  <c:v>0.82805300000000004</c:v>
                </c:pt>
                <c:pt idx="21">
                  <c:v>0.87950399999999995</c:v>
                </c:pt>
                <c:pt idx="22">
                  <c:v>0.925589</c:v>
                </c:pt>
                <c:pt idx="23">
                  <c:v>0.97788200000000003</c:v>
                </c:pt>
                <c:pt idx="24">
                  <c:v>1</c:v>
                </c:pt>
                <c:pt idx="25">
                  <c:v>1.014656</c:v>
                </c:pt>
                <c:pt idx="26">
                  <c:v>1.0131829999999999</c:v>
                </c:pt>
                <c:pt idx="27">
                  <c:v>1.0167170000000001</c:v>
                </c:pt>
                <c:pt idx="28">
                  <c:v>1.001171</c:v>
                </c:pt>
                <c:pt idx="29">
                  <c:v>0.99865199999999998</c:v>
                </c:pt>
                <c:pt idx="30">
                  <c:v>1.0069109999999999</c:v>
                </c:pt>
                <c:pt idx="31">
                  <c:v>1.012475</c:v>
                </c:pt>
                <c:pt idx="32">
                  <c:v>1.02006</c:v>
                </c:pt>
                <c:pt idx="33">
                  <c:v>1.0210060000000001</c:v>
                </c:pt>
                <c:pt idx="34">
                  <c:v>1.033304</c:v>
                </c:pt>
                <c:pt idx="35">
                  <c:v>1.0406740000000001</c:v>
                </c:pt>
                <c:pt idx="36">
                  <c:v>1.05386</c:v>
                </c:pt>
                <c:pt idx="37">
                  <c:v>1.0705560000000001</c:v>
                </c:pt>
                <c:pt idx="38">
                  <c:v>1.089529</c:v>
                </c:pt>
                <c:pt idx="39">
                  <c:v>1.1051200000000001</c:v>
                </c:pt>
                <c:pt idx="40">
                  <c:v>1.119264</c:v>
                </c:pt>
                <c:pt idx="41">
                  <c:v>1.1290070000000001</c:v>
                </c:pt>
                <c:pt idx="42">
                  <c:v>1.14134</c:v>
                </c:pt>
                <c:pt idx="43">
                  <c:v>1.152882</c:v>
                </c:pt>
                <c:pt idx="44">
                  <c:v>1.162615</c:v>
                </c:pt>
                <c:pt idx="45">
                  <c:v>1.1893400000000001</c:v>
                </c:pt>
                <c:pt idx="46">
                  <c:v>1.212604</c:v>
                </c:pt>
                <c:pt idx="47">
                  <c:v>1.236826</c:v>
                </c:pt>
                <c:pt idx="48">
                  <c:v>1.2573589999999999</c:v>
                </c:pt>
                <c:pt idx="49">
                  <c:v>1.2741039999999999</c:v>
                </c:pt>
                <c:pt idx="50">
                  <c:v>1.3038959999999999</c:v>
                </c:pt>
                <c:pt idx="51">
                  <c:v>1.323491</c:v>
                </c:pt>
                <c:pt idx="52">
                  <c:v>1.342516</c:v>
                </c:pt>
                <c:pt idx="53">
                  <c:v>1.370716</c:v>
                </c:pt>
                <c:pt idx="54">
                  <c:v>1.3957599999999999</c:v>
                </c:pt>
                <c:pt idx="55">
                  <c:v>1.4185680000000001</c:v>
                </c:pt>
                <c:pt idx="56">
                  <c:v>1.4394899999999999</c:v>
                </c:pt>
                <c:pt idx="57">
                  <c:v>1.464826</c:v>
                </c:pt>
                <c:pt idx="58">
                  <c:v>1.4893879999999999</c:v>
                </c:pt>
                <c:pt idx="59">
                  <c:v>1.503458</c:v>
                </c:pt>
                <c:pt idx="60">
                  <c:v>1.530451</c:v>
                </c:pt>
                <c:pt idx="61">
                  <c:v>1.5437860000000001</c:v>
                </c:pt>
                <c:pt idx="62">
                  <c:v>1.578803</c:v>
                </c:pt>
                <c:pt idx="63">
                  <c:v>1.597094</c:v>
                </c:pt>
                <c:pt idx="64">
                  <c:v>1.622387</c:v>
                </c:pt>
                <c:pt idx="65">
                  <c:v>1.6428160000000001</c:v>
                </c:pt>
                <c:pt idx="66">
                  <c:v>1.6583410000000001</c:v>
                </c:pt>
                <c:pt idx="67">
                  <c:v>1.6749499999999999</c:v>
                </c:pt>
                <c:pt idx="68">
                  <c:v>1.6850860000000001</c:v>
                </c:pt>
                <c:pt idx="69">
                  <c:v>1.7046319999999999</c:v>
                </c:pt>
                <c:pt idx="70">
                  <c:v>1.7270220000000001</c:v>
                </c:pt>
                <c:pt idx="71">
                  <c:v>1.7412209999999999</c:v>
                </c:pt>
                <c:pt idx="72">
                  <c:v>1.75386</c:v>
                </c:pt>
                <c:pt idx="73">
                  <c:v>1.764262</c:v>
                </c:pt>
                <c:pt idx="74">
                  <c:v>1.783625</c:v>
                </c:pt>
                <c:pt idx="75">
                  <c:v>1.7964599999999999</c:v>
                </c:pt>
                <c:pt idx="76">
                  <c:v>1.821332</c:v>
                </c:pt>
                <c:pt idx="77">
                  <c:v>1.836527</c:v>
                </c:pt>
                <c:pt idx="78">
                  <c:v>1.843289</c:v>
                </c:pt>
                <c:pt idx="79">
                  <c:v>1.8603460000000001</c:v>
                </c:pt>
                <c:pt idx="80">
                  <c:v>1.882576</c:v>
                </c:pt>
                <c:pt idx="81">
                  <c:v>1.90649</c:v>
                </c:pt>
                <c:pt idx="82">
                  <c:v>1.918371</c:v>
                </c:pt>
                <c:pt idx="83">
                  <c:v>1.922147</c:v>
                </c:pt>
                <c:pt idx="84">
                  <c:v>1.944971</c:v>
                </c:pt>
                <c:pt idx="85">
                  <c:v>1.97113</c:v>
                </c:pt>
                <c:pt idx="86">
                  <c:v>1.97549</c:v>
                </c:pt>
                <c:pt idx="87">
                  <c:v>1.9909060000000001</c:v>
                </c:pt>
                <c:pt idx="88">
                  <c:v>2.017938</c:v>
                </c:pt>
                <c:pt idx="89">
                  <c:v>2.027784</c:v>
                </c:pt>
                <c:pt idx="90">
                  <c:v>2.0493999999999999</c:v>
                </c:pt>
                <c:pt idx="91">
                  <c:v>2.0479479999999999</c:v>
                </c:pt>
                <c:pt idx="92">
                  <c:v>2.0674410000000001</c:v>
                </c:pt>
                <c:pt idx="93">
                  <c:v>2.0905230000000001</c:v>
                </c:pt>
                <c:pt idx="94">
                  <c:v>2.0964130000000001</c:v>
                </c:pt>
                <c:pt idx="95">
                  <c:v>2.1184820000000002</c:v>
                </c:pt>
                <c:pt idx="96">
                  <c:v>2.1342059999999998</c:v>
                </c:pt>
                <c:pt idx="97">
                  <c:v>2.139923</c:v>
                </c:pt>
                <c:pt idx="98">
                  <c:v>2.150938</c:v>
                </c:pt>
                <c:pt idx="99">
                  <c:v>2.1622819999999998</c:v>
                </c:pt>
                <c:pt idx="100">
                  <c:v>2.1763880000000002</c:v>
                </c:pt>
                <c:pt idx="101">
                  <c:v>2.2018239999999998</c:v>
                </c:pt>
                <c:pt idx="102">
                  <c:v>2.2221470000000001</c:v>
                </c:pt>
                <c:pt idx="103">
                  <c:v>2.234524</c:v>
                </c:pt>
                <c:pt idx="104">
                  <c:v>2.2560410000000002</c:v>
                </c:pt>
                <c:pt idx="105">
                  <c:v>2.276392</c:v>
                </c:pt>
                <c:pt idx="106">
                  <c:v>2.2794880000000002</c:v>
                </c:pt>
                <c:pt idx="107">
                  <c:v>2.2982619999999998</c:v>
                </c:pt>
                <c:pt idx="108">
                  <c:v>2.303264</c:v>
                </c:pt>
                <c:pt idx="109">
                  <c:v>2.3157239999999999</c:v>
                </c:pt>
                <c:pt idx="110">
                  <c:v>2.3262659999999999</c:v>
                </c:pt>
                <c:pt idx="111">
                  <c:v>2.3409909999999998</c:v>
                </c:pt>
                <c:pt idx="112">
                  <c:v>2.3557440000000001</c:v>
                </c:pt>
                <c:pt idx="113">
                  <c:v>2.35154</c:v>
                </c:pt>
                <c:pt idx="114">
                  <c:v>2.3624710000000002</c:v>
                </c:pt>
                <c:pt idx="115">
                  <c:v>2.3724989999999999</c:v>
                </c:pt>
                <c:pt idx="116">
                  <c:v>2.3868239999999998</c:v>
                </c:pt>
                <c:pt idx="117">
                  <c:v>2.3805930000000002</c:v>
                </c:pt>
                <c:pt idx="118">
                  <c:v>2.4026969999999999</c:v>
                </c:pt>
                <c:pt idx="119">
                  <c:v>2.4224579999999998</c:v>
                </c:pt>
                <c:pt idx="120">
                  <c:v>2.4183020000000002</c:v>
                </c:pt>
                <c:pt idx="121">
                  <c:v>2.4182389999999998</c:v>
                </c:pt>
                <c:pt idx="122">
                  <c:v>2.4336319999999998</c:v>
                </c:pt>
                <c:pt idx="123">
                  <c:v>2.457252</c:v>
                </c:pt>
                <c:pt idx="124">
                  <c:v>2.4603069999999998</c:v>
                </c:pt>
                <c:pt idx="125">
                  <c:v>2.4656060000000002</c:v>
                </c:pt>
                <c:pt idx="126">
                  <c:v>2.4656340000000001</c:v>
                </c:pt>
                <c:pt idx="127">
                  <c:v>2.471517</c:v>
                </c:pt>
                <c:pt idx="128">
                  <c:v>2.4789340000000002</c:v>
                </c:pt>
                <c:pt idx="129">
                  <c:v>2.49533</c:v>
                </c:pt>
                <c:pt idx="130">
                  <c:v>2.4917379999999998</c:v>
                </c:pt>
                <c:pt idx="131">
                  <c:v>2.492362</c:v>
                </c:pt>
                <c:pt idx="132">
                  <c:v>2.4838610000000001</c:v>
                </c:pt>
                <c:pt idx="133">
                  <c:v>2.5080429999999998</c:v>
                </c:pt>
                <c:pt idx="134">
                  <c:v>2.5007030000000001</c:v>
                </c:pt>
                <c:pt idx="135">
                  <c:v>2.5222380000000002</c:v>
                </c:pt>
                <c:pt idx="136">
                  <c:v>2.5246729999999999</c:v>
                </c:pt>
                <c:pt idx="137">
                  <c:v>2.5238390000000002</c:v>
                </c:pt>
                <c:pt idx="138">
                  <c:v>2.518942</c:v>
                </c:pt>
                <c:pt idx="139">
                  <c:v>2.53234</c:v>
                </c:pt>
                <c:pt idx="140">
                  <c:v>2.513506</c:v>
                </c:pt>
                <c:pt idx="141">
                  <c:v>2.5232139999999998</c:v>
                </c:pt>
                <c:pt idx="142">
                  <c:v>2.5109089999999998</c:v>
                </c:pt>
                <c:pt idx="143">
                  <c:v>2.520791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CONTROLS!$BF$23:$BF$167</c:f>
              <c:numCache>
                <c:formatCode>General</c:formatCode>
                <c:ptCount val="145"/>
                <c:pt idx="0">
                  <c:v>8.4655999999999995E-2</c:v>
                </c:pt>
                <c:pt idx="1">
                  <c:v>0.103519</c:v>
                </c:pt>
                <c:pt idx="2">
                  <c:v>0.131075</c:v>
                </c:pt>
                <c:pt idx="3">
                  <c:v>0.149423</c:v>
                </c:pt>
                <c:pt idx="4">
                  <c:v>0.16871800000000001</c:v>
                </c:pt>
                <c:pt idx="5">
                  <c:v>0.191307</c:v>
                </c:pt>
                <c:pt idx="6">
                  <c:v>0.219024</c:v>
                </c:pt>
                <c:pt idx="7">
                  <c:v>0.25155</c:v>
                </c:pt>
                <c:pt idx="8">
                  <c:v>0.29739399999999999</c:v>
                </c:pt>
                <c:pt idx="9">
                  <c:v>0.34003800000000001</c:v>
                </c:pt>
                <c:pt idx="10">
                  <c:v>0.38872000000000001</c:v>
                </c:pt>
                <c:pt idx="11">
                  <c:v>0.43392700000000001</c:v>
                </c:pt>
                <c:pt idx="12">
                  <c:v>0.48366100000000001</c:v>
                </c:pt>
                <c:pt idx="13">
                  <c:v>0.52612199999999998</c:v>
                </c:pt>
                <c:pt idx="14">
                  <c:v>0.571268</c:v>
                </c:pt>
                <c:pt idx="15">
                  <c:v>0.610043</c:v>
                </c:pt>
                <c:pt idx="16">
                  <c:v>0.64857600000000004</c:v>
                </c:pt>
                <c:pt idx="17">
                  <c:v>0.69429799999999997</c:v>
                </c:pt>
                <c:pt idx="18">
                  <c:v>0.74395</c:v>
                </c:pt>
                <c:pt idx="19">
                  <c:v>0.79322899999999996</c:v>
                </c:pt>
                <c:pt idx="20">
                  <c:v>0.83675900000000003</c:v>
                </c:pt>
                <c:pt idx="21">
                  <c:v>0.88911799999999996</c:v>
                </c:pt>
                <c:pt idx="22">
                  <c:v>0.93231399999999998</c:v>
                </c:pt>
                <c:pt idx="23">
                  <c:v>0.97455400000000003</c:v>
                </c:pt>
                <c:pt idx="24">
                  <c:v>1</c:v>
                </c:pt>
                <c:pt idx="25">
                  <c:v>1.0185960000000001</c:v>
                </c:pt>
                <c:pt idx="26">
                  <c:v>1.002081</c:v>
                </c:pt>
                <c:pt idx="27">
                  <c:v>1.0230079999999999</c:v>
                </c:pt>
                <c:pt idx="28">
                  <c:v>1.0046489999999999</c:v>
                </c:pt>
                <c:pt idx="29">
                  <c:v>1.009563</c:v>
                </c:pt>
                <c:pt idx="30">
                  <c:v>1.025941</c:v>
                </c:pt>
                <c:pt idx="31">
                  <c:v>1.0241340000000001</c:v>
                </c:pt>
                <c:pt idx="32">
                  <c:v>1.0218119999999999</c:v>
                </c:pt>
                <c:pt idx="33">
                  <c:v>1.0322830000000001</c:v>
                </c:pt>
                <c:pt idx="34">
                  <c:v>1.0399130000000001</c:v>
                </c:pt>
                <c:pt idx="35">
                  <c:v>1.049426</c:v>
                </c:pt>
                <c:pt idx="36">
                  <c:v>1.065412</c:v>
                </c:pt>
                <c:pt idx="37">
                  <c:v>1.0748150000000001</c:v>
                </c:pt>
                <c:pt idx="38">
                  <c:v>1.086344</c:v>
                </c:pt>
                <c:pt idx="39">
                  <c:v>1.101526</c:v>
                </c:pt>
                <c:pt idx="40">
                  <c:v>1.1125879999999999</c:v>
                </c:pt>
                <c:pt idx="41">
                  <c:v>1.1246160000000001</c:v>
                </c:pt>
                <c:pt idx="42">
                  <c:v>1.13567</c:v>
                </c:pt>
                <c:pt idx="43">
                  <c:v>1.149508</c:v>
                </c:pt>
                <c:pt idx="44">
                  <c:v>1.1577839999999999</c:v>
                </c:pt>
                <c:pt idx="45">
                  <c:v>1.183219</c:v>
                </c:pt>
                <c:pt idx="46">
                  <c:v>1.2064569999999999</c:v>
                </c:pt>
                <c:pt idx="47">
                  <c:v>1.229069</c:v>
                </c:pt>
                <c:pt idx="48">
                  <c:v>1.246594</c:v>
                </c:pt>
                <c:pt idx="49">
                  <c:v>1.2679290000000001</c:v>
                </c:pt>
                <c:pt idx="50">
                  <c:v>1.2897590000000001</c:v>
                </c:pt>
                <c:pt idx="51">
                  <c:v>1.315545</c:v>
                </c:pt>
                <c:pt idx="52">
                  <c:v>1.343391</c:v>
                </c:pt>
                <c:pt idx="53">
                  <c:v>1.356732</c:v>
                </c:pt>
                <c:pt idx="54">
                  <c:v>1.388673</c:v>
                </c:pt>
                <c:pt idx="55">
                  <c:v>1.418517</c:v>
                </c:pt>
                <c:pt idx="56">
                  <c:v>1.4483200000000001</c:v>
                </c:pt>
                <c:pt idx="57">
                  <c:v>1.459152</c:v>
                </c:pt>
                <c:pt idx="58">
                  <c:v>1.4855700000000001</c:v>
                </c:pt>
                <c:pt idx="59">
                  <c:v>1.5038020000000001</c:v>
                </c:pt>
                <c:pt idx="60">
                  <c:v>1.534597</c:v>
                </c:pt>
                <c:pt idx="61">
                  <c:v>1.556492</c:v>
                </c:pt>
                <c:pt idx="62">
                  <c:v>1.566451</c:v>
                </c:pt>
                <c:pt idx="63">
                  <c:v>1.594428</c:v>
                </c:pt>
                <c:pt idx="64">
                  <c:v>1.614242</c:v>
                </c:pt>
                <c:pt idx="65">
                  <c:v>1.6310690000000001</c:v>
                </c:pt>
                <c:pt idx="66">
                  <c:v>1.6460999999999999</c:v>
                </c:pt>
                <c:pt idx="67">
                  <c:v>1.6671769999999999</c:v>
                </c:pt>
                <c:pt idx="68">
                  <c:v>1.684963</c:v>
                </c:pt>
                <c:pt idx="69">
                  <c:v>1.70686</c:v>
                </c:pt>
                <c:pt idx="70">
                  <c:v>1.7360370000000001</c:v>
                </c:pt>
                <c:pt idx="71">
                  <c:v>1.744108</c:v>
                </c:pt>
                <c:pt idx="72">
                  <c:v>1.7687079999999999</c:v>
                </c:pt>
                <c:pt idx="73">
                  <c:v>1.774572</c:v>
                </c:pt>
                <c:pt idx="74">
                  <c:v>1.788483</c:v>
                </c:pt>
                <c:pt idx="75">
                  <c:v>1.8078590000000001</c:v>
                </c:pt>
                <c:pt idx="76">
                  <c:v>1.820411</c:v>
                </c:pt>
                <c:pt idx="77">
                  <c:v>1.8251580000000001</c:v>
                </c:pt>
                <c:pt idx="78">
                  <c:v>1.8523780000000001</c:v>
                </c:pt>
                <c:pt idx="79">
                  <c:v>1.8737779999999999</c:v>
                </c:pt>
                <c:pt idx="80">
                  <c:v>1.887316</c:v>
                </c:pt>
                <c:pt idx="81">
                  <c:v>1.903842</c:v>
                </c:pt>
                <c:pt idx="82">
                  <c:v>1.915978</c:v>
                </c:pt>
                <c:pt idx="83">
                  <c:v>1.9330419999999999</c:v>
                </c:pt>
                <c:pt idx="84">
                  <c:v>1.9598040000000001</c:v>
                </c:pt>
                <c:pt idx="85">
                  <c:v>1.9761839999999999</c:v>
                </c:pt>
                <c:pt idx="86">
                  <c:v>1.987765</c:v>
                </c:pt>
                <c:pt idx="87">
                  <c:v>2.000216</c:v>
                </c:pt>
                <c:pt idx="88">
                  <c:v>2.0170249999999998</c:v>
                </c:pt>
                <c:pt idx="89">
                  <c:v>2.0147550000000001</c:v>
                </c:pt>
                <c:pt idx="90">
                  <c:v>2.0317289999999999</c:v>
                </c:pt>
                <c:pt idx="91">
                  <c:v>2.0405730000000002</c:v>
                </c:pt>
                <c:pt idx="92">
                  <c:v>2.0586329999999999</c:v>
                </c:pt>
                <c:pt idx="93">
                  <c:v>2.067475</c:v>
                </c:pt>
                <c:pt idx="94">
                  <c:v>2.0846179999999999</c:v>
                </c:pt>
                <c:pt idx="95">
                  <c:v>2.1103700000000001</c:v>
                </c:pt>
                <c:pt idx="96">
                  <c:v>2.1207349999999998</c:v>
                </c:pt>
                <c:pt idx="97">
                  <c:v>2.1178889999999999</c:v>
                </c:pt>
                <c:pt idx="98">
                  <c:v>2.1366070000000001</c:v>
                </c:pt>
                <c:pt idx="99">
                  <c:v>2.1454469999999999</c:v>
                </c:pt>
                <c:pt idx="100">
                  <c:v>2.1543869999999998</c:v>
                </c:pt>
                <c:pt idx="101">
                  <c:v>2.1575630000000001</c:v>
                </c:pt>
                <c:pt idx="102">
                  <c:v>2.1650839999999998</c:v>
                </c:pt>
                <c:pt idx="103">
                  <c:v>2.1840989999999998</c:v>
                </c:pt>
                <c:pt idx="104">
                  <c:v>2.193692</c:v>
                </c:pt>
                <c:pt idx="105">
                  <c:v>2.213266</c:v>
                </c:pt>
                <c:pt idx="106">
                  <c:v>2.2162470000000001</c:v>
                </c:pt>
                <c:pt idx="107">
                  <c:v>2.2320440000000001</c:v>
                </c:pt>
                <c:pt idx="108">
                  <c:v>2.2250930000000002</c:v>
                </c:pt>
                <c:pt idx="109">
                  <c:v>2.217149</c:v>
                </c:pt>
                <c:pt idx="110">
                  <c:v>2.2391380000000001</c:v>
                </c:pt>
                <c:pt idx="111">
                  <c:v>2.2379669999999998</c:v>
                </c:pt>
                <c:pt idx="112">
                  <c:v>2.2353079999999999</c:v>
                </c:pt>
                <c:pt idx="113">
                  <c:v>2.26275</c:v>
                </c:pt>
                <c:pt idx="114">
                  <c:v>2.2597689999999999</c:v>
                </c:pt>
                <c:pt idx="115">
                  <c:v>2.261854</c:v>
                </c:pt>
                <c:pt idx="116">
                  <c:v>2.2633049999999999</c:v>
                </c:pt>
                <c:pt idx="117">
                  <c:v>2.2697430000000001</c:v>
                </c:pt>
                <c:pt idx="118">
                  <c:v>2.2785679999999999</c:v>
                </c:pt>
                <c:pt idx="119">
                  <c:v>2.2820109999999998</c:v>
                </c:pt>
                <c:pt idx="120">
                  <c:v>2.2807819999999999</c:v>
                </c:pt>
                <c:pt idx="121">
                  <c:v>2.2802690000000001</c:v>
                </c:pt>
                <c:pt idx="122">
                  <c:v>2.2961320000000001</c:v>
                </c:pt>
                <c:pt idx="123">
                  <c:v>2.2812429999999999</c:v>
                </c:pt>
                <c:pt idx="124">
                  <c:v>2.283963</c:v>
                </c:pt>
                <c:pt idx="125">
                  <c:v>2.2949709999999999</c:v>
                </c:pt>
                <c:pt idx="126">
                  <c:v>2.2814580000000002</c:v>
                </c:pt>
                <c:pt idx="127">
                  <c:v>2.2887379999999999</c:v>
                </c:pt>
                <c:pt idx="128">
                  <c:v>2.3028279999999999</c:v>
                </c:pt>
                <c:pt idx="129">
                  <c:v>2.296888</c:v>
                </c:pt>
                <c:pt idx="130">
                  <c:v>2.285933</c:v>
                </c:pt>
                <c:pt idx="131">
                  <c:v>2.2997529999999999</c:v>
                </c:pt>
                <c:pt idx="132">
                  <c:v>2.2775810000000001</c:v>
                </c:pt>
                <c:pt idx="133">
                  <c:v>2.2636889999999998</c:v>
                </c:pt>
                <c:pt idx="134">
                  <c:v>2.2656499999999999</c:v>
                </c:pt>
                <c:pt idx="135">
                  <c:v>2.2703159999999998</c:v>
                </c:pt>
                <c:pt idx="136">
                  <c:v>2.2570389999999998</c:v>
                </c:pt>
                <c:pt idx="137">
                  <c:v>2.2441179999999998</c:v>
                </c:pt>
                <c:pt idx="138">
                  <c:v>2.2441580000000001</c:v>
                </c:pt>
                <c:pt idx="139">
                  <c:v>2.2429450000000002</c:v>
                </c:pt>
                <c:pt idx="140">
                  <c:v>2.2382029999999999</c:v>
                </c:pt>
                <c:pt idx="141">
                  <c:v>2.2385069999999998</c:v>
                </c:pt>
                <c:pt idx="142">
                  <c:v>2.2202109999999999</c:v>
                </c:pt>
                <c:pt idx="143">
                  <c:v>2.218289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CONTROLS!$BG$23:$BG$167</c:f>
              <c:numCache>
                <c:formatCode>General</c:formatCode>
                <c:ptCount val="145"/>
                <c:pt idx="0">
                  <c:v>9.7435999999999995E-2</c:v>
                </c:pt>
                <c:pt idx="1">
                  <c:v>0.116994</c:v>
                </c:pt>
                <c:pt idx="2">
                  <c:v>0.14765300000000001</c:v>
                </c:pt>
                <c:pt idx="3">
                  <c:v>0.164436</c:v>
                </c:pt>
                <c:pt idx="4">
                  <c:v>0.185275</c:v>
                </c:pt>
                <c:pt idx="5">
                  <c:v>0.206929</c:v>
                </c:pt>
                <c:pt idx="6">
                  <c:v>0.23427100000000001</c:v>
                </c:pt>
                <c:pt idx="7">
                  <c:v>0.27013599999999999</c:v>
                </c:pt>
                <c:pt idx="8">
                  <c:v>0.310002</c:v>
                </c:pt>
                <c:pt idx="9">
                  <c:v>0.358491</c:v>
                </c:pt>
                <c:pt idx="10">
                  <c:v>0.398424</c:v>
                </c:pt>
                <c:pt idx="11">
                  <c:v>0.44571100000000002</c:v>
                </c:pt>
                <c:pt idx="12">
                  <c:v>0.49218400000000001</c:v>
                </c:pt>
                <c:pt idx="13">
                  <c:v>0.53678499999999996</c:v>
                </c:pt>
                <c:pt idx="14">
                  <c:v>0.57983499999999999</c:v>
                </c:pt>
                <c:pt idx="15">
                  <c:v>0.62143999999999999</c:v>
                </c:pt>
                <c:pt idx="16">
                  <c:v>0.66171999999999997</c:v>
                </c:pt>
                <c:pt idx="17">
                  <c:v>0.69452100000000005</c:v>
                </c:pt>
                <c:pt idx="18">
                  <c:v>0.74814199999999997</c:v>
                </c:pt>
                <c:pt idx="19">
                  <c:v>0.794964</c:v>
                </c:pt>
                <c:pt idx="20">
                  <c:v>0.84277199999999997</c:v>
                </c:pt>
                <c:pt idx="21">
                  <c:v>0.88780899999999996</c:v>
                </c:pt>
                <c:pt idx="22">
                  <c:v>0.933531</c:v>
                </c:pt>
                <c:pt idx="23">
                  <c:v>0.98475699999999999</c:v>
                </c:pt>
                <c:pt idx="24">
                  <c:v>1</c:v>
                </c:pt>
                <c:pt idx="25">
                  <c:v>1.01803</c:v>
                </c:pt>
                <c:pt idx="26">
                  <c:v>1.004065</c:v>
                </c:pt>
                <c:pt idx="27">
                  <c:v>0.81768799999999997</c:v>
                </c:pt>
                <c:pt idx="28">
                  <c:v>0.80062800000000001</c:v>
                </c:pt>
                <c:pt idx="29">
                  <c:v>0.80911500000000003</c:v>
                </c:pt>
                <c:pt idx="30">
                  <c:v>0.81602200000000003</c:v>
                </c:pt>
                <c:pt idx="31">
                  <c:v>0.814218</c:v>
                </c:pt>
                <c:pt idx="32">
                  <c:v>0.823326</c:v>
                </c:pt>
                <c:pt idx="33">
                  <c:v>0.82333000000000001</c:v>
                </c:pt>
                <c:pt idx="34">
                  <c:v>0.83262499999999995</c:v>
                </c:pt>
                <c:pt idx="35">
                  <c:v>0.843163</c:v>
                </c:pt>
                <c:pt idx="36">
                  <c:v>0.85227600000000003</c:v>
                </c:pt>
                <c:pt idx="37">
                  <c:v>0.86221300000000001</c:v>
                </c:pt>
                <c:pt idx="38">
                  <c:v>0.87499800000000005</c:v>
                </c:pt>
                <c:pt idx="39">
                  <c:v>0.88444400000000001</c:v>
                </c:pt>
                <c:pt idx="40">
                  <c:v>0.89039000000000001</c:v>
                </c:pt>
                <c:pt idx="41">
                  <c:v>0.89892899999999998</c:v>
                </c:pt>
                <c:pt idx="42">
                  <c:v>0.90759500000000004</c:v>
                </c:pt>
                <c:pt idx="43">
                  <c:v>0.91289299999999995</c:v>
                </c:pt>
                <c:pt idx="44">
                  <c:v>0.91739199999999999</c:v>
                </c:pt>
                <c:pt idx="45">
                  <c:v>0.93916500000000003</c:v>
                </c:pt>
                <c:pt idx="46">
                  <c:v>0.96165199999999995</c:v>
                </c:pt>
                <c:pt idx="47">
                  <c:v>0.97716099999999995</c:v>
                </c:pt>
                <c:pt idx="48">
                  <c:v>0.994502</c:v>
                </c:pt>
                <c:pt idx="49">
                  <c:v>1.0097670000000001</c:v>
                </c:pt>
                <c:pt idx="50">
                  <c:v>1.027833</c:v>
                </c:pt>
                <c:pt idx="51">
                  <c:v>1.0459799999999999</c:v>
                </c:pt>
                <c:pt idx="52">
                  <c:v>1.0647789999999999</c:v>
                </c:pt>
                <c:pt idx="53">
                  <c:v>1.086565</c:v>
                </c:pt>
                <c:pt idx="54">
                  <c:v>1.1093029999999999</c:v>
                </c:pt>
                <c:pt idx="55">
                  <c:v>1.124908</c:v>
                </c:pt>
                <c:pt idx="56">
                  <c:v>1.157108</c:v>
                </c:pt>
                <c:pt idx="57">
                  <c:v>1.1762330000000001</c:v>
                </c:pt>
                <c:pt idx="58">
                  <c:v>1.199416</c:v>
                </c:pt>
                <c:pt idx="59">
                  <c:v>1.2206399999999999</c:v>
                </c:pt>
                <c:pt idx="60">
                  <c:v>1.229816</c:v>
                </c:pt>
                <c:pt idx="61">
                  <c:v>1.251023</c:v>
                </c:pt>
                <c:pt idx="62">
                  <c:v>1.270162</c:v>
                </c:pt>
                <c:pt idx="63">
                  <c:v>1.2873810000000001</c:v>
                </c:pt>
                <c:pt idx="64">
                  <c:v>1.2942260000000001</c:v>
                </c:pt>
                <c:pt idx="65">
                  <c:v>1.3075619999999999</c:v>
                </c:pt>
                <c:pt idx="66">
                  <c:v>1.324862</c:v>
                </c:pt>
                <c:pt idx="67">
                  <c:v>1.345958</c:v>
                </c:pt>
                <c:pt idx="68">
                  <c:v>1.375108</c:v>
                </c:pt>
                <c:pt idx="69">
                  <c:v>1.376172</c:v>
                </c:pt>
                <c:pt idx="70">
                  <c:v>1.3898459999999999</c:v>
                </c:pt>
                <c:pt idx="71">
                  <c:v>1.410463</c:v>
                </c:pt>
                <c:pt idx="72">
                  <c:v>1.4241349999999999</c:v>
                </c:pt>
                <c:pt idx="73">
                  <c:v>1.438334</c:v>
                </c:pt>
                <c:pt idx="74">
                  <c:v>1.4583520000000001</c:v>
                </c:pt>
                <c:pt idx="75">
                  <c:v>1.4740770000000001</c:v>
                </c:pt>
                <c:pt idx="76">
                  <c:v>1.487808</c:v>
                </c:pt>
                <c:pt idx="77">
                  <c:v>1.5066649999999999</c:v>
                </c:pt>
                <c:pt idx="78">
                  <c:v>1.527682</c:v>
                </c:pt>
                <c:pt idx="79">
                  <c:v>1.5407390000000001</c:v>
                </c:pt>
                <c:pt idx="80">
                  <c:v>1.5577829999999999</c:v>
                </c:pt>
                <c:pt idx="81">
                  <c:v>1.573169</c:v>
                </c:pt>
                <c:pt idx="82">
                  <c:v>1.5849009999999999</c:v>
                </c:pt>
                <c:pt idx="83">
                  <c:v>1.592716</c:v>
                </c:pt>
                <c:pt idx="84">
                  <c:v>1.6040939999999999</c:v>
                </c:pt>
                <c:pt idx="85">
                  <c:v>1.616924</c:v>
                </c:pt>
                <c:pt idx="86">
                  <c:v>1.61846</c:v>
                </c:pt>
                <c:pt idx="87">
                  <c:v>1.6179650000000001</c:v>
                </c:pt>
                <c:pt idx="88">
                  <c:v>1.632387</c:v>
                </c:pt>
                <c:pt idx="89">
                  <c:v>1.6538919999999999</c:v>
                </c:pt>
                <c:pt idx="90">
                  <c:v>1.674234</c:v>
                </c:pt>
                <c:pt idx="91">
                  <c:v>1.679648</c:v>
                </c:pt>
                <c:pt idx="92">
                  <c:v>1.6724239999999999</c:v>
                </c:pt>
                <c:pt idx="93">
                  <c:v>1.697352</c:v>
                </c:pt>
                <c:pt idx="94">
                  <c:v>1.7153959999999999</c:v>
                </c:pt>
                <c:pt idx="95">
                  <c:v>1.7270810000000001</c:v>
                </c:pt>
                <c:pt idx="96">
                  <c:v>1.7390159999999999</c:v>
                </c:pt>
                <c:pt idx="97">
                  <c:v>1.751476</c:v>
                </c:pt>
                <c:pt idx="98">
                  <c:v>1.766956</c:v>
                </c:pt>
                <c:pt idx="99">
                  <c:v>1.7724789999999999</c:v>
                </c:pt>
                <c:pt idx="100">
                  <c:v>1.782162</c:v>
                </c:pt>
                <c:pt idx="101">
                  <c:v>1.795525</c:v>
                </c:pt>
                <c:pt idx="102">
                  <c:v>1.8040989999999999</c:v>
                </c:pt>
                <c:pt idx="103">
                  <c:v>1.797588</c:v>
                </c:pt>
                <c:pt idx="104">
                  <c:v>1.8108150000000001</c:v>
                </c:pt>
                <c:pt idx="105">
                  <c:v>1.826991</c:v>
                </c:pt>
                <c:pt idx="106">
                  <c:v>1.83351</c:v>
                </c:pt>
                <c:pt idx="107">
                  <c:v>1.8554660000000001</c:v>
                </c:pt>
                <c:pt idx="108">
                  <c:v>1.8664909999999999</c:v>
                </c:pt>
                <c:pt idx="109">
                  <c:v>1.867964</c:v>
                </c:pt>
                <c:pt idx="110">
                  <c:v>1.8714299999999999</c:v>
                </c:pt>
                <c:pt idx="111">
                  <c:v>1.865029</c:v>
                </c:pt>
                <c:pt idx="112">
                  <c:v>1.900992</c:v>
                </c:pt>
                <c:pt idx="113">
                  <c:v>1.903043</c:v>
                </c:pt>
                <c:pt idx="114">
                  <c:v>1.9111940000000001</c:v>
                </c:pt>
                <c:pt idx="115">
                  <c:v>1.9100619999999999</c:v>
                </c:pt>
                <c:pt idx="116">
                  <c:v>1.926078</c:v>
                </c:pt>
                <c:pt idx="117">
                  <c:v>1.931381</c:v>
                </c:pt>
                <c:pt idx="118">
                  <c:v>1.935813</c:v>
                </c:pt>
                <c:pt idx="119">
                  <c:v>1.9454039999999999</c:v>
                </c:pt>
                <c:pt idx="120">
                  <c:v>1.9307669999999999</c:v>
                </c:pt>
                <c:pt idx="121">
                  <c:v>1.9315720000000001</c:v>
                </c:pt>
                <c:pt idx="122">
                  <c:v>1.930024</c:v>
                </c:pt>
                <c:pt idx="123">
                  <c:v>1.9337979999999999</c:v>
                </c:pt>
                <c:pt idx="124">
                  <c:v>1.9529270000000001</c:v>
                </c:pt>
                <c:pt idx="125">
                  <c:v>1.9660690000000001</c:v>
                </c:pt>
                <c:pt idx="126">
                  <c:v>1.9617690000000001</c:v>
                </c:pt>
                <c:pt idx="127">
                  <c:v>1.9550110000000001</c:v>
                </c:pt>
                <c:pt idx="128">
                  <c:v>1.9603839999999999</c:v>
                </c:pt>
                <c:pt idx="129">
                  <c:v>1.9489529999999999</c:v>
                </c:pt>
                <c:pt idx="130">
                  <c:v>1.939926</c:v>
                </c:pt>
                <c:pt idx="131">
                  <c:v>1.947098</c:v>
                </c:pt>
                <c:pt idx="132">
                  <c:v>1.940423</c:v>
                </c:pt>
                <c:pt idx="133">
                  <c:v>1.948928</c:v>
                </c:pt>
                <c:pt idx="134">
                  <c:v>1.9424129999999999</c:v>
                </c:pt>
                <c:pt idx="135">
                  <c:v>1.9303710000000001</c:v>
                </c:pt>
                <c:pt idx="136">
                  <c:v>1.9284250000000001</c:v>
                </c:pt>
                <c:pt idx="137">
                  <c:v>1.948124</c:v>
                </c:pt>
                <c:pt idx="138">
                  <c:v>1.9227270000000001</c:v>
                </c:pt>
                <c:pt idx="139">
                  <c:v>1.916771</c:v>
                </c:pt>
                <c:pt idx="140">
                  <c:v>1.910588</c:v>
                </c:pt>
                <c:pt idx="141">
                  <c:v>1.9081410000000001</c:v>
                </c:pt>
                <c:pt idx="142">
                  <c:v>1.9091119999999999</c:v>
                </c:pt>
                <c:pt idx="143">
                  <c:v>1.897875</c:v>
                </c:pt>
              </c:numCache>
            </c:numRef>
          </c:yVal>
          <c:smooth val="1"/>
        </c:ser>
        <c:dLbls/>
        <c:axId val="163377920"/>
        <c:axId val="163379456"/>
      </c:scatterChart>
      <c:valAx>
        <c:axId val="163377920"/>
        <c:scaling>
          <c:orientation val="minMax"/>
          <c:max val="100"/>
        </c:scaling>
        <c:axPos val="b"/>
        <c:numFmt formatCode="General" sourceLinked="1"/>
        <c:tickLblPos val="nextTo"/>
        <c:crossAx val="163379456"/>
        <c:crosses val="autoZero"/>
        <c:crossBetween val="midCat"/>
      </c:valAx>
      <c:valAx>
        <c:axId val="163379456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tickLblPos val="nextTo"/>
        <c:crossAx val="163377920"/>
        <c:crosses val="autoZero"/>
        <c:crossBetween val="midCat"/>
      </c:valAx>
    </c:plotArea>
    <c:legend>
      <c:legendPos val="r"/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'1'!$A$13</c:f>
          <c:strCache>
            <c:ptCount val="1"/>
            <c:pt idx="0">
              <c:v>TP0002005C01 100.00pM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5146443514644382E-2"/>
          <c:y val="5.1400554097404488E-2"/>
          <c:w val="0.75489838395255182"/>
          <c:h val="0.76780475357247113"/>
        </c:manualLayout>
      </c:layout>
      <c:scatterChart>
        <c:scatterStyle val="smoothMarker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'1'!$N$24:$N$178</c:f>
                <c:numCache>
                  <c:formatCode>General</c:formatCode>
                  <c:ptCount val="15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'1'!$O$24:$O$178</c:f>
                <c:numCache>
                  <c:formatCode>General</c:formatCode>
                  <c:ptCount val="15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8.8719000000000006E-2</c:v>
                </c:pt>
                <c:pt idx="1">
                  <c:v>0.14244799999999999</c:v>
                </c:pt>
                <c:pt idx="2">
                  <c:v>0.172897</c:v>
                </c:pt>
                <c:pt idx="3">
                  <c:v>0.18951000000000001</c:v>
                </c:pt>
                <c:pt idx="4">
                  <c:v>0.21420700000000001</c:v>
                </c:pt>
                <c:pt idx="5">
                  <c:v>0.23604900000000001</c:v>
                </c:pt>
                <c:pt idx="6">
                  <c:v>0.26549899999999999</c:v>
                </c:pt>
                <c:pt idx="7">
                  <c:v>0.29749799999999998</c:v>
                </c:pt>
                <c:pt idx="8">
                  <c:v>0.33307399999999998</c:v>
                </c:pt>
                <c:pt idx="9">
                  <c:v>0.37593199999999999</c:v>
                </c:pt>
                <c:pt idx="10">
                  <c:v>0.42532300000000001</c:v>
                </c:pt>
                <c:pt idx="11">
                  <c:v>0.46488499999999999</c:v>
                </c:pt>
                <c:pt idx="12">
                  <c:v>0.50955600000000001</c:v>
                </c:pt>
                <c:pt idx="13">
                  <c:v>0.55638600000000005</c:v>
                </c:pt>
                <c:pt idx="14">
                  <c:v>0.59608899999999998</c:v>
                </c:pt>
                <c:pt idx="15">
                  <c:v>0.63829800000000003</c:v>
                </c:pt>
                <c:pt idx="16">
                  <c:v>0.67375099999999999</c:v>
                </c:pt>
                <c:pt idx="17">
                  <c:v>0.71585399999999999</c:v>
                </c:pt>
                <c:pt idx="18">
                  <c:v>0.75886500000000001</c:v>
                </c:pt>
                <c:pt idx="19">
                  <c:v>0.80195499999999997</c:v>
                </c:pt>
                <c:pt idx="20">
                  <c:v>0.84895399999999999</c:v>
                </c:pt>
                <c:pt idx="21">
                  <c:v>0.88886900000000002</c:v>
                </c:pt>
                <c:pt idx="22">
                  <c:v>0.93530199999999997</c:v>
                </c:pt>
                <c:pt idx="23">
                  <c:v>0.98195100000000002</c:v>
                </c:pt>
                <c:pt idx="24">
                  <c:v>1</c:v>
                </c:pt>
                <c:pt idx="25">
                  <c:v>1.053938</c:v>
                </c:pt>
                <c:pt idx="26">
                  <c:v>0.85192800000000002</c:v>
                </c:pt>
                <c:pt idx="27">
                  <c:v>0.97831800000000002</c:v>
                </c:pt>
                <c:pt idx="28">
                  <c:v>0.96092</c:v>
                </c:pt>
                <c:pt idx="29">
                  <c:v>0.974275</c:v>
                </c:pt>
                <c:pt idx="30">
                  <c:v>0.98462400000000005</c:v>
                </c:pt>
                <c:pt idx="31">
                  <c:v>1.0037160000000001</c:v>
                </c:pt>
                <c:pt idx="32">
                  <c:v>1.023954</c:v>
                </c:pt>
                <c:pt idx="33">
                  <c:v>1.053274</c:v>
                </c:pt>
                <c:pt idx="34">
                  <c:v>1.094722</c:v>
                </c:pt>
                <c:pt idx="35">
                  <c:v>1.1335249999999999</c:v>
                </c:pt>
                <c:pt idx="36">
                  <c:v>1.1624399999999999</c:v>
                </c:pt>
                <c:pt idx="37">
                  <c:v>1.1864619999999999</c:v>
                </c:pt>
                <c:pt idx="38">
                  <c:v>1.208213</c:v>
                </c:pt>
                <c:pt idx="39">
                  <c:v>1.230108</c:v>
                </c:pt>
                <c:pt idx="40">
                  <c:v>1.247943</c:v>
                </c:pt>
                <c:pt idx="41">
                  <c:v>1.2707269999999999</c:v>
                </c:pt>
                <c:pt idx="42">
                  <c:v>1.2887569999999999</c:v>
                </c:pt>
                <c:pt idx="43">
                  <c:v>1.301423</c:v>
                </c:pt>
                <c:pt idx="44">
                  <c:v>1.308063</c:v>
                </c:pt>
                <c:pt idx="45">
                  <c:v>1.36087</c:v>
                </c:pt>
                <c:pt idx="46">
                  <c:v>1.397627</c:v>
                </c:pt>
                <c:pt idx="47">
                  <c:v>1.407948</c:v>
                </c:pt>
                <c:pt idx="48">
                  <c:v>1.41835</c:v>
                </c:pt>
                <c:pt idx="49">
                  <c:v>1.428183</c:v>
                </c:pt>
                <c:pt idx="50">
                  <c:v>1.455314</c:v>
                </c:pt>
                <c:pt idx="51">
                  <c:v>1.473779</c:v>
                </c:pt>
                <c:pt idx="52">
                  <c:v>1.505085</c:v>
                </c:pt>
                <c:pt idx="53">
                  <c:v>1.52912</c:v>
                </c:pt>
                <c:pt idx="54">
                  <c:v>1.554303</c:v>
                </c:pt>
                <c:pt idx="55">
                  <c:v>1.5821890000000001</c:v>
                </c:pt>
                <c:pt idx="56">
                  <c:v>1.5965959999999999</c:v>
                </c:pt>
                <c:pt idx="57">
                  <c:v>1.6189960000000001</c:v>
                </c:pt>
                <c:pt idx="58">
                  <c:v>1.633378</c:v>
                </c:pt>
                <c:pt idx="59">
                  <c:v>1.657961</c:v>
                </c:pt>
                <c:pt idx="60">
                  <c:v>1.6703939999999999</c:v>
                </c:pt>
                <c:pt idx="61">
                  <c:v>1.6838169999999999</c:v>
                </c:pt>
                <c:pt idx="62">
                  <c:v>1.6977310000000001</c:v>
                </c:pt>
                <c:pt idx="63">
                  <c:v>1.7189080000000001</c:v>
                </c:pt>
                <c:pt idx="64">
                  <c:v>1.7395670000000001</c:v>
                </c:pt>
                <c:pt idx="65">
                  <c:v>1.7570539999999999</c:v>
                </c:pt>
                <c:pt idx="66">
                  <c:v>1.7744610000000001</c:v>
                </c:pt>
                <c:pt idx="67">
                  <c:v>1.7938320000000001</c:v>
                </c:pt>
                <c:pt idx="68">
                  <c:v>1.817191</c:v>
                </c:pt>
                <c:pt idx="69">
                  <c:v>1.8441510000000001</c:v>
                </c:pt>
                <c:pt idx="70">
                  <c:v>1.8760509999999999</c:v>
                </c:pt>
                <c:pt idx="71">
                  <c:v>1.8985540000000001</c:v>
                </c:pt>
                <c:pt idx="72">
                  <c:v>1.921613</c:v>
                </c:pt>
                <c:pt idx="73">
                  <c:v>1.9531259999999999</c:v>
                </c:pt>
                <c:pt idx="74">
                  <c:v>1.9822759999999999</c:v>
                </c:pt>
                <c:pt idx="75">
                  <c:v>2.0238990000000001</c:v>
                </c:pt>
                <c:pt idx="76">
                  <c:v>2.0522089999999999</c:v>
                </c:pt>
                <c:pt idx="77">
                  <c:v>2.071231</c:v>
                </c:pt>
                <c:pt idx="78">
                  <c:v>2.0907770000000001</c:v>
                </c:pt>
                <c:pt idx="79">
                  <c:v>2.112517</c:v>
                </c:pt>
                <c:pt idx="80">
                  <c:v>2.1404740000000002</c:v>
                </c:pt>
                <c:pt idx="81">
                  <c:v>2.1643659999999998</c:v>
                </c:pt>
                <c:pt idx="82">
                  <c:v>2.183484</c:v>
                </c:pt>
                <c:pt idx="83">
                  <c:v>2.2057180000000001</c:v>
                </c:pt>
                <c:pt idx="84">
                  <c:v>2.2445400000000002</c:v>
                </c:pt>
                <c:pt idx="85">
                  <c:v>2.2565550000000001</c:v>
                </c:pt>
                <c:pt idx="86">
                  <c:v>2.2850220000000001</c:v>
                </c:pt>
                <c:pt idx="87">
                  <c:v>2.3185380000000002</c:v>
                </c:pt>
                <c:pt idx="88">
                  <c:v>2.3391069999999998</c:v>
                </c:pt>
                <c:pt idx="89">
                  <c:v>2.3529629999999999</c:v>
                </c:pt>
                <c:pt idx="90">
                  <c:v>2.3779849999999998</c:v>
                </c:pt>
                <c:pt idx="91">
                  <c:v>2.408817</c:v>
                </c:pt>
                <c:pt idx="92">
                  <c:v>2.4341689999999998</c:v>
                </c:pt>
                <c:pt idx="93">
                  <c:v>2.4687459999999999</c:v>
                </c:pt>
                <c:pt idx="94">
                  <c:v>2.4948670000000002</c:v>
                </c:pt>
                <c:pt idx="95">
                  <c:v>2.523952</c:v>
                </c:pt>
                <c:pt idx="96">
                  <c:v>2.5466129999999998</c:v>
                </c:pt>
                <c:pt idx="97">
                  <c:v>2.574948</c:v>
                </c:pt>
                <c:pt idx="98">
                  <c:v>2.5953409999999999</c:v>
                </c:pt>
                <c:pt idx="99">
                  <c:v>2.6151110000000002</c:v>
                </c:pt>
                <c:pt idx="100">
                  <c:v>2.6430470000000001</c:v>
                </c:pt>
                <c:pt idx="101">
                  <c:v>2.6732420000000001</c:v>
                </c:pt>
                <c:pt idx="102">
                  <c:v>2.7014049999999998</c:v>
                </c:pt>
                <c:pt idx="103">
                  <c:v>2.716901</c:v>
                </c:pt>
                <c:pt idx="104">
                  <c:v>2.7415750000000001</c:v>
                </c:pt>
                <c:pt idx="105">
                  <c:v>2.7808570000000001</c:v>
                </c:pt>
                <c:pt idx="106">
                  <c:v>2.8010899999999999</c:v>
                </c:pt>
                <c:pt idx="107">
                  <c:v>2.8319939999999999</c:v>
                </c:pt>
                <c:pt idx="108">
                  <c:v>2.8637440000000001</c:v>
                </c:pt>
                <c:pt idx="109">
                  <c:v>2.8851339999999999</c:v>
                </c:pt>
                <c:pt idx="110">
                  <c:v>2.9032140000000002</c:v>
                </c:pt>
                <c:pt idx="111">
                  <c:v>2.9226930000000002</c:v>
                </c:pt>
                <c:pt idx="112">
                  <c:v>2.9453990000000001</c:v>
                </c:pt>
                <c:pt idx="113">
                  <c:v>2.9750399999999999</c:v>
                </c:pt>
                <c:pt idx="114">
                  <c:v>3.0067110000000001</c:v>
                </c:pt>
                <c:pt idx="115">
                  <c:v>3.0299510000000001</c:v>
                </c:pt>
                <c:pt idx="116">
                  <c:v>3.05687</c:v>
                </c:pt>
                <c:pt idx="117">
                  <c:v>3.0857049999999999</c:v>
                </c:pt>
                <c:pt idx="118">
                  <c:v>3.1149800000000001</c:v>
                </c:pt>
                <c:pt idx="119">
                  <c:v>3.1544150000000002</c:v>
                </c:pt>
                <c:pt idx="120">
                  <c:v>3.1821069999999998</c:v>
                </c:pt>
                <c:pt idx="121">
                  <c:v>3.1898300000000002</c:v>
                </c:pt>
                <c:pt idx="122">
                  <c:v>3.2271450000000002</c:v>
                </c:pt>
                <c:pt idx="123">
                  <c:v>3.2534890000000001</c:v>
                </c:pt>
                <c:pt idx="124">
                  <c:v>3.2893599999999998</c:v>
                </c:pt>
                <c:pt idx="125">
                  <c:v>3.295992</c:v>
                </c:pt>
                <c:pt idx="126">
                  <c:v>3.3259050000000001</c:v>
                </c:pt>
                <c:pt idx="127">
                  <c:v>3.3698160000000001</c:v>
                </c:pt>
                <c:pt idx="128">
                  <c:v>3.3905319999999999</c:v>
                </c:pt>
                <c:pt idx="129">
                  <c:v>3.4202560000000002</c:v>
                </c:pt>
                <c:pt idx="130">
                  <c:v>3.4347210000000001</c:v>
                </c:pt>
                <c:pt idx="131">
                  <c:v>3.4565899999999998</c:v>
                </c:pt>
                <c:pt idx="132">
                  <c:v>3.4855320000000001</c:v>
                </c:pt>
                <c:pt idx="133">
                  <c:v>3.5211960000000002</c:v>
                </c:pt>
                <c:pt idx="134">
                  <c:v>3.5432579999999998</c:v>
                </c:pt>
                <c:pt idx="135">
                  <c:v>3.5746150000000001</c:v>
                </c:pt>
                <c:pt idx="136">
                  <c:v>3.6019800000000002</c:v>
                </c:pt>
                <c:pt idx="137">
                  <c:v>3.628536</c:v>
                </c:pt>
                <c:pt idx="138">
                  <c:v>3.6463869999999998</c:v>
                </c:pt>
                <c:pt idx="139">
                  <c:v>3.67008</c:v>
                </c:pt>
                <c:pt idx="140">
                  <c:v>3.7001750000000002</c:v>
                </c:pt>
                <c:pt idx="141">
                  <c:v>3.7087400000000001</c:v>
                </c:pt>
                <c:pt idx="142">
                  <c:v>3.7319789999999999</c:v>
                </c:pt>
                <c:pt idx="143">
                  <c:v>3.7760189999999998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0.106279</c:v>
                </c:pt>
                <c:pt idx="1">
                  <c:v>0.14385700000000001</c:v>
                </c:pt>
                <c:pt idx="2">
                  <c:v>0.164933</c:v>
                </c:pt>
                <c:pt idx="3">
                  <c:v>0.18287100000000001</c:v>
                </c:pt>
                <c:pt idx="4">
                  <c:v>0.200595</c:v>
                </c:pt>
                <c:pt idx="5">
                  <c:v>0.224274</c:v>
                </c:pt>
                <c:pt idx="6">
                  <c:v>0.25436900000000001</c:v>
                </c:pt>
                <c:pt idx="7">
                  <c:v>0.28927399999999998</c:v>
                </c:pt>
                <c:pt idx="8">
                  <c:v>0.32954099999999997</c:v>
                </c:pt>
                <c:pt idx="9">
                  <c:v>0.37375999999999998</c:v>
                </c:pt>
                <c:pt idx="10">
                  <c:v>0.411694</c:v>
                </c:pt>
                <c:pt idx="11">
                  <c:v>0.46012599999999998</c:v>
                </c:pt>
                <c:pt idx="12">
                  <c:v>0.50634299999999999</c:v>
                </c:pt>
                <c:pt idx="13">
                  <c:v>0.55500499999999997</c:v>
                </c:pt>
                <c:pt idx="14">
                  <c:v>0.58864000000000005</c:v>
                </c:pt>
                <c:pt idx="15">
                  <c:v>0.63226199999999999</c:v>
                </c:pt>
                <c:pt idx="16">
                  <c:v>0.67105099999999995</c:v>
                </c:pt>
                <c:pt idx="17">
                  <c:v>0.71877100000000005</c:v>
                </c:pt>
                <c:pt idx="18">
                  <c:v>0.76791699999999996</c:v>
                </c:pt>
                <c:pt idx="19">
                  <c:v>0.80690200000000001</c:v>
                </c:pt>
                <c:pt idx="20">
                  <c:v>0.85589800000000005</c:v>
                </c:pt>
                <c:pt idx="21">
                  <c:v>0.89456500000000005</c:v>
                </c:pt>
                <c:pt idx="22">
                  <c:v>0.93916200000000005</c:v>
                </c:pt>
                <c:pt idx="23">
                  <c:v>0.98052099999999998</c:v>
                </c:pt>
                <c:pt idx="24">
                  <c:v>1</c:v>
                </c:pt>
                <c:pt idx="25">
                  <c:v>0.97142099999999998</c:v>
                </c:pt>
                <c:pt idx="26">
                  <c:v>0.93705300000000002</c:v>
                </c:pt>
                <c:pt idx="27">
                  <c:v>0.91659400000000002</c:v>
                </c:pt>
                <c:pt idx="28">
                  <c:v>0.93390300000000004</c:v>
                </c:pt>
                <c:pt idx="29">
                  <c:v>0.95160599999999995</c:v>
                </c:pt>
                <c:pt idx="30">
                  <c:v>0.95109999999999995</c:v>
                </c:pt>
                <c:pt idx="31">
                  <c:v>0.94937000000000005</c:v>
                </c:pt>
                <c:pt idx="32">
                  <c:v>0.94786899999999996</c:v>
                </c:pt>
                <c:pt idx="33">
                  <c:v>0.94487399999999999</c:v>
                </c:pt>
                <c:pt idx="34">
                  <c:v>0.94855100000000003</c:v>
                </c:pt>
                <c:pt idx="35">
                  <c:v>0.95550299999999999</c:v>
                </c:pt>
                <c:pt idx="36">
                  <c:v>0.96851699999999996</c:v>
                </c:pt>
                <c:pt idx="37">
                  <c:v>0.97515799999999997</c:v>
                </c:pt>
                <c:pt idx="38">
                  <c:v>0.98919299999999999</c:v>
                </c:pt>
                <c:pt idx="39">
                  <c:v>0.998394</c:v>
                </c:pt>
                <c:pt idx="40">
                  <c:v>1.014607</c:v>
                </c:pt>
                <c:pt idx="41">
                  <c:v>1.026456</c:v>
                </c:pt>
                <c:pt idx="42">
                  <c:v>1.036279</c:v>
                </c:pt>
                <c:pt idx="43">
                  <c:v>1.0431649999999999</c:v>
                </c:pt>
                <c:pt idx="44">
                  <c:v>1.0518799999999999</c:v>
                </c:pt>
                <c:pt idx="45">
                  <c:v>1.115831</c:v>
                </c:pt>
                <c:pt idx="46">
                  <c:v>1.1513949999999999</c:v>
                </c:pt>
                <c:pt idx="47">
                  <c:v>1.177433</c:v>
                </c:pt>
                <c:pt idx="48">
                  <c:v>1.2031529999999999</c:v>
                </c:pt>
                <c:pt idx="49">
                  <c:v>1.2334369999999999</c:v>
                </c:pt>
                <c:pt idx="50">
                  <c:v>1.250945</c:v>
                </c:pt>
                <c:pt idx="51">
                  <c:v>1.277987</c:v>
                </c:pt>
                <c:pt idx="52">
                  <c:v>1.30453</c:v>
                </c:pt>
                <c:pt idx="53">
                  <c:v>1.343092</c:v>
                </c:pt>
                <c:pt idx="54">
                  <c:v>1.3731</c:v>
                </c:pt>
                <c:pt idx="55">
                  <c:v>1.4030339999999999</c:v>
                </c:pt>
                <c:pt idx="56">
                  <c:v>1.4260759999999999</c:v>
                </c:pt>
                <c:pt idx="57">
                  <c:v>1.4540120000000001</c:v>
                </c:pt>
                <c:pt idx="58">
                  <c:v>1.4744459999999999</c:v>
                </c:pt>
                <c:pt idx="59">
                  <c:v>1.492721</c:v>
                </c:pt>
                <c:pt idx="60">
                  <c:v>1.5102739999999999</c:v>
                </c:pt>
                <c:pt idx="61">
                  <c:v>1.5244580000000001</c:v>
                </c:pt>
                <c:pt idx="62">
                  <c:v>1.5416479999999999</c:v>
                </c:pt>
                <c:pt idx="63">
                  <c:v>1.5737639999999999</c:v>
                </c:pt>
                <c:pt idx="64">
                  <c:v>1.589817</c:v>
                </c:pt>
                <c:pt idx="65">
                  <c:v>1.6119019999999999</c:v>
                </c:pt>
                <c:pt idx="66">
                  <c:v>1.637035</c:v>
                </c:pt>
                <c:pt idx="67">
                  <c:v>1.6613770000000001</c:v>
                </c:pt>
                <c:pt idx="68">
                  <c:v>1.692914</c:v>
                </c:pt>
                <c:pt idx="69">
                  <c:v>1.7106600000000001</c:v>
                </c:pt>
                <c:pt idx="70">
                  <c:v>1.7429889999999999</c:v>
                </c:pt>
                <c:pt idx="71">
                  <c:v>1.7706839999999999</c:v>
                </c:pt>
                <c:pt idx="72">
                  <c:v>1.7983169999999999</c:v>
                </c:pt>
                <c:pt idx="73">
                  <c:v>1.817804</c:v>
                </c:pt>
                <c:pt idx="74">
                  <c:v>1.844214</c:v>
                </c:pt>
                <c:pt idx="75">
                  <c:v>1.8685050000000001</c:v>
                </c:pt>
                <c:pt idx="76">
                  <c:v>1.8890720000000001</c:v>
                </c:pt>
                <c:pt idx="77">
                  <c:v>1.9098120000000001</c:v>
                </c:pt>
                <c:pt idx="78">
                  <c:v>1.942226</c:v>
                </c:pt>
                <c:pt idx="79">
                  <c:v>1.9548490000000001</c:v>
                </c:pt>
                <c:pt idx="80">
                  <c:v>1.9700169999999999</c:v>
                </c:pt>
                <c:pt idx="81">
                  <c:v>1.988054</c:v>
                </c:pt>
                <c:pt idx="82">
                  <c:v>2.012232</c:v>
                </c:pt>
                <c:pt idx="83">
                  <c:v>2.0275720000000002</c:v>
                </c:pt>
                <c:pt idx="84">
                  <c:v>2.0628139999999999</c:v>
                </c:pt>
                <c:pt idx="85">
                  <c:v>2.080031</c:v>
                </c:pt>
                <c:pt idx="86">
                  <c:v>2.0936279999999998</c:v>
                </c:pt>
                <c:pt idx="87">
                  <c:v>2.133057</c:v>
                </c:pt>
                <c:pt idx="88">
                  <c:v>2.1672470000000001</c:v>
                </c:pt>
                <c:pt idx="89">
                  <c:v>2.1885219999999999</c:v>
                </c:pt>
                <c:pt idx="90">
                  <c:v>2.2167789999999998</c:v>
                </c:pt>
                <c:pt idx="91">
                  <c:v>2.2294520000000002</c:v>
                </c:pt>
                <c:pt idx="92">
                  <c:v>2.2494710000000002</c:v>
                </c:pt>
                <c:pt idx="93">
                  <c:v>2.277771</c:v>
                </c:pt>
                <c:pt idx="94">
                  <c:v>2.3057599999999998</c:v>
                </c:pt>
                <c:pt idx="95">
                  <c:v>2.346422</c:v>
                </c:pt>
                <c:pt idx="96">
                  <c:v>2.3645010000000002</c:v>
                </c:pt>
                <c:pt idx="97">
                  <c:v>2.3882219999999998</c:v>
                </c:pt>
                <c:pt idx="98">
                  <c:v>2.4156230000000001</c:v>
                </c:pt>
                <c:pt idx="99">
                  <c:v>2.4412280000000002</c:v>
                </c:pt>
                <c:pt idx="100">
                  <c:v>2.472229</c:v>
                </c:pt>
                <c:pt idx="101">
                  <c:v>2.5084550000000001</c:v>
                </c:pt>
                <c:pt idx="102">
                  <c:v>2.5370879999999998</c:v>
                </c:pt>
                <c:pt idx="103">
                  <c:v>2.5736919999999999</c:v>
                </c:pt>
                <c:pt idx="104">
                  <c:v>2.5959699999999999</c:v>
                </c:pt>
                <c:pt idx="105">
                  <c:v>2.636568</c:v>
                </c:pt>
                <c:pt idx="106">
                  <c:v>2.6503589999999999</c:v>
                </c:pt>
                <c:pt idx="107">
                  <c:v>2.669832</c:v>
                </c:pt>
                <c:pt idx="108">
                  <c:v>2.7044679999999999</c:v>
                </c:pt>
                <c:pt idx="109">
                  <c:v>2.72506</c:v>
                </c:pt>
                <c:pt idx="110">
                  <c:v>2.7500279999999999</c:v>
                </c:pt>
                <c:pt idx="111">
                  <c:v>2.783229</c:v>
                </c:pt>
                <c:pt idx="112">
                  <c:v>2.8220860000000001</c:v>
                </c:pt>
                <c:pt idx="113">
                  <c:v>2.845596</c:v>
                </c:pt>
                <c:pt idx="114">
                  <c:v>2.861548</c:v>
                </c:pt>
                <c:pt idx="115">
                  <c:v>2.8835639999999998</c:v>
                </c:pt>
                <c:pt idx="116">
                  <c:v>2.9230649999999998</c:v>
                </c:pt>
                <c:pt idx="117">
                  <c:v>2.9566509999999999</c:v>
                </c:pt>
                <c:pt idx="118">
                  <c:v>2.982634</c:v>
                </c:pt>
                <c:pt idx="119">
                  <c:v>3.0039259999999999</c:v>
                </c:pt>
                <c:pt idx="120">
                  <c:v>3.0288179999999998</c:v>
                </c:pt>
                <c:pt idx="121">
                  <c:v>3.0564469999999999</c:v>
                </c:pt>
                <c:pt idx="122">
                  <c:v>3.0734370000000002</c:v>
                </c:pt>
                <c:pt idx="123">
                  <c:v>3.096244</c:v>
                </c:pt>
                <c:pt idx="124">
                  <c:v>3.1256599999999999</c:v>
                </c:pt>
                <c:pt idx="125">
                  <c:v>3.1692809999999998</c:v>
                </c:pt>
                <c:pt idx="126">
                  <c:v>3.1835520000000002</c:v>
                </c:pt>
                <c:pt idx="127">
                  <c:v>3.2084589999999999</c:v>
                </c:pt>
                <c:pt idx="128">
                  <c:v>3.2332529999999999</c:v>
                </c:pt>
                <c:pt idx="129">
                  <c:v>3.2595999999999998</c:v>
                </c:pt>
                <c:pt idx="130">
                  <c:v>3.2783009999999999</c:v>
                </c:pt>
                <c:pt idx="131">
                  <c:v>3.3125599999999999</c:v>
                </c:pt>
                <c:pt idx="132">
                  <c:v>3.336389</c:v>
                </c:pt>
                <c:pt idx="133">
                  <c:v>3.3611369999999998</c:v>
                </c:pt>
                <c:pt idx="134">
                  <c:v>3.3987820000000002</c:v>
                </c:pt>
                <c:pt idx="135">
                  <c:v>3.4285040000000002</c:v>
                </c:pt>
                <c:pt idx="136">
                  <c:v>3.462151</c:v>
                </c:pt>
                <c:pt idx="137">
                  <c:v>3.4790399999999999</c:v>
                </c:pt>
                <c:pt idx="138">
                  <c:v>3.5048819999999998</c:v>
                </c:pt>
                <c:pt idx="139">
                  <c:v>3.5223270000000002</c:v>
                </c:pt>
                <c:pt idx="140">
                  <c:v>3.5476839999999998</c:v>
                </c:pt>
                <c:pt idx="141">
                  <c:v>3.5771600000000001</c:v>
                </c:pt>
                <c:pt idx="142">
                  <c:v>3.613972</c:v>
                </c:pt>
                <c:pt idx="143">
                  <c:v>3.6385730000000001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0.11185199999999999</c:v>
                </c:pt>
                <c:pt idx="1">
                  <c:v>0.14255799999999999</c:v>
                </c:pt>
                <c:pt idx="2">
                  <c:v>0.171128</c:v>
                </c:pt>
                <c:pt idx="3">
                  <c:v>0.18942899999999999</c:v>
                </c:pt>
                <c:pt idx="4">
                  <c:v>0.20738000000000001</c:v>
                </c:pt>
                <c:pt idx="5">
                  <c:v>0.22950599999999999</c:v>
                </c:pt>
                <c:pt idx="6">
                  <c:v>0.25748700000000002</c:v>
                </c:pt>
                <c:pt idx="7">
                  <c:v>0.29396299999999997</c:v>
                </c:pt>
                <c:pt idx="8">
                  <c:v>0.33633600000000002</c:v>
                </c:pt>
                <c:pt idx="9">
                  <c:v>0.37768600000000002</c:v>
                </c:pt>
                <c:pt idx="10">
                  <c:v>0.42232999999999998</c:v>
                </c:pt>
                <c:pt idx="11">
                  <c:v>0.46593800000000002</c:v>
                </c:pt>
                <c:pt idx="12">
                  <c:v>0.50900599999999996</c:v>
                </c:pt>
                <c:pt idx="13">
                  <c:v>0.55340100000000003</c:v>
                </c:pt>
                <c:pt idx="14">
                  <c:v>0.59420499999999998</c:v>
                </c:pt>
                <c:pt idx="15">
                  <c:v>0.63310299999999997</c:v>
                </c:pt>
                <c:pt idx="16">
                  <c:v>0.677589</c:v>
                </c:pt>
                <c:pt idx="17">
                  <c:v>0.72246600000000005</c:v>
                </c:pt>
                <c:pt idx="18">
                  <c:v>0.76536499999999996</c:v>
                </c:pt>
                <c:pt idx="19">
                  <c:v>0.80685300000000004</c:v>
                </c:pt>
                <c:pt idx="20">
                  <c:v>0.85407699999999998</c:v>
                </c:pt>
                <c:pt idx="21">
                  <c:v>0.89390700000000001</c:v>
                </c:pt>
                <c:pt idx="22">
                  <c:v>0.93460299999999996</c:v>
                </c:pt>
                <c:pt idx="23">
                  <c:v>0.98124599999999995</c:v>
                </c:pt>
                <c:pt idx="24">
                  <c:v>1</c:v>
                </c:pt>
                <c:pt idx="25">
                  <c:v>0.94550800000000002</c:v>
                </c:pt>
                <c:pt idx="26">
                  <c:v>0.98466699999999996</c:v>
                </c:pt>
                <c:pt idx="27">
                  <c:v>0.97456500000000001</c:v>
                </c:pt>
                <c:pt idx="28">
                  <c:v>0.98366699999999996</c:v>
                </c:pt>
                <c:pt idx="29">
                  <c:v>0.97727699999999995</c:v>
                </c:pt>
                <c:pt idx="30">
                  <c:v>0.97612900000000002</c:v>
                </c:pt>
                <c:pt idx="31">
                  <c:v>0.97400900000000001</c:v>
                </c:pt>
                <c:pt idx="32">
                  <c:v>0.97360000000000002</c:v>
                </c:pt>
                <c:pt idx="33">
                  <c:v>0.97334699999999996</c:v>
                </c:pt>
                <c:pt idx="34">
                  <c:v>0.97518000000000005</c:v>
                </c:pt>
                <c:pt idx="35">
                  <c:v>0.97970699999999999</c:v>
                </c:pt>
                <c:pt idx="36">
                  <c:v>0.98477199999999998</c:v>
                </c:pt>
                <c:pt idx="37">
                  <c:v>0.99184899999999998</c:v>
                </c:pt>
                <c:pt idx="38">
                  <c:v>1.0024379999999999</c:v>
                </c:pt>
                <c:pt idx="39">
                  <c:v>1.0109950000000001</c:v>
                </c:pt>
                <c:pt idx="40">
                  <c:v>1.0202929999999999</c:v>
                </c:pt>
                <c:pt idx="41">
                  <c:v>1.031428</c:v>
                </c:pt>
                <c:pt idx="42">
                  <c:v>1.0414859999999999</c:v>
                </c:pt>
                <c:pt idx="43">
                  <c:v>1.0515730000000001</c:v>
                </c:pt>
                <c:pt idx="44">
                  <c:v>1.0638860000000001</c:v>
                </c:pt>
                <c:pt idx="45">
                  <c:v>1.124125</c:v>
                </c:pt>
                <c:pt idx="46">
                  <c:v>1.1677500000000001</c:v>
                </c:pt>
                <c:pt idx="47">
                  <c:v>1.195495</c:v>
                </c:pt>
                <c:pt idx="48">
                  <c:v>1.2157519999999999</c:v>
                </c:pt>
                <c:pt idx="49">
                  <c:v>1.238891</c:v>
                </c:pt>
                <c:pt idx="50">
                  <c:v>1.267868</c:v>
                </c:pt>
                <c:pt idx="51">
                  <c:v>1.2976639999999999</c:v>
                </c:pt>
                <c:pt idx="52">
                  <c:v>1.32182</c:v>
                </c:pt>
                <c:pt idx="53">
                  <c:v>1.3433850000000001</c:v>
                </c:pt>
                <c:pt idx="54">
                  <c:v>1.378282</c:v>
                </c:pt>
                <c:pt idx="55">
                  <c:v>1.400018</c:v>
                </c:pt>
                <c:pt idx="56">
                  <c:v>1.4323870000000001</c:v>
                </c:pt>
                <c:pt idx="57">
                  <c:v>1.454232</c:v>
                </c:pt>
                <c:pt idx="58">
                  <c:v>1.485398</c:v>
                </c:pt>
                <c:pt idx="59">
                  <c:v>1.5209360000000001</c:v>
                </c:pt>
                <c:pt idx="60">
                  <c:v>1.547428</c:v>
                </c:pt>
                <c:pt idx="61">
                  <c:v>1.563215</c:v>
                </c:pt>
                <c:pt idx="62">
                  <c:v>1.5837079999999999</c:v>
                </c:pt>
                <c:pt idx="63">
                  <c:v>1.6042540000000001</c:v>
                </c:pt>
                <c:pt idx="64">
                  <c:v>1.625685</c:v>
                </c:pt>
                <c:pt idx="65">
                  <c:v>1.640855</c:v>
                </c:pt>
                <c:pt idx="66">
                  <c:v>1.664852</c:v>
                </c:pt>
                <c:pt idx="67">
                  <c:v>1.6857679999999999</c:v>
                </c:pt>
                <c:pt idx="68">
                  <c:v>1.719368</c:v>
                </c:pt>
                <c:pt idx="69">
                  <c:v>1.7417899999999999</c:v>
                </c:pt>
                <c:pt idx="70">
                  <c:v>1.757417</c:v>
                </c:pt>
                <c:pt idx="71">
                  <c:v>1.7896460000000001</c:v>
                </c:pt>
                <c:pt idx="72">
                  <c:v>1.811393</c:v>
                </c:pt>
                <c:pt idx="73">
                  <c:v>1.832659</c:v>
                </c:pt>
                <c:pt idx="74">
                  <c:v>1.8600490000000001</c:v>
                </c:pt>
                <c:pt idx="75">
                  <c:v>1.8862509999999999</c:v>
                </c:pt>
                <c:pt idx="76">
                  <c:v>1.902366</c:v>
                </c:pt>
                <c:pt idx="77">
                  <c:v>1.934788</c:v>
                </c:pt>
                <c:pt idx="78">
                  <c:v>1.948731</c:v>
                </c:pt>
                <c:pt idx="79">
                  <c:v>1.9801949999999999</c:v>
                </c:pt>
                <c:pt idx="80">
                  <c:v>1.9997579999999999</c:v>
                </c:pt>
                <c:pt idx="81">
                  <c:v>2.0279410000000002</c:v>
                </c:pt>
                <c:pt idx="82">
                  <c:v>2.0506760000000002</c:v>
                </c:pt>
                <c:pt idx="83">
                  <c:v>2.0737519999999998</c:v>
                </c:pt>
                <c:pt idx="84">
                  <c:v>2.0974330000000001</c:v>
                </c:pt>
                <c:pt idx="85">
                  <c:v>2.1264539999999998</c:v>
                </c:pt>
                <c:pt idx="86">
                  <c:v>2.1554099999999998</c:v>
                </c:pt>
                <c:pt idx="87">
                  <c:v>2.183462</c:v>
                </c:pt>
                <c:pt idx="88">
                  <c:v>2.2065839999999999</c:v>
                </c:pt>
                <c:pt idx="89">
                  <c:v>2.2354560000000001</c:v>
                </c:pt>
                <c:pt idx="90">
                  <c:v>2.2559420000000001</c:v>
                </c:pt>
                <c:pt idx="91">
                  <c:v>2.2813089999999998</c:v>
                </c:pt>
                <c:pt idx="92">
                  <c:v>2.3059189999999998</c:v>
                </c:pt>
                <c:pt idx="93">
                  <c:v>2.3250899999999999</c:v>
                </c:pt>
                <c:pt idx="94">
                  <c:v>2.3514149999999998</c:v>
                </c:pt>
                <c:pt idx="95">
                  <c:v>2.384563</c:v>
                </c:pt>
                <c:pt idx="96">
                  <c:v>2.4158249999999999</c:v>
                </c:pt>
                <c:pt idx="97">
                  <c:v>2.4402520000000001</c:v>
                </c:pt>
                <c:pt idx="98">
                  <c:v>2.4572349999999998</c:v>
                </c:pt>
                <c:pt idx="99">
                  <c:v>2.4964010000000001</c:v>
                </c:pt>
                <c:pt idx="100">
                  <c:v>2.5259909999999999</c:v>
                </c:pt>
                <c:pt idx="101">
                  <c:v>2.5547360000000001</c:v>
                </c:pt>
                <c:pt idx="102">
                  <c:v>2.596158</c:v>
                </c:pt>
                <c:pt idx="103">
                  <c:v>2.6175769999999998</c:v>
                </c:pt>
                <c:pt idx="104">
                  <c:v>2.6478950000000001</c:v>
                </c:pt>
                <c:pt idx="105">
                  <c:v>2.6726329999999998</c:v>
                </c:pt>
                <c:pt idx="106">
                  <c:v>2.7055210000000001</c:v>
                </c:pt>
                <c:pt idx="107">
                  <c:v>2.7257950000000002</c:v>
                </c:pt>
                <c:pt idx="108">
                  <c:v>2.7562220000000002</c:v>
                </c:pt>
                <c:pt idx="109">
                  <c:v>2.766384</c:v>
                </c:pt>
                <c:pt idx="110">
                  <c:v>2.7890160000000002</c:v>
                </c:pt>
                <c:pt idx="111">
                  <c:v>2.8291650000000002</c:v>
                </c:pt>
                <c:pt idx="112">
                  <c:v>2.8434080000000002</c:v>
                </c:pt>
                <c:pt idx="113">
                  <c:v>2.8725969999999998</c:v>
                </c:pt>
                <c:pt idx="114">
                  <c:v>2.887451</c:v>
                </c:pt>
                <c:pt idx="115">
                  <c:v>2.9183080000000001</c:v>
                </c:pt>
                <c:pt idx="116">
                  <c:v>2.947619</c:v>
                </c:pt>
                <c:pt idx="117">
                  <c:v>2.980464</c:v>
                </c:pt>
                <c:pt idx="118">
                  <c:v>3.0036589999999999</c:v>
                </c:pt>
                <c:pt idx="119">
                  <c:v>3.0292539999999999</c:v>
                </c:pt>
                <c:pt idx="120">
                  <c:v>3.0650770000000001</c:v>
                </c:pt>
                <c:pt idx="121">
                  <c:v>3.0907469999999999</c:v>
                </c:pt>
                <c:pt idx="122">
                  <c:v>3.1264110000000001</c:v>
                </c:pt>
                <c:pt idx="123">
                  <c:v>3.1500919999999999</c:v>
                </c:pt>
                <c:pt idx="124">
                  <c:v>3.1734260000000001</c:v>
                </c:pt>
                <c:pt idx="125">
                  <c:v>3.194766</c:v>
                </c:pt>
                <c:pt idx="126">
                  <c:v>3.2250260000000002</c:v>
                </c:pt>
                <c:pt idx="127">
                  <c:v>3.2614130000000001</c:v>
                </c:pt>
                <c:pt idx="128">
                  <c:v>3.2908599999999999</c:v>
                </c:pt>
                <c:pt idx="129">
                  <c:v>3.3138580000000002</c:v>
                </c:pt>
                <c:pt idx="130">
                  <c:v>3.3563540000000001</c:v>
                </c:pt>
                <c:pt idx="131">
                  <c:v>3.3789359999999999</c:v>
                </c:pt>
                <c:pt idx="132">
                  <c:v>3.4023219999999998</c:v>
                </c:pt>
                <c:pt idx="133">
                  <c:v>3.4443860000000002</c:v>
                </c:pt>
                <c:pt idx="134">
                  <c:v>3.4601289999999998</c:v>
                </c:pt>
                <c:pt idx="135">
                  <c:v>3.4816539999999998</c:v>
                </c:pt>
                <c:pt idx="136">
                  <c:v>3.501487</c:v>
                </c:pt>
                <c:pt idx="137">
                  <c:v>3.5355460000000001</c:v>
                </c:pt>
                <c:pt idx="138">
                  <c:v>3.5614140000000001</c:v>
                </c:pt>
                <c:pt idx="139">
                  <c:v>3.5903489999999998</c:v>
                </c:pt>
                <c:pt idx="140">
                  <c:v>3.630099</c:v>
                </c:pt>
                <c:pt idx="141">
                  <c:v>3.6570960000000001</c:v>
                </c:pt>
                <c:pt idx="142">
                  <c:v>3.70912</c:v>
                </c:pt>
                <c:pt idx="143">
                  <c:v>3.7177310000000001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0.11654100000000001</c:v>
                </c:pt>
                <c:pt idx="1">
                  <c:v>0.15595600000000001</c:v>
                </c:pt>
                <c:pt idx="2">
                  <c:v>0.18667300000000001</c:v>
                </c:pt>
                <c:pt idx="3">
                  <c:v>0.20599300000000001</c:v>
                </c:pt>
                <c:pt idx="4">
                  <c:v>0.22877500000000001</c:v>
                </c:pt>
                <c:pt idx="5">
                  <c:v>0.25292100000000001</c:v>
                </c:pt>
                <c:pt idx="6">
                  <c:v>0.27749699999999999</c:v>
                </c:pt>
                <c:pt idx="7">
                  <c:v>0.31065900000000002</c:v>
                </c:pt>
                <c:pt idx="8">
                  <c:v>0.35326000000000002</c:v>
                </c:pt>
                <c:pt idx="9">
                  <c:v>0.393092</c:v>
                </c:pt>
                <c:pt idx="10">
                  <c:v>0.43462200000000001</c:v>
                </c:pt>
                <c:pt idx="11">
                  <c:v>0.48099900000000001</c:v>
                </c:pt>
                <c:pt idx="12">
                  <c:v>0.52278800000000003</c:v>
                </c:pt>
                <c:pt idx="13">
                  <c:v>0.56170399999999998</c:v>
                </c:pt>
                <c:pt idx="14">
                  <c:v>0.59855899999999995</c:v>
                </c:pt>
                <c:pt idx="15">
                  <c:v>0.63897000000000004</c:v>
                </c:pt>
                <c:pt idx="16">
                  <c:v>0.675288</c:v>
                </c:pt>
                <c:pt idx="17">
                  <c:v>0.72295799999999999</c:v>
                </c:pt>
                <c:pt idx="18">
                  <c:v>0.76232500000000003</c:v>
                </c:pt>
                <c:pt idx="19">
                  <c:v>0.81052800000000003</c:v>
                </c:pt>
                <c:pt idx="20">
                  <c:v>0.85499499999999995</c:v>
                </c:pt>
                <c:pt idx="21">
                  <c:v>0.89907000000000004</c:v>
                </c:pt>
                <c:pt idx="22">
                  <c:v>0.93883000000000005</c:v>
                </c:pt>
                <c:pt idx="23">
                  <c:v>0.98342399999999996</c:v>
                </c:pt>
                <c:pt idx="24">
                  <c:v>1</c:v>
                </c:pt>
                <c:pt idx="25">
                  <c:v>0.966642</c:v>
                </c:pt>
                <c:pt idx="26">
                  <c:v>1.0193019999999999</c:v>
                </c:pt>
                <c:pt idx="27">
                  <c:v>0.95647000000000004</c:v>
                </c:pt>
                <c:pt idx="28">
                  <c:v>0.93324399999999996</c:v>
                </c:pt>
                <c:pt idx="29">
                  <c:v>0.91559900000000005</c:v>
                </c:pt>
                <c:pt idx="30">
                  <c:v>0.91200700000000001</c:v>
                </c:pt>
                <c:pt idx="31">
                  <c:v>0.90811900000000001</c:v>
                </c:pt>
                <c:pt idx="32">
                  <c:v>0.90312199999999998</c:v>
                </c:pt>
                <c:pt idx="33">
                  <c:v>0.90167699999999995</c:v>
                </c:pt>
                <c:pt idx="34">
                  <c:v>0.90470200000000001</c:v>
                </c:pt>
                <c:pt idx="35">
                  <c:v>0.913242</c:v>
                </c:pt>
                <c:pt idx="36">
                  <c:v>0.91686900000000005</c:v>
                </c:pt>
                <c:pt idx="37">
                  <c:v>0.923952</c:v>
                </c:pt>
                <c:pt idx="38">
                  <c:v>0.93513100000000005</c:v>
                </c:pt>
                <c:pt idx="39">
                  <c:v>0.94437000000000004</c:v>
                </c:pt>
                <c:pt idx="40">
                  <c:v>0.95078300000000004</c:v>
                </c:pt>
                <c:pt idx="41">
                  <c:v>0.96203000000000005</c:v>
                </c:pt>
                <c:pt idx="42">
                  <c:v>0.97403700000000004</c:v>
                </c:pt>
                <c:pt idx="43">
                  <c:v>0.985267</c:v>
                </c:pt>
                <c:pt idx="44">
                  <c:v>0.99004099999999995</c:v>
                </c:pt>
                <c:pt idx="45">
                  <c:v>1.015984</c:v>
                </c:pt>
                <c:pt idx="46">
                  <c:v>1.043585</c:v>
                </c:pt>
                <c:pt idx="47">
                  <c:v>1.070816</c:v>
                </c:pt>
                <c:pt idx="48">
                  <c:v>1.102555</c:v>
                </c:pt>
                <c:pt idx="49">
                  <c:v>1.130325</c:v>
                </c:pt>
                <c:pt idx="50">
                  <c:v>1.1537010000000001</c:v>
                </c:pt>
                <c:pt idx="51">
                  <c:v>1.1721379999999999</c:v>
                </c:pt>
                <c:pt idx="52">
                  <c:v>1.1961850000000001</c:v>
                </c:pt>
                <c:pt idx="53">
                  <c:v>1.2218469999999999</c:v>
                </c:pt>
                <c:pt idx="54">
                  <c:v>1.254621</c:v>
                </c:pt>
                <c:pt idx="55">
                  <c:v>1.2712349999999999</c:v>
                </c:pt>
                <c:pt idx="56">
                  <c:v>1.295474</c:v>
                </c:pt>
                <c:pt idx="57">
                  <c:v>1.314738</c:v>
                </c:pt>
                <c:pt idx="58">
                  <c:v>1.3366</c:v>
                </c:pt>
                <c:pt idx="59">
                  <c:v>1.3706020000000001</c:v>
                </c:pt>
                <c:pt idx="60">
                  <c:v>1.515117</c:v>
                </c:pt>
                <c:pt idx="61">
                  <c:v>1.5369969999999999</c:v>
                </c:pt>
                <c:pt idx="62">
                  <c:v>1.551453</c:v>
                </c:pt>
                <c:pt idx="63">
                  <c:v>1.598169</c:v>
                </c:pt>
                <c:pt idx="64">
                  <c:v>1.605804</c:v>
                </c:pt>
                <c:pt idx="65">
                  <c:v>1.6284149999999999</c:v>
                </c:pt>
                <c:pt idx="66">
                  <c:v>1.654193</c:v>
                </c:pt>
                <c:pt idx="67">
                  <c:v>1.6733340000000001</c:v>
                </c:pt>
                <c:pt idx="68">
                  <c:v>1.684426</c:v>
                </c:pt>
                <c:pt idx="69">
                  <c:v>1.69472</c:v>
                </c:pt>
                <c:pt idx="70">
                  <c:v>1.7207250000000001</c:v>
                </c:pt>
                <c:pt idx="71">
                  <c:v>1.7350840000000001</c:v>
                </c:pt>
                <c:pt idx="72">
                  <c:v>1.7568170000000001</c:v>
                </c:pt>
                <c:pt idx="73">
                  <c:v>1.7751600000000001</c:v>
                </c:pt>
                <c:pt idx="74">
                  <c:v>1.805868</c:v>
                </c:pt>
                <c:pt idx="75">
                  <c:v>1.834282</c:v>
                </c:pt>
                <c:pt idx="76">
                  <c:v>1.868147</c:v>
                </c:pt>
                <c:pt idx="77">
                  <c:v>1.8837740000000001</c:v>
                </c:pt>
                <c:pt idx="78">
                  <c:v>1.9130990000000001</c:v>
                </c:pt>
                <c:pt idx="79">
                  <c:v>1.942895</c:v>
                </c:pt>
                <c:pt idx="80">
                  <c:v>1.9603660000000001</c:v>
                </c:pt>
                <c:pt idx="81">
                  <c:v>1.987668</c:v>
                </c:pt>
                <c:pt idx="82">
                  <c:v>2.0039169999999999</c:v>
                </c:pt>
                <c:pt idx="83">
                  <c:v>2.0284620000000002</c:v>
                </c:pt>
                <c:pt idx="84">
                  <c:v>2.0512329999999999</c:v>
                </c:pt>
                <c:pt idx="85">
                  <c:v>2.078843</c:v>
                </c:pt>
                <c:pt idx="86">
                  <c:v>2.1000230000000002</c:v>
                </c:pt>
                <c:pt idx="87">
                  <c:v>2.1167410000000002</c:v>
                </c:pt>
                <c:pt idx="88">
                  <c:v>2.1386470000000002</c:v>
                </c:pt>
                <c:pt idx="89">
                  <c:v>2.1579769999999998</c:v>
                </c:pt>
                <c:pt idx="90">
                  <c:v>2.185057</c:v>
                </c:pt>
                <c:pt idx="91">
                  <c:v>2.1968390000000002</c:v>
                </c:pt>
                <c:pt idx="92">
                  <c:v>2.2302719999999998</c:v>
                </c:pt>
                <c:pt idx="93">
                  <c:v>2.2549359999999998</c:v>
                </c:pt>
                <c:pt idx="94">
                  <c:v>2.2849979999999999</c:v>
                </c:pt>
                <c:pt idx="95">
                  <c:v>2.3190840000000001</c:v>
                </c:pt>
                <c:pt idx="96">
                  <c:v>2.3465829999999999</c:v>
                </c:pt>
                <c:pt idx="97">
                  <c:v>2.3687619999999998</c:v>
                </c:pt>
                <c:pt idx="98">
                  <c:v>2.4009290000000001</c:v>
                </c:pt>
                <c:pt idx="99">
                  <c:v>2.4276339999999998</c:v>
                </c:pt>
                <c:pt idx="100">
                  <c:v>2.4530509999999999</c:v>
                </c:pt>
                <c:pt idx="101">
                  <c:v>2.4806309999999998</c:v>
                </c:pt>
                <c:pt idx="102">
                  <c:v>2.502526</c:v>
                </c:pt>
                <c:pt idx="103">
                  <c:v>2.5289619999999999</c:v>
                </c:pt>
                <c:pt idx="104">
                  <c:v>2.5628690000000001</c:v>
                </c:pt>
                <c:pt idx="105">
                  <c:v>2.583078</c:v>
                </c:pt>
                <c:pt idx="106">
                  <c:v>2.6011600000000001</c:v>
                </c:pt>
                <c:pt idx="107">
                  <c:v>2.6316730000000002</c:v>
                </c:pt>
                <c:pt idx="108">
                  <c:v>2.6645949999999998</c:v>
                </c:pt>
                <c:pt idx="109">
                  <c:v>2.6883180000000002</c:v>
                </c:pt>
                <c:pt idx="110">
                  <c:v>2.7229909999999999</c:v>
                </c:pt>
                <c:pt idx="111">
                  <c:v>2.747134</c:v>
                </c:pt>
                <c:pt idx="112">
                  <c:v>2.7829429999999999</c:v>
                </c:pt>
                <c:pt idx="113">
                  <c:v>2.8274110000000001</c:v>
                </c:pt>
                <c:pt idx="114">
                  <c:v>2.8604310000000002</c:v>
                </c:pt>
                <c:pt idx="115">
                  <c:v>2.8698779999999999</c:v>
                </c:pt>
                <c:pt idx="116">
                  <c:v>2.9048219999999998</c:v>
                </c:pt>
                <c:pt idx="117">
                  <c:v>2.929935</c:v>
                </c:pt>
                <c:pt idx="118">
                  <c:v>2.9526340000000002</c:v>
                </c:pt>
                <c:pt idx="119">
                  <c:v>2.969948</c:v>
                </c:pt>
                <c:pt idx="120">
                  <c:v>3.0042840000000002</c:v>
                </c:pt>
                <c:pt idx="121">
                  <c:v>3.0304899999999999</c:v>
                </c:pt>
                <c:pt idx="122">
                  <c:v>3.0493769999999998</c:v>
                </c:pt>
                <c:pt idx="123">
                  <c:v>3.0797439999999998</c:v>
                </c:pt>
                <c:pt idx="124">
                  <c:v>3.1022249999999998</c:v>
                </c:pt>
                <c:pt idx="125">
                  <c:v>3.1196969999999999</c:v>
                </c:pt>
                <c:pt idx="126">
                  <c:v>3.1486269999999998</c:v>
                </c:pt>
                <c:pt idx="127">
                  <c:v>3.1871209999999999</c:v>
                </c:pt>
                <c:pt idx="128">
                  <c:v>3.2104460000000001</c:v>
                </c:pt>
                <c:pt idx="129">
                  <c:v>3.2358150000000001</c:v>
                </c:pt>
                <c:pt idx="130">
                  <c:v>3.258858</c:v>
                </c:pt>
                <c:pt idx="131">
                  <c:v>3.2875429999999999</c:v>
                </c:pt>
                <c:pt idx="132">
                  <c:v>3.302219</c:v>
                </c:pt>
                <c:pt idx="133">
                  <c:v>3.3253819999999998</c:v>
                </c:pt>
                <c:pt idx="134">
                  <c:v>3.3540909999999999</c:v>
                </c:pt>
                <c:pt idx="135">
                  <c:v>3.3803809999999999</c:v>
                </c:pt>
                <c:pt idx="136">
                  <c:v>3.4133300000000002</c:v>
                </c:pt>
                <c:pt idx="137">
                  <c:v>3.4303330000000001</c:v>
                </c:pt>
                <c:pt idx="138">
                  <c:v>3.4533670000000001</c:v>
                </c:pt>
                <c:pt idx="139">
                  <c:v>3.482599</c:v>
                </c:pt>
                <c:pt idx="140">
                  <c:v>3.504766</c:v>
                </c:pt>
                <c:pt idx="141">
                  <c:v>3.5139740000000002</c:v>
                </c:pt>
                <c:pt idx="142">
                  <c:v>3.5432130000000002</c:v>
                </c:pt>
                <c:pt idx="143">
                  <c:v>3.5846420000000001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0.10804</c:v>
                </c:pt>
                <c:pt idx="1">
                  <c:v>0.14244799999999999</c:v>
                </c:pt>
                <c:pt idx="2">
                  <c:v>0.16567599999999999</c:v>
                </c:pt>
                <c:pt idx="3">
                  <c:v>0.178949</c:v>
                </c:pt>
                <c:pt idx="4">
                  <c:v>0.20179</c:v>
                </c:pt>
                <c:pt idx="5">
                  <c:v>0.22489000000000001</c:v>
                </c:pt>
                <c:pt idx="6">
                  <c:v>0.252419</c:v>
                </c:pt>
                <c:pt idx="7">
                  <c:v>0.28479599999999999</c:v>
                </c:pt>
                <c:pt idx="8">
                  <c:v>0.32703300000000002</c:v>
                </c:pt>
                <c:pt idx="9">
                  <c:v>0.36912899999999998</c:v>
                </c:pt>
                <c:pt idx="10">
                  <c:v>0.40939999999999999</c:v>
                </c:pt>
                <c:pt idx="11">
                  <c:v>0.44954699999999997</c:v>
                </c:pt>
                <c:pt idx="12">
                  <c:v>0.49415399999999998</c:v>
                </c:pt>
                <c:pt idx="13">
                  <c:v>0.542937</c:v>
                </c:pt>
                <c:pt idx="14">
                  <c:v>0.58101400000000003</c:v>
                </c:pt>
                <c:pt idx="15">
                  <c:v>0.62135600000000002</c:v>
                </c:pt>
                <c:pt idx="16">
                  <c:v>0.65852500000000003</c:v>
                </c:pt>
                <c:pt idx="17">
                  <c:v>0.70761499999999999</c:v>
                </c:pt>
                <c:pt idx="18">
                  <c:v>0.74171100000000001</c:v>
                </c:pt>
                <c:pt idx="19">
                  <c:v>0.78961899999999996</c:v>
                </c:pt>
                <c:pt idx="20">
                  <c:v>0.83707699999999996</c:v>
                </c:pt>
                <c:pt idx="21">
                  <c:v>0.88362300000000005</c:v>
                </c:pt>
                <c:pt idx="22">
                  <c:v>0.93137400000000004</c:v>
                </c:pt>
                <c:pt idx="23">
                  <c:v>0.97828499999999996</c:v>
                </c:pt>
                <c:pt idx="24">
                  <c:v>1</c:v>
                </c:pt>
                <c:pt idx="25">
                  <c:v>0.97689099999999995</c:v>
                </c:pt>
                <c:pt idx="26">
                  <c:v>1.0048459999999999</c:v>
                </c:pt>
                <c:pt idx="27">
                  <c:v>1.0140439999999999</c:v>
                </c:pt>
                <c:pt idx="28">
                  <c:v>0.99588399999999999</c:v>
                </c:pt>
                <c:pt idx="29">
                  <c:v>0.97258299999999998</c:v>
                </c:pt>
                <c:pt idx="30">
                  <c:v>0.97038599999999997</c:v>
                </c:pt>
                <c:pt idx="31">
                  <c:v>0.966727</c:v>
                </c:pt>
                <c:pt idx="32">
                  <c:v>0.96035800000000004</c:v>
                </c:pt>
                <c:pt idx="33">
                  <c:v>0.95588399999999996</c:v>
                </c:pt>
                <c:pt idx="34">
                  <c:v>0.95404599999999995</c:v>
                </c:pt>
                <c:pt idx="35">
                  <c:v>0.95853100000000002</c:v>
                </c:pt>
                <c:pt idx="36">
                  <c:v>0.96267800000000003</c:v>
                </c:pt>
                <c:pt idx="37">
                  <c:v>0.97252000000000005</c:v>
                </c:pt>
                <c:pt idx="38">
                  <c:v>0.98194199999999998</c:v>
                </c:pt>
                <c:pt idx="39">
                  <c:v>0.99254600000000004</c:v>
                </c:pt>
                <c:pt idx="40">
                  <c:v>0.99836800000000003</c:v>
                </c:pt>
                <c:pt idx="41">
                  <c:v>1.006745</c:v>
                </c:pt>
                <c:pt idx="42">
                  <c:v>1.0162910000000001</c:v>
                </c:pt>
                <c:pt idx="43">
                  <c:v>1.024661</c:v>
                </c:pt>
                <c:pt idx="44">
                  <c:v>1.036224</c:v>
                </c:pt>
                <c:pt idx="45">
                  <c:v>1.065518</c:v>
                </c:pt>
                <c:pt idx="46">
                  <c:v>1.0959140000000001</c:v>
                </c:pt>
                <c:pt idx="47">
                  <c:v>1.133232</c:v>
                </c:pt>
                <c:pt idx="48">
                  <c:v>1.15947</c:v>
                </c:pt>
                <c:pt idx="49">
                  <c:v>1.188825</c:v>
                </c:pt>
                <c:pt idx="50">
                  <c:v>1.21343</c:v>
                </c:pt>
                <c:pt idx="51">
                  <c:v>1.268078</c:v>
                </c:pt>
                <c:pt idx="52">
                  <c:v>1.3656109999999999</c:v>
                </c:pt>
                <c:pt idx="53">
                  <c:v>1.370296</c:v>
                </c:pt>
                <c:pt idx="54">
                  <c:v>1.412817</c:v>
                </c:pt>
                <c:pt idx="55">
                  <c:v>1.4345220000000001</c:v>
                </c:pt>
                <c:pt idx="56">
                  <c:v>1.46465</c:v>
                </c:pt>
                <c:pt idx="57">
                  <c:v>1.4980880000000001</c:v>
                </c:pt>
                <c:pt idx="58">
                  <c:v>1.5357259999999999</c:v>
                </c:pt>
                <c:pt idx="59">
                  <c:v>1.566678</c:v>
                </c:pt>
                <c:pt idx="60">
                  <c:v>1.5912500000000001</c:v>
                </c:pt>
                <c:pt idx="61">
                  <c:v>1.613556</c:v>
                </c:pt>
                <c:pt idx="62">
                  <c:v>1.640285</c:v>
                </c:pt>
                <c:pt idx="63">
                  <c:v>1.6601630000000001</c:v>
                </c:pt>
                <c:pt idx="64">
                  <c:v>1.6875960000000001</c:v>
                </c:pt>
                <c:pt idx="65">
                  <c:v>1.7043919999999999</c:v>
                </c:pt>
                <c:pt idx="66">
                  <c:v>1.726729</c:v>
                </c:pt>
                <c:pt idx="67">
                  <c:v>1.7518849999999999</c:v>
                </c:pt>
                <c:pt idx="68">
                  <c:v>1.778457</c:v>
                </c:pt>
                <c:pt idx="69">
                  <c:v>1.80562</c:v>
                </c:pt>
                <c:pt idx="70">
                  <c:v>1.83094</c:v>
                </c:pt>
                <c:pt idx="71">
                  <c:v>1.8589549999999999</c:v>
                </c:pt>
                <c:pt idx="72">
                  <c:v>1.884568</c:v>
                </c:pt>
                <c:pt idx="73">
                  <c:v>1.9072530000000001</c:v>
                </c:pt>
                <c:pt idx="74">
                  <c:v>1.9280029999999999</c:v>
                </c:pt>
                <c:pt idx="75">
                  <c:v>1.952799</c:v>
                </c:pt>
                <c:pt idx="76">
                  <c:v>1.9786459999999999</c:v>
                </c:pt>
                <c:pt idx="77">
                  <c:v>1.9966390000000001</c:v>
                </c:pt>
                <c:pt idx="78">
                  <c:v>2.0267840000000001</c:v>
                </c:pt>
                <c:pt idx="79">
                  <c:v>2.0528400000000002</c:v>
                </c:pt>
                <c:pt idx="80">
                  <c:v>2.0799650000000001</c:v>
                </c:pt>
                <c:pt idx="81">
                  <c:v>2.108984</c:v>
                </c:pt>
                <c:pt idx="82">
                  <c:v>2.1314519999999999</c:v>
                </c:pt>
                <c:pt idx="83">
                  <c:v>2.1546959999999999</c:v>
                </c:pt>
                <c:pt idx="84">
                  <c:v>2.1847880000000002</c:v>
                </c:pt>
                <c:pt idx="85">
                  <c:v>2.2155149999999999</c:v>
                </c:pt>
                <c:pt idx="86">
                  <c:v>2.231195</c:v>
                </c:pt>
                <c:pt idx="87">
                  <c:v>2.2439550000000001</c:v>
                </c:pt>
                <c:pt idx="88">
                  <c:v>2.2827030000000001</c:v>
                </c:pt>
                <c:pt idx="89">
                  <c:v>2.3163279999999999</c:v>
                </c:pt>
                <c:pt idx="90">
                  <c:v>2.348624</c:v>
                </c:pt>
                <c:pt idx="91">
                  <c:v>2.361939</c:v>
                </c:pt>
                <c:pt idx="92">
                  <c:v>2.3915410000000001</c:v>
                </c:pt>
                <c:pt idx="93">
                  <c:v>2.4178160000000002</c:v>
                </c:pt>
                <c:pt idx="94">
                  <c:v>2.4450620000000001</c:v>
                </c:pt>
                <c:pt idx="95">
                  <c:v>2.4511470000000002</c:v>
                </c:pt>
                <c:pt idx="96">
                  <c:v>2.4862320000000002</c:v>
                </c:pt>
                <c:pt idx="97">
                  <c:v>2.515889</c:v>
                </c:pt>
                <c:pt idx="98">
                  <c:v>2.5441159999999998</c:v>
                </c:pt>
                <c:pt idx="99">
                  <c:v>2.565051</c:v>
                </c:pt>
                <c:pt idx="100">
                  <c:v>2.589836</c:v>
                </c:pt>
                <c:pt idx="101">
                  <c:v>2.6306669999999999</c:v>
                </c:pt>
                <c:pt idx="102">
                  <c:v>2.6495289999999998</c:v>
                </c:pt>
                <c:pt idx="103">
                  <c:v>2.67415</c:v>
                </c:pt>
                <c:pt idx="104">
                  <c:v>2.7003339999999998</c:v>
                </c:pt>
                <c:pt idx="105">
                  <c:v>2.7259549999999999</c:v>
                </c:pt>
                <c:pt idx="106">
                  <c:v>2.7487469999999998</c:v>
                </c:pt>
                <c:pt idx="107">
                  <c:v>2.7807819999999999</c:v>
                </c:pt>
                <c:pt idx="108">
                  <c:v>2.803874</c:v>
                </c:pt>
                <c:pt idx="109">
                  <c:v>2.837612</c:v>
                </c:pt>
                <c:pt idx="110">
                  <c:v>2.8569019999999998</c:v>
                </c:pt>
                <c:pt idx="111">
                  <c:v>2.8870819999999999</c:v>
                </c:pt>
                <c:pt idx="112">
                  <c:v>2.9307910000000001</c:v>
                </c:pt>
                <c:pt idx="113">
                  <c:v>2.9518659999999999</c:v>
                </c:pt>
                <c:pt idx="114">
                  <c:v>2.9833210000000001</c:v>
                </c:pt>
                <c:pt idx="115">
                  <c:v>3.0035660000000002</c:v>
                </c:pt>
                <c:pt idx="116">
                  <c:v>3.028546</c:v>
                </c:pt>
                <c:pt idx="117">
                  <c:v>3.0645319999999998</c:v>
                </c:pt>
                <c:pt idx="118">
                  <c:v>3.0766930000000001</c:v>
                </c:pt>
                <c:pt idx="119">
                  <c:v>3.1028099999999998</c:v>
                </c:pt>
                <c:pt idx="120">
                  <c:v>3.1324700000000001</c:v>
                </c:pt>
                <c:pt idx="121">
                  <c:v>3.1759659999999998</c:v>
                </c:pt>
                <c:pt idx="122">
                  <c:v>3.1993960000000001</c:v>
                </c:pt>
                <c:pt idx="123">
                  <c:v>3.2173829999999999</c:v>
                </c:pt>
                <c:pt idx="124">
                  <c:v>3.2444890000000002</c:v>
                </c:pt>
                <c:pt idx="125">
                  <c:v>3.2718980000000002</c:v>
                </c:pt>
                <c:pt idx="126">
                  <c:v>3.3158349999999999</c:v>
                </c:pt>
                <c:pt idx="127">
                  <c:v>3.3293759999999999</c:v>
                </c:pt>
                <c:pt idx="128">
                  <c:v>3.3498899999999998</c:v>
                </c:pt>
                <c:pt idx="129">
                  <c:v>3.371664</c:v>
                </c:pt>
                <c:pt idx="130">
                  <c:v>3.392509</c:v>
                </c:pt>
                <c:pt idx="131">
                  <c:v>3.4151220000000002</c:v>
                </c:pt>
                <c:pt idx="132">
                  <c:v>3.4340190000000002</c:v>
                </c:pt>
                <c:pt idx="133">
                  <c:v>3.4767549999999998</c:v>
                </c:pt>
                <c:pt idx="134">
                  <c:v>3.5167030000000001</c:v>
                </c:pt>
                <c:pt idx="135">
                  <c:v>3.53722</c:v>
                </c:pt>
                <c:pt idx="136">
                  <c:v>3.5654509999999999</c:v>
                </c:pt>
                <c:pt idx="137">
                  <c:v>3.5838559999999999</c:v>
                </c:pt>
                <c:pt idx="138">
                  <c:v>3.6045389999999999</c:v>
                </c:pt>
                <c:pt idx="139">
                  <c:v>3.6508690000000001</c:v>
                </c:pt>
                <c:pt idx="140">
                  <c:v>3.6750859999999999</c:v>
                </c:pt>
                <c:pt idx="141">
                  <c:v>3.7107399999999999</c:v>
                </c:pt>
                <c:pt idx="142">
                  <c:v>3.724891</c:v>
                </c:pt>
                <c:pt idx="143">
                  <c:v>3.7662439999999999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8.1941E-2</c:v>
                </c:pt>
                <c:pt idx="1">
                  <c:v>0.117828</c:v>
                </c:pt>
                <c:pt idx="2">
                  <c:v>0.144092</c:v>
                </c:pt>
                <c:pt idx="3">
                  <c:v>0.162212</c:v>
                </c:pt>
                <c:pt idx="4">
                  <c:v>0.18496000000000001</c:v>
                </c:pt>
                <c:pt idx="5">
                  <c:v>0.206842</c:v>
                </c:pt>
                <c:pt idx="6">
                  <c:v>0.239344</c:v>
                </c:pt>
                <c:pt idx="7">
                  <c:v>0.27271899999999999</c:v>
                </c:pt>
                <c:pt idx="8">
                  <c:v>0.31212099999999998</c:v>
                </c:pt>
                <c:pt idx="9">
                  <c:v>0.35632900000000001</c:v>
                </c:pt>
                <c:pt idx="10">
                  <c:v>0.40055200000000002</c:v>
                </c:pt>
                <c:pt idx="11">
                  <c:v>0.44457099999999999</c:v>
                </c:pt>
                <c:pt idx="12">
                  <c:v>0.48793500000000001</c:v>
                </c:pt>
                <c:pt idx="13">
                  <c:v>0.53095899999999996</c:v>
                </c:pt>
                <c:pt idx="14">
                  <c:v>0.56896000000000002</c:v>
                </c:pt>
                <c:pt idx="15">
                  <c:v>0.607653</c:v>
                </c:pt>
                <c:pt idx="16">
                  <c:v>0.64681200000000005</c:v>
                </c:pt>
                <c:pt idx="17">
                  <c:v>0.690419</c:v>
                </c:pt>
                <c:pt idx="18">
                  <c:v>0.73577199999999998</c:v>
                </c:pt>
                <c:pt idx="19">
                  <c:v>0.78632800000000003</c:v>
                </c:pt>
                <c:pt idx="20">
                  <c:v>0.83512699999999995</c:v>
                </c:pt>
                <c:pt idx="21">
                  <c:v>0.88073299999999999</c:v>
                </c:pt>
                <c:pt idx="22">
                  <c:v>0.93170299999999995</c:v>
                </c:pt>
                <c:pt idx="23">
                  <c:v>0.97931999999999997</c:v>
                </c:pt>
                <c:pt idx="24">
                  <c:v>1</c:v>
                </c:pt>
                <c:pt idx="25">
                  <c:v>0.97303899999999999</c:v>
                </c:pt>
                <c:pt idx="26">
                  <c:v>1.0051939999999999</c:v>
                </c:pt>
                <c:pt idx="27">
                  <c:v>1.124601</c:v>
                </c:pt>
                <c:pt idx="28">
                  <c:v>1.103124</c:v>
                </c:pt>
                <c:pt idx="29">
                  <c:v>1.085674</c:v>
                </c:pt>
                <c:pt idx="30">
                  <c:v>1.0826910000000001</c:v>
                </c:pt>
                <c:pt idx="31">
                  <c:v>1.080238</c:v>
                </c:pt>
                <c:pt idx="32">
                  <c:v>1.074986</c:v>
                </c:pt>
                <c:pt idx="33">
                  <c:v>1.0700430000000001</c:v>
                </c:pt>
                <c:pt idx="34">
                  <c:v>1.06836</c:v>
                </c:pt>
                <c:pt idx="35">
                  <c:v>1.070945</c:v>
                </c:pt>
                <c:pt idx="36">
                  <c:v>1.0751710000000001</c:v>
                </c:pt>
                <c:pt idx="37">
                  <c:v>1.0829040000000001</c:v>
                </c:pt>
                <c:pt idx="38">
                  <c:v>1.0912059999999999</c:v>
                </c:pt>
                <c:pt idx="39">
                  <c:v>1.096692</c:v>
                </c:pt>
                <c:pt idx="40">
                  <c:v>1.1037319999999999</c:v>
                </c:pt>
                <c:pt idx="41">
                  <c:v>1.11442</c:v>
                </c:pt>
                <c:pt idx="42">
                  <c:v>1.1215630000000001</c:v>
                </c:pt>
                <c:pt idx="43">
                  <c:v>1.1237360000000001</c:v>
                </c:pt>
                <c:pt idx="44">
                  <c:v>1.130628</c:v>
                </c:pt>
                <c:pt idx="45">
                  <c:v>1.1663790000000001</c:v>
                </c:pt>
                <c:pt idx="46">
                  <c:v>1.192321</c:v>
                </c:pt>
                <c:pt idx="47">
                  <c:v>1.236132</c:v>
                </c:pt>
                <c:pt idx="48">
                  <c:v>1.320916</c:v>
                </c:pt>
                <c:pt idx="49">
                  <c:v>1.3485119999999999</c:v>
                </c:pt>
                <c:pt idx="50">
                  <c:v>1.367961</c:v>
                </c:pt>
                <c:pt idx="51">
                  <c:v>1.390657</c:v>
                </c:pt>
                <c:pt idx="52">
                  <c:v>1.41567</c:v>
                </c:pt>
                <c:pt idx="53">
                  <c:v>1.439524</c:v>
                </c:pt>
                <c:pt idx="54">
                  <c:v>1.470863</c:v>
                </c:pt>
                <c:pt idx="55">
                  <c:v>1.4951730000000001</c:v>
                </c:pt>
                <c:pt idx="56">
                  <c:v>1.515682</c:v>
                </c:pt>
                <c:pt idx="57">
                  <c:v>1.5355030000000001</c:v>
                </c:pt>
                <c:pt idx="58">
                  <c:v>1.5567070000000001</c:v>
                </c:pt>
                <c:pt idx="59">
                  <c:v>1.5818449999999999</c:v>
                </c:pt>
                <c:pt idx="60">
                  <c:v>1.620849</c:v>
                </c:pt>
                <c:pt idx="61">
                  <c:v>1.639038</c:v>
                </c:pt>
                <c:pt idx="62">
                  <c:v>1.661484</c:v>
                </c:pt>
                <c:pt idx="63">
                  <c:v>1.6855150000000001</c:v>
                </c:pt>
                <c:pt idx="64">
                  <c:v>1.7091499999999999</c:v>
                </c:pt>
                <c:pt idx="65">
                  <c:v>1.7282660000000001</c:v>
                </c:pt>
                <c:pt idx="66">
                  <c:v>1.748586</c:v>
                </c:pt>
                <c:pt idx="67">
                  <c:v>1.7743789999999999</c:v>
                </c:pt>
                <c:pt idx="68">
                  <c:v>1.794702</c:v>
                </c:pt>
                <c:pt idx="69">
                  <c:v>1.8119069999999999</c:v>
                </c:pt>
                <c:pt idx="70">
                  <c:v>1.833108</c:v>
                </c:pt>
                <c:pt idx="71">
                  <c:v>1.8507579999999999</c:v>
                </c:pt>
                <c:pt idx="72">
                  <c:v>1.8818459999999999</c:v>
                </c:pt>
                <c:pt idx="73">
                  <c:v>1.8955660000000001</c:v>
                </c:pt>
                <c:pt idx="74">
                  <c:v>1.9176930000000001</c:v>
                </c:pt>
                <c:pt idx="75">
                  <c:v>1.9405600000000001</c:v>
                </c:pt>
                <c:pt idx="76">
                  <c:v>1.9626699999999999</c:v>
                </c:pt>
                <c:pt idx="77">
                  <c:v>2.0033110000000001</c:v>
                </c:pt>
                <c:pt idx="78">
                  <c:v>2.0238019999999999</c:v>
                </c:pt>
                <c:pt idx="79">
                  <c:v>2.042951</c:v>
                </c:pt>
                <c:pt idx="80">
                  <c:v>2.0599419999999999</c:v>
                </c:pt>
                <c:pt idx="81">
                  <c:v>2.0747810000000002</c:v>
                </c:pt>
                <c:pt idx="82">
                  <c:v>2.1050840000000002</c:v>
                </c:pt>
                <c:pt idx="83">
                  <c:v>2.1237590000000002</c:v>
                </c:pt>
                <c:pt idx="84">
                  <c:v>2.1447210000000001</c:v>
                </c:pt>
                <c:pt idx="85">
                  <c:v>2.1593200000000001</c:v>
                </c:pt>
                <c:pt idx="86">
                  <c:v>2.188253</c:v>
                </c:pt>
                <c:pt idx="87">
                  <c:v>2.2253080000000001</c:v>
                </c:pt>
                <c:pt idx="88">
                  <c:v>2.2436569999999998</c:v>
                </c:pt>
                <c:pt idx="89">
                  <c:v>2.2775509999999999</c:v>
                </c:pt>
                <c:pt idx="90">
                  <c:v>2.3100960000000001</c:v>
                </c:pt>
                <c:pt idx="91">
                  <c:v>2.336751</c:v>
                </c:pt>
                <c:pt idx="92">
                  <c:v>2.3462700000000001</c:v>
                </c:pt>
                <c:pt idx="93">
                  <c:v>2.3684409999999998</c:v>
                </c:pt>
                <c:pt idx="94">
                  <c:v>2.385615</c:v>
                </c:pt>
                <c:pt idx="95">
                  <c:v>2.4044539999999999</c:v>
                </c:pt>
                <c:pt idx="96">
                  <c:v>2.4301400000000002</c:v>
                </c:pt>
                <c:pt idx="97">
                  <c:v>2.4552139999999998</c:v>
                </c:pt>
                <c:pt idx="98">
                  <c:v>2.4860329999999999</c:v>
                </c:pt>
                <c:pt idx="99">
                  <c:v>2.5031319999999999</c:v>
                </c:pt>
                <c:pt idx="100">
                  <c:v>2.538726</c:v>
                </c:pt>
                <c:pt idx="101">
                  <c:v>2.556921</c:v>
                </c:pt>
                <c:pt idx="102">
                  <c:v>2.5903209999999999</c:v>
                </c:pt>
                <c:pt idx="103">
                  <c:v>2.6244399999999999</c:v>
                </c:pt>
                <c:pt idx="104">
                  <c:v>2.6514310000000001</c:v>
                </c:pt>
                <c:pt idx="105">
                  <c:v>2.683468</c:v>
                </c:pt>
                <c:pt idx="106">
                  <c:v>2.7002510000000002</c:v>
                </c:pt>
                <c:pt idx="107">
                  <c:v>2.7261500000000001</c:v>
                </c:pt>
                <c:pt idx="108">
                  <c:v>2.7603070000000001</c:v>
                </c:pt>
                <c:pt idx="109">
                  <c:v>2.7658610000000001</c:v>
                </c:pt>
                <c:pt idx="110">
                  <c:v>2.7932380000000001</c:v>
                </c:pt>
                <c:pt idx="111">
                  <c:v>2.8406120000000001</c:v>
                </c:pt>
                <c:pt idx="112">
                  <c:v>2.8653089999999999</c:v>
                </c:pt>
                <c:pt idx="113">
                  <c:v>2.8904839999999998</c:v>
                </c:pt>
                <c:pt idx="114">
                  <c:v>2.924382</c:v>
                </c:pt>
                <c:pt idx="115">
                  <c:v>2.9402629999999998</c:v>
                </c:pt>
                <c:pt idx="116">
                  <c:v>2.9696660000000001</c:v>
                </c:pt>
                <c:pt idx="117">
                  <c:v>3.0031159999999999</c:v>
                </c:pt>
                <c:pt idx="118">
                  <c:v>3.0256280000000002</c:v>
                </c:pt>
                <c:pt idx="119">
                  <c:v>3.0525310000000001</c:v>
                </c:pt>
                <c:pt idx="120">
                  <c:v>3.084854</c:v>
                </c:pt>
                <c:pt idx="121">
                  <c:v>3.1139839999999999</c:v>
                </c:pt>
                <c:pt idx="122">
                  <c:v>3.1272120000000001</c:v>
                </c:pt>
                <c:pt idx="123">
                  <c:v>3.1630569999999998</c:v>
                </c:pt>
                <c:pt idx="124">
                  <c:v>3.18764</c:v>
                </c:pt>
                <c:pt idx="125">
                  <c:v>3.2192569999999998</c:v>
                </c:pt>
                <c:pt idx="126">
                  <c:v>3.2372879999999999</c:v>
                </c:pt>
                <c:pt idx="127">
                  <c:v>3.2835290000000001</c:v>
                </c:pt>
                <c:pt idx="128">
                  <c:v>3.3133979999999998</c:v>
                </c:pt>
                <c:pt idx="129">
                  <c:v>3.3558370000000002</c:v>
                </c:pt>
                <c:pt idx="130">
                  <c:v>3.3492090000000001</c:v>
                </c:pt>
                <c:pt idx="131">
                  <c:v>3.3721540000000001</c:v>
                </c:pt>
                <c:pt idx="132">
                  <c:v>3.392919</c:v>
                </c:pt>
                <c:pt idx="133">
                  <c:v>3.416703</c:v>
                </c:pt>
                <c:pt idx="134">
                  <c:v>3.4414729999999998</c:v>
                </c:pt>
                <c:pt idx="135">
                  <c:v>3.476874</c:v>
                </c:pt>
                <c:pt idx="136">
                  <c:v>3.5030410000000001</c:v>
                </c:pt>
                <c:pt idx="137">
                  <c:v>3.534932</c:v>
                </c:pt>
                <c:pt idx="138">
                  <c:v>3.5805280000000002</c:v>
                </c:pt>
                <c:pt idx="139">
                  <c:v>3.6062569999999998</c:v>
                </c:pt>
                <c:pt idx="140">
                  <c:v>3.634989</c:v>
                </c:pt>
                <c:pt idx="141">
                  <c:v>3.653969</c:v>
                </c:pt>
                <c:pt idx="142">
                  <c:v>3.701578</c:v>
                </c:pt>
                <c:pt idx="143">
                  <c:v>3.7033130000000001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8.3168000000000006E-2</c:v>
                </c:pt>
                <c:pt idx="1">
                  <c:v>0.11863600000000001</c:v>
                </c:pt>
                <c:pt idx="2">
                  <c:v>0.14854100000000001</c:v>
                </c:pt>
                <c:pt idx="3">
                  <c:v>0.16487499999999999</c:v>
                </c:pt>
                <c:pt idx="4">
                  <c:v>0.18254500000000001</c:v>
                </c:pt>
                <c:pt idx="5">
                  <c:v>0.20335600000000001</c:v>
                </c:pt>
                <c:pt idx="6">
                  <c:v>0.235405</c:v>
                </c:pt>
                <c:pt idx="7">
                  <c:v>0.268737</c:v>
                </c:pt>
                <c:pt idx="8">
                  <c:v>0.31101499999999999</c:v>
                </c:pt>
                <c:pt idx="9">
                  <c:v>0.35113299999999997</c:v>
                </c:pt>
                <c:pt idx="10">
                  <c:v>0.39741599999999999</c:v>
                </c:pt>
                <c:pt idx="11">
                  <c:v>0.43939600000000001</c:v>
                </c:pt>
                <c:pt idx="12">
                  <c:v>0.48312899999999998</c:v>
                </c:pt>
                <c:pt idx="13">
                  <c:v>0.52494600000000002</c:v>
                </c:pt>
                <c:pt idx="14">
                  <c:v>0.56333299999999997</c:v>
                </c:pt>
                <c:pt idx="15">
                  <c:v>0.60991399999999996</c:v>
                </c:pt>
                <c:pt idx="16">
                  <c:v>0.65148799999999996</c:v>
                </c:pt>
                <c:pt idx="17">
                  <c:v>0.69459300000000002</c:v>
                </c:pt>
                <c:pt idx="18">
                  <c:v>0.74023300000000003</c:v>
                </c:pt>
                <c:pt idx="19">
                  <c:v>0.791215</c:v>
                </c:pt>
                <c:pt idx="20">
                  <c:v>0.82818000000000003</c:v>
                </c:pt>
                <c:pt idx="21">
                  <c:v>0.87995500000000004</c:v>
                </c:pt>
                <c:pt idx="22">
                  <c:v>0.93531200000000003</c:v>
                </c:pt>
                <c:pt idx="23">
                  <c:v>0.98369499999999999</c:v>
                </c:pt>
                <c:pt idx="24">
                  <c:v>1</c:v>
                </c:pt>
                <c:pt idx="25">
                  <c:v>0.979051</c:v>
                </c:pt>
                <c:pt idx="26">
                  <c:v>1.0055989999999999</c:v>
                </c:pt>
                <c:pt idx="27">
                  <c:v>1.2914030000000001</c:v>
                </c:pt>
                <c:pt idx="28">
                  <c:v>1.256432</c:v>
                </c:pt>
                <c:pt idx="29">
                  <c:v>1.2546189999999999</c:v>
                </c:pt>
                <c:pt idx="30">
                  <c:v>1.2585</c:v>
                </c:pt>
                <c:pt idx="31">
                  <c:v>1.2487029999999999</c:v>
                </c:pt>
                <c:pt idx="32">
                  <c:v>1.24265</c:v>
                </c:pt>
                <c:pt idx="33">
                  <c:v>1.234791</c:v>
                </c:pt>
                <c:pt idx="34">
                  <c:v>1.2370140000000001</c:v>
                </c:pt>
                <c:pt idx="35">
                  <c:v>1.2358880000000001</c:v>
                </c:pt>
                <c:pt idx="36">
                  <c:v>1.238918</c:v>
                </c:pt>
                <c:pt idx="37">
                  <c:v>1.246918</c:v>
                </c:pt>
                <c:pt idx="38">
                  <c:v>1.2557510000000001</c:v>
                </c:pt>
                <c:pt idx="39">
                  <c:v>1.2598199999999999</c:v>
                </c:pt>
                <c:pt idx="40">
                  <c:v>1.270375</c:v>
                </c:pt>
                <c:pt idx="41">
                  <c:v>1.2790539999999999</c:v>
                </c:pt>
                <c:pt idx="42">
                  <c:v>1.291229</c:v>
                </c:pt>
                <c:pt idx="43">
                  <c:v>1.2978419999999999</c:v>
                </c:pt>
                <c:pt idx="44">
                  <c:v>1.3065880000000001</c:v>
                </c:pt>
                <c:pt idx="45">
                  <c:v>1.37781</c:v>
                </c:pt>
                <c:pt idx="46">
                  <c:v>1.473187</c:v>
                </c:pt>
                <c:pt idx="47">
                  <c:v>1.505614</c:v>
                </c:pt>
                <c:pt idx="48">
                  <c:v>1.5239020000000001</c:v>
                </c:pt>
                <c:pt idx="49">
                  <c:v>1.5451790000000001</c:v>
                </c:pt>
                <c:pt idx="50">
                  <c:v>1.570454</c:v>
                </c:pt>
                <c:pt idx="51">
                  <c:v>1.6013219999999999</c:v>
                </c:pt>
                <c:pt idx="52">
                  <c:v>1.6326780000000001</c:v>
                </c:pt>
                <c:pt idx="53">
                  <c:v>1.6720440000000001</c:v>
                </c:pt>
                <c:pt idx="54">
                  <c:v>1.7037450000000001</c:v>
                </c:pt>
                <c:pt idx="55">
                  <c:v>1.738694</c:v>
                </c:pt>
                <c:pt idx="56">
                  <c:v>1.773901</c:v>
                </c:pt>
                <c:pt idx="57">
                  <c:v>1.798219</c:v>
                </c:pt>
                <c:pt idx="58">
                  <c:v>1.824119</c:v>
                </c:pt>
                <c:pt idx="59">
                  <c:v>1.8536189999999999</c:v>
                </c:pt>
                <c:pt idx="60">
                  <c:v>1.880951</c:v>
                </c:pt>
                <c:pt idx="61">
                  <c:v>1.9023890000000001</c:v>
                </c:pt>
                <c:pt idx="62">
                  <c:v>1.9420790000000001</c:v>
                </c:pt>
                <c:pt idx="63">
                  <c:v>1.9734419999999999</c:v>
                </c:pt>
                <c:pt idx="64">
                  <c:v>2.007098</c:v>
                </c:pt>
                <c:pt idx="65">
                  <c:v>2.0342989999999999</c:v>
                </c:pt>
                <c:pt idx="66">
                  <c:v>2.0645060000000002</c:v>
                </c:pt>
                <c:pt idx="67">
                  <c:v>2.0919469999999998</c:v>
                </c:pt>
                <c:pt idx="68">
                  <c:v>2.1239669999999999</c:v>
                </c:pt>
                <c:pt idx="69">
                  <c:v>2.1352669999999998</c:v>
                </c:pt>
                <c:pt idx="70">
                  <c:v>2.167729</c:v>
                </c:pt>
                <c:pt idx="71">
                  <c:v>2.1982919999999999</c:v>
                </c:pt>
                <c:pt idx="72">
                  <c:v>2.223163</c:v>
                </c:pt>
                <c:pt idx="73">
                  <c:v>2.2527629999999998</c:v>
                </c:pt>
                <c:pt idx="74">
                  <c:v>2.2785549999999999</c:v>
                </c:pt>
                <c:pt idx="75">
                  <c:v>2.3010799999999998</c:v>
                </c:pt>
                <c:pt idx="76">
                  <c:v>2.315544</c:v>
                </c:pt>
                <c:pt idx="77">
                  <c:v>2.3524780000000001</c:v>
                </c:pt>
                <c:pt idx="78">
                  <c:v>2.3706230000000001</c:v>
                </c:pt>
                <c:pt idx="79">
                  <c:v>2.389297</c:v>
                </c:pt>
                <c:pt idx="80">
                  <c:v>2.410374</c:v>
                </c:pt>
                <c:pt idx="81">
                  <c:v>2.421923</c:v>
                </c:pt>
                <c:pt idx="82">
                  <c:v>2.4476200000000001</c:v>
                </c:pt>
                <c:pt idx="83">
                  <c:v>2.479276</c:v>
                </c:pt>
                <c:pt idx="84">
                  <c:v>2.5015909999999999</c:v>
                </c:pt>
                <c:pt idx="85">
                  <c:v>2.5398770000000002</c:v>
                </c:pt>
                <c:pt idx="86">
                  <c:v>2.564076</c:v>
                </c:pt>
                <c:pt idx="87">
                  <c:v>2.5974810000000002</c:v>
                </c:pt>
                <c:pt idx="88">
                  <c:v>2.6396310000000001</c:v>
                </c:pt>
                <c:pt idx="89">
                  <c:v>2.6666310000000002</c:v>
                </c:pt>
                <c:pt idx="90">
                  <c:v>2.6883590000000002</c:v>
                </c:pt>
                <c:pt idx="91">
                  <c:v>2.721619</c:v>
                </c:pt>
                <c:pt idx="92">
                  <c:v>2.747274</c:v>
                </c:pt>
                <c:pt idx="93">
                  <c:v>2.7726120000000001</c:v>
                </c:pt>
                <c:pt idx="94">
                  <c:v>2.8089089999999999</c:v>
                </c:pt>
                <c:pt idx="95">
                  <c:v>2.8431899999999999</c:v>
                </c:pt>
                <c:pt idx="96">
                  <c:v>2.8651330000000002</c:v>
                </c:pt>
                <c:pt idx="97">
                  <c:v>2.8868610000000001</c:v>
                </c:pt>
                <c:pt idx="98">
                  <c:v>2.9127489999999998</c:v>
                </c:pt>
                <c:pt idx="99">
                  <c:v>2.948563</c:v>
                </c:pt>
                <c:pt idx="100">
                  <c:v>2.9841380000000002</c:v>
                </c:pt>
                <c:pt idx="101">
                  <c:v>3.0068540000000001</c:v>
                </c:pt>
                <c:pt idx="102">
                  <c:v>3.0352269999999999</c:v>
                </c:pt>
                <c:pt idx="103">
                  <c:v>3.0550679999999999</c:v>
                </c:pt>
                <c:pt idx="104">
                  <c:v>3.0862099999999999</c:v>
                </c:pt>
                <c:pt idx="105">
                  <c:v>3.109108</c:v>
                </c:pt>
                <c:pt idx="106">
                  <c:v>3.135224</c:v>
                </c:pt>
                <c:pt idx="107">
                  <c:v>3.1680670000000002</c:v>
                </c:pt>
                <c:pt idx="108">
                  <c:v>3.1910750000000001</c:v>
                </c:pt>
                <c:pt idx="109">
                  <c:v>3.2078509999999998</c:v>
                </c:pt>
                <c:pt idx="110">
                  <c:v>3.2308759999999999</c:v>
                </c:pt>
                <c:pt idx="111">
                  <c:v>3.2542559999999998</c:v>
                </c:pt>
                <c:pt idx="112">
                  <c:v>3.2866119999999999</c:v>
                </c:pt>
                <c:pt idx="113">
                  <c:v>3.3148019999999998</c:v>
                </c:pt>
                <c:pt idx="114">
                  <c:v>3.3373680000000001</c:v>
                </c:pt>
                <c:pt idx="115">
                  <c:v>3.3670010000000001</c:v>
                </c:pt>
                <c:pt idx="116">
                  <c:v>3.4057970000000002</c:v>
                </c:pt>
                <c:pt idx="117">
                  <c:v>3.425907</c:v>
                </c:pt>
                <c:pt idx="118">
                  <c:v>3.4704000000000002</c:v>
                </c:pt>
                <c:pt idx="119">
                  <c:v>3.5000070000000001</c:v>
                </c:pt>
                <c:pt idx="120">
                  <c:v>3.5366650000000002</c:v>
                </c:pt>
                <c:pt idx="121">
                  <c:v>3.5559059999999998</c:v>
                </c:pt>
                <c:pt idx="122">
                  <c:v>3.5999500000000002</c:v>
                </c:pt>
                <c:pt idx="123">
                  <c:v>3.6344940000000001</c:v>
                </c:pt>
                <c:pt idx="124">
                  <c:v>3.6802800000000002</c:v>
                </c:pt>
                <c:pt idx="125">
                  <c:v>3.6856409999999999</c:v>
                </c:pt>
                <c:pt idx="126">
                  <c:v>3.7309510000000001</c:v>
                </c:pt>
                <c:pt idx="127">
                  <c:v>3.764262</c:v>
                </c:pt>
                <c:pt idx="128">
                  <c:v>3.7815460000000001</c:v>
                </c:pt>
                <c:pt idx="129">
                  <c:v>3.7970269999999999</c:v>
                </c:pt>
                <c:pt idx="130">
                  <c:v>3.8461669999999999</c:v>
                </c:pt>
                <c:pt idx="131">
                  <c:v>3.8487279999999999</c:v>
                </c:pt>
                <c:pt idx="132">
                  <c:v>3.8803999999999998</c:v>
                </c:pt>
                <c:pt idx="133">
                  <c:v>3.8944890000000001</c:v>
                </c:pt>
                <c:pt idx="134">
                  <c:v>3.932137</c:v>
                </c:pt>
                <c:pt idx="135">
                  <c:v>3.96929</c:v>
                </c:pt>
                <c:pt idx="136">
                  <c:v>4.0018450000000003</c:v>
                </c:pt>
                <c:pt idx="137">
                  <c:v>4.024788</c:v>
                </c:pt>
                <c:pt idx="138">
                  <c:v>4.0398810000000003</c:v>
                </c:pt>
                <c:pt idx="139">
                  <c:v>4.0781549999999998</c:v>
                </c:pt>
                <c:pt idx="140">
                  <c:v>4.0963969999999996</c:v>
                </c:pt>
                <c:pt idx="141">
                  <c:v>4.1246159999999996</c:v>
                </c:pt>
                <c:pt idx="142">
                  <c:v>4.1496570000000004</c:v>
                </c:pt>
                <c:pt idx="143">
                  <c:v>4.192151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0.10381799999999999</c:v>
                </c:pt>
                <c:pt idx="1">
                  <c:v>0.12826299999999999</c:v>
                </c:pt>
                <c:pt idx="2">
                  <c:v>0.15631800000000001</c:v>
                </c:pt>
                <c:pt idx="3">
                  <c:v>0.17344499999999999</c:v>
                </c:pt>
                <c:pt idx="4">
                  <c:v>0.19481000000000001</c:v>
                </c:pt>
                <c:pt idx="5">
                  <c:v>0.21478</c:v>
                </c:pt>
                <c:pt idx="6">
                  <c:v>0.24247099999999999</c:v>
                </c:pt>
                <c:pt idx="7">
                  <c:v>0.280642</c:v>
                </c:pt>
                <c:pt idx="8">
                  <c:v>0.319992</c:v>
                </c:pt>
                <c:pt idx="9">
                  <c:v>0.36441400000000002</c:v>
                </c:pt>
                <c:pt idx="10">
                  <c:v>0.407636</c:v>
                </c:pt>
                <c:pt idx="11">
                  <c:v>0.455845</c:v>
                </c:pt>
                <c:pt idx="12">
                  <c:v>0.49621100000000001</c:v>
                </c:pt>
                <c:pt idx="13">
                  <c:v>0.53968700000000003</c:v>
                </c:pt>
                <c:pt idx="14">
                  <c:v>0.57814900000000002</c:v>
                </c:pt>
                <c:pt idx="15">
                  <c:v>0.61741000000000001</c:v>
                </c:pt>
                <c:pt idx="16">
                  <c:v>0.66174100000000002</c:v>
                </c:pt>
                <c:pt idx="17">
                  <c:v>0.70772699999999999</c:v>
                </c:pt>
                <c:pt idx="18">
                  <c:v>0.75702400000000003</c:v>
                </c:pt>
                <c:pt idx="19">
                  <c:v>0.80486599999999997</c:v>
                </c:pt>
                <c:pt idx="20">
                  <c:v>0.85194800000000004</c:v>
                </c:pt>
                <c:pt idx="21">
                  <c:v>0.89384399999999997</c:v>
                </c:pt>
                <c:pt idx="22">
                  <c:v>0.93803899999999996</c:v>
                </c:pt>
                <c:pt idx="23">
                  <c:v>0.97968100000000002</c:v>
                </c:pt>
                <c:pt idx="24">
                  <c:v>1</c:v>
                </c:pt>
                <c:pt idx="25">
                  <c:v>0.98158599999999996</c:v>
                </c:pt>
                <c:pt idx="26">
                  <c:v>1.010928</c:v>
                </c:pt>
                <c:pt idx="27">
                  <c:v>1.1472560000000001</c:v>
                </c:pt>
                <c:pt idx="28">
                  <c:v>1.1323669999999999</c:v>
                </c:pt>
                <c:pt idx="29">
                  <c:v>1.1183460000000001</c:v>
                </c:pt>
                <c:pt idx="30">
                  <c:v>1.11507</c:v>
                </c:pt>
                <c:pt idx="31">
                  <c:v>1.1116569999999999</c:v>
                </c:pt>
                <c:pt idx="32">
                  <c:v>1.10229</c:v>
                </c:pt>
                <c:pt idx="33">
                  <c:v>1.095326</c:v>
                </c:pt>
                <c:pt idx="34">
                  <c:v>1.094212</c:v>
                </c:pt>
                <c:pt idx="35">
                  <c:v>1.0982000000000001</c:v>
                </c:pt>
                <c:pt idx="36">
                  <c:v>1.1046670000000001</c:v>
                </c:pt>
                <c:pt idx="37">
                  <c:v>1.113486</c:v>
                </c:pt>
                <c:pt idx="38">
                  <c:v>1.1174770000000001</c:v>
                </c:pt>
                <c:pt idx="39">
                  <c:v>1.127176</c:v>
                </c:pt>
                <c:pt idx="40">
                  <c:v>1.139108</c:v>
                </c:pt>
                <c:pt idx="41">
                  <c:v>1.145975</c:v>
                </c:pt>
                <c:pt idx="42">
                  <c:v>1.160947</c:v>
                </c:pt>
                <c:pt idx="43">
                  <c:v>1.1723319999999999</c:v>
                </c:pt>
                <c:pt idx="44">
                  <c:v>1.1882790000000001</c:v>
                </c:pt>
                <c:pt idx="45">
                  <c:v>1.2529269999999999</c:v>
                </c:pt>
                <c:pt idx="46">
                  <c:v>1.3215669999999999</c:v>
                </c:pt>
                <c:pt idx="47">
                  <c:v>1.3556490000000001</c:v>
                </c:pt>
                <c:pt idx="48">
                  <c:v>1.3744160000000001</c:v>
                </c:pt>
                <c:pt idx="49">
                  <c:v>1.3993100000000001</c:v>
                </c:pt>
                <c:pt idx="50">
                  <c:v>1.4196329999999999</c:v>
                </c:pt>
                <c:pt idx="51">
                  <c:v>1.452018</c:v>
                </c:pt>
                <c:pt idx="52">
                  <c:v>1.494132</c:v>
                </c:pt>
                <c:pt idx="53">
                  <c:v>1.5204690000000001</c:v>
                </c:pt>
                <c:pt idx="54">
                  <c:v>1.552651</c:v>
                </c:pt>
                <c:pt idx="55">
                  <c:v>1.602921</c:v>
                </c:pt>
                <c:pt idx="56">
                  <c:v>1.6411910000000001</c:v>
                </c:pt>
                <c:pt idx="57">
                  <c:v>1.691308</c:v>
                </c:pt>
                <c:pt idx="58">
                  <c:v>1.7344409999999999</c:v>
                </c:pt>
                <c:pt idx="59">
                  <c:v>1.763366</c:v>
                </c:pt>
                <c:pt idx="60">
                  <c:v>1.790305</c:v>
                </c:pt>
                <c:pt idx="61">
                  <c:v>1.7972349999999999</c:v>
                </c:pt>
                <c:pt idx="62">
                  <c:v>1.8210500000000001</c:v>
                </c:pt>
                <c:pt idx="63">
                  <c:v>1.845577</c:v>
                </c:pt>
                <c:pt idx="64">
                  <c:v>1.8763590000000001</c:v>
                </c:pt>
                <c:pt idx="65">
                  <c:v>1.90347</c:v>
                </c:pt>
                <c:pt idx="66">
                  <c:v>1.9443919999999999</c:v>
                </c:pt>
                <c:pt idx="67">
                  <c:v>1.970172</c:v>
                </c:pt>
                <c:pt idx="68">
                  <c:v>1.993072</c:v>
                </c:pt>
                <c:pt idx="69">
                  <c:v>2.0215139999999998</c:v>
                </c:pt>
                <c:pt idx="70">
                  <c:v>2.0474329999999998</c:v>
                </c:pt>
                <c:pt idx="71">
                  <c:v>2.0658539999999999</c:v>
                </c:pt>
                <c:pt idx="72">
                  <c:v>2.0905840000000002</c:v>
                </c:pt>
                <c:pt idx="73">
                  <c:v>2.1237360000000001</c:v>
                </c:pt>
                <c:pt idx="74">
                  <c:v>2.1418110000000001</c:v>
                </c:pt>
                <c:pt idx="75">
                  <c:v>2.1730360000000002</c:v>
                </c:pt>
                <c:pt idx="76">
                  <c:v>2.2004290000000002</c:v>
                </c:pt>
                <c:pt idx="77">
                  <c:v>2.236227</c:v>
                </c:pt>
                <c:pt idx="78">
                  <c:v>2.2694009999999998</c:v>
                </c:pt>
                <c:pt idx="79">
                  <c:v>2.2921079999999998</c:v>
                </c:pt>
                <c:pt idx="80">
                  <c:v>2.3403800000000001</c:v>
                </c:pt>
                <c:pt idx="81">
                  <c:v>2.3558180000000002</c:v>
                </c:pt>
                <c:pt idx="82">
                  <c:v>2.37948</c:v>
                </c:pt>
                <c:pt idx="83">
                  <c:v>2.4072290000000001</c:v>
                </c:pt>
                <c:pt idx="84">
                  <c:v>2.444906</c:v>
                </c:pt>
                <c:pt idx="85">
                  <c:v>2.4764179999999998</c:v>
                </c:pt>
                <c:pt idx="86">
                  <c:v>2.5096069999999999</c:v>
                </c:pt>
                <c:pt idx="87">
                  <c:v>2.5390220000000001</c:v>
                </c:pt>
                <c:pt idx="88">
                  <c:v>2.5654059999999999</c:v>
                </c:pt>
                <c:pt idx="89">
                  <c:v>2.5948959999999999</c:v>
                </c:pt>
                <c:pt idx="90">
                  <c:v>2.617175</c:v>
                </c:pt>
                <c:pt idx="91">
                  <c:v>2.6429990000000001</c:v>
                </c:pt>
                <c:pt idx="92">
                  <c:v>2.6704590000000001</c:v>
                </c:pt>
                <c:pt idx="93">
                  <c:v>2.7010010000000002</c:v>
                </c:pt>
                <c:pt idx="94">
                  <c:v>2.7267860000000002</c:v>
                </c:pt>
                <c:pt idx="95">
                  <c:v>2.7557469999999999</c:v>
                </c:pt>
                <c:pt idx="96">
                  <c:v>2.7879710000000002</c:v>
                </c:pt>
                <c:pt idx="97">
                  <c:v>2.8115359999999998</c:v>
                </c:pt>
                <c:pt idx="98">
                  <c:v>2.8329070000000001</c:v>
                </c:pt>
                <c:pt idx="99">
                  <c:v>2.852827</c:v>
                </c:pt>
                <c:pt idx="100">
                  <c:v>2.903143</c:v>
                </c:pt>
                <c:pt idx="101">
                  <c:v>2.9297949999999999</c:v>
                </c:pt>
                <c:pt idx="102">
                  <c:v>2.958043</c:v>
                </c:pt>
                <c:pt idx="103">
                  <c:v>2.987276</c:v>
                </c:pt>
                <c:pt idx="104">
                  <c:v>3.040171</c:v>
                </c:pt>
                <c:pt idx="105">
                  <c:v>3.0582669999999998</c:v>
                </c:pt>
                <c:pt idx="106">
                  <c:v>3.0749930000000001</c:v>
                </c:pt>
                <c:pt idx="107">
                  <c:v>3.0986509999999998</c:v>
                </c:pt>
                <c:pt idx="108">
                  <c:v>3.1283850000000002</c:v>
                </c:pt>
                <c:pt idx="109">
                  <c:v>3.1681309999999998</c:v>
                </c:pt>
                <c:pt idx="110">
                  <c:v>3.1852580000000001</c:v>
                </c:pt>
                <c:pt idx="111">
                  <c:v>3.2082109999999999</c:v>
                </c:pt>
                <c:pt idx="112">
                  <c:v>3.2243059999999999</c:v>
                </c:pt>
                <c:pt idx="113">
                  <c:v>3.254931</c:v>
                </c:pt>
                <c:pt idx="114">
                  <c:v>3.2932030000000001</c:v>
                </c:pt>
                <c:pt idx="115">
                  <c:v>3.336217</c:v>
                </c:pt>
                <c:pt idx="116">
                  <c:v>3.3685700000000001</c:v>
                </c:pt>
                <c:pt idx="117">
                  <c:v>3.4018000000000002</c:v>
                </c:pt>
                <c:pt idx="118">
                  <c:v>3.4321009999999998</c:v>
                </c:pt>
                <c:pt idx="119">
                  <c:v>3.4514680000000002</c:v>
                </c:pt>
                <c:pt idx="120">
                  <c:v>3.4823499999999998</c:v>
                </c:pt>
                <c:pt idx="121">
                  <c:v>3.511593</c:v>
                </c:pt>
                <c:pt idx="122">
                  <c:v>3.5336630000000002</c:v>
                </c:pt>
                <c:pt idx="123">
                  <c:v>3.5609700000000002</c:v>
                </c:pt>
                <c:pt idx="124">
                  <c:v>3.5973619999999999</c:v>
                </c:pt>
                <c:pt idx="125">
                  <c:v>3.6333410000000002</c:v>
                </c:pt>
                <c:pt idx="126">
                  <c:v>3.6553429999999998</c:v>
                </c:pt>
                <c:pt idx="127">
                  <c:v>3.6838769999999998</c:v>
                </c:pt>
                <c:pt idx="128">
                  <c:v>3.7113309999999999</c:v>
                </c:pt>
                <c:pt idx="129">
                  <c:v>3.7565390000000001</c:v>
                </c:pt>
                <c:pt idx="130">
                  <c:v>3.8108460000000002</c:v>
                </c:pt>
                <c:pt idx="131">
                  <c:v>3.836255</c:v>
                </c:pt>
                <c:pt idx="132">
                  <c:v>3.8771900000000001</c:v>
                </c:pt>
                <c:pt idx="133">
                  <c:v>3.9064730000000001</c:v>
                </c:pt>
                <c:pt idx="134">
                  <c:v>3.9387219999999998</c:v>
                </c:pt>
                <c:pt idx="135">
                  <c:v>3.9594399999999998</c:v>
                </c:pt>
                <c:pt idx="136">
                  <c:v>3.975355</c:v>
                </c:pt>
                <c:pt idx="137">
                  <c:v>4.0318319999999996</c:v>
                </c:pt>
                <c:pt idx="138">
                  <c:v>4.0844509999999996</c:v>
                </c:pt>
                <c:pt idx="139">
                  <c:v>4.0907150000000003</c:v>
                </c:pt>
                <c:pt idx="140">
                  <c:v>4.1331519999999999</c:v>
                </c:pt>
                <c:pt idx="141">
                  <c:v>4.1749020000000003</c:v>
                </c:pt>
                <c:pt idx="142">
                  <c:v>4.2016010000000001</c:v>
                </c:pt>
                <c:pt idx="143">
                  <c:v>4.228383</c:v>
                </c:pt>
              </c:numCache>
            </c:numRef>
          </c:yVal>
          <c:smooth val="1"/>
        </c:ser>
        <c:dLbls/>
        <c:axId val="163508224"/>
        <c:axId val="163510144"/>
      </c:scatterChart>
      <c:valAx>
        <c:axId val="163508224"/>
        <c:scaling>
          <c:orientation val="minMax"/>
          <c:max val="100"/>
        </c:scaling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</c:title>
        <c:numFmt formatCode="General" sourceLinked="1"/>
        <c:tickLblPos val="nextTo"/>
        <c:crossAx val="163510144"/>
        <c:crosses val="autoZero"/>
        <c:crossBetween val="midCat"/>
      </c:valAx>
      <c:valAx>
        <c:axId val="163510144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3.7629354610149053E-2"/>
              <c:y val="0.15202719451735219"/>
            </c:manualLayout>
          </c:layout>
        </c:title>
        <c:numFmt formatCode="General" sourceLinked="1"/>
        <c:tickLblPos val="nextTo"/>
        <c:crossAx val="1635082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22260292777256"/>
          <c:y val="8.1414041994750663E-2"/>
          <c:w val="0.21304099539858776"/>
          <c:h val="0.63346821230679573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'2'!$A$13</c:f>
          <c:strCache>
            <c:ptCount val="1"/>
            <c:pt idx="0">
              <c:v>TP0002005F04 100.00pM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515452767776469E-2"/>
          <c:y val="5.1955641565692365E-2"/>
          <c:w val="0.76461800701816418"/>
          <c:h val="0.75125834042032613"/>
        </c:manualLayout>
      </c:layout>
      <c:scatterChart>
        <c:scatterStyle val="smoothMarker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'2'!$N$24:$N$178</c:f>
                <c:numCache>
                  <c:formatCode>General</c:formatCode>
                  <c:ptCount val="15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'2'!$O$24:$O$178</c:f>
                <c:numCache>
                  <c:formatCode>General</c:formatCode>
                  <c:ptCount val="15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8.5970000000000005E-2</c:v>
                </c:pt>
                <c:pt idx="1">
                  <c:v>0.13872899999999999</c:v>
                </c:pt>
                <c:pt idx="2">
                  <c:v>0.16061500000000001</c:v>
                </c:pt>
                <c:pt idx="3">
                  <c:v>0.17811199999999999</c:v>
                </c:pt>
                <c:pt idx="4">
                  <c:v>0.19539799999999999</c:v>
                </c:pt>
                <c:pt idx="5">
                  <c:v>0.21629000000000001</c:v>
                </c:pt>
                <c:pt idx="6">
                  <c:v>0.24396100000000001</c:v>
                </c:pt>
                <c:pt idx="7">
                  <c:v>0.27626400000000001</c:v>
                </c:pt>
                <c:pt idx="8">
                  <c:v>0.31872699999999998</c:v>
                </c:pt>
                <c:pt idx="9">
                  <c:v>0.36361599999999999</c:v>
                </c:pt>
                <c:pt idx="10">
                  <c:v>0.40665200000000001</c:v>
                </c:pt>
                <c:pt idx="11">
                  <c:v>0.45058199999999998</c:v>
                </c:pt>
                <c:pt idx="12">
                  <c:v>0.49330299999999999</c:v>
                </c:pt>
                <c:pt idx="13">
                  <c:v>0.53520699999999999</c:v>
                </c:pt>
                <c:pt idx="14">
                  <c:v>0.57921199999999995</c:v>
                </c:pt>
                <c:pt idx="15">
                  <c:v>0.61684399999999995</c:v>
                </c:pt>
                <c:pt idx="16">
                  <c:v>0.65651099999999996</c:v>
                </c:pt>
                <c:pt idx="17">
                  <c:v>0.70621400000000001</c:v>
                </c:pt>
                <c:pt idx="18">
                  <c:v>0.743062</c:v>
                </c:pt>
                <c:pt idx="19">
                  <c:v>0.79122899999999996</c:v>
                </c:pt>
                <c:pt idx="20">
                  <c:v>0.83881399999999995</c:v>
                </c:pt>
                <c:pt idx="21">
                  <c:v>0.89083599999999996</c:v>
                </c:pt>
                <c:pt idx="22">
                  <c:v>0.93290700000000004</c:v>
                </c:pt>
                <c:pt idx="23">
                  <c:v>0.97839500000000001</c:v>
                </c:pt>
                <c:pt idx="24">
                  <c:v>1</c:v>
                </c:pt>
                <c:pt idx="25">
                  <c:v>1.039679</c:v>
                </c:pt>
                <c:pt idx="26">
                  <c:v>0.874444</c:v>
                </c:pt>
                <c:pt idx="27">
                  <c:v>0.92095700000000003</c:v>
                </c:pt>
                <c:pt idx="28">
                  <c:v>0.91152900000000003</c:v>
                </c:pt>
                <c:pt idx="29">
                  <c:v>0.92867500000000003</c:v>
                </c:pt>
                <c:pt idx="30">
                  <c:v>0.94492200000000004</c:v>
                </c:pt>
                <c:pt idx="31">
                  <c:v>0.96385600000000005</c:v>
                </c:pt>
                <c:pt idx="32">
                  <c:v>0.98121800000000003</c:v>
                </c:pt>
                <c:pt idx="33">
                  <c:v>0.99827699999999997</c:v>
                </c:pt>
                <c:pt idx="34">
                  <c:v>1.0213220000000001</c:v>
                </c:pt>
                <c:pt idx="35">
                  <c:v>1.042411</c:v>
                </c:pt>
                <c:pt idx="36">
                  <c:v>1.0697939999999999</c:v>
                </c:pt>
                <c:pt idx="37">
                  <c:v>1.097872</c:v>
                </c:pt>
                <c:pt idx="38">
                  <c:v>1.1207320000000001</c:v>
                </c:pt>
                <c:pt idx="39">
                  <c:v>1.1409800000000001</c:v>
                </c:pt>
                <c:pt idx="40">
                  <c:v>1.1644859999999999</c:v>
                </c:pt>
                <c:pt idx="41">
                  <c:v>1.186731</c:v>
                </c:pt>
                <c:pt idx="42">
                  <c:v>1.200218</c:v>
                </c:pt>
                <c:pt idx="43">
                  <c:v>1.2153620000000001</c:v>
                </c:pt>
                <c:pt idx="44">
                  <c:v>1.2217849999999999</c:v>
                </c:pt>
                <c:pt idx="45">
                  <c:v>1.2532760000000001</c:v>
                </c:pt>
                <c:pt idx="46">
                  <c:v>1.288996</c:v>
                </c:pt>
                <c:pt idx="47">
                  <c:v>1.3172079999999999</c:v>
                </c:pt>
                <c:pt idx="48">
                  <c:v>1.3189679999999999</c:v>
                </c:pt>
                <c:pt idx="49">
                  <c:v>1.335442</c:v>
                </c:pt>
                <c:pt idx="50">
                  <c:v>1.3492550000000001</c:v>
                </c:pt>
                <c:pt idx="51">
                  <c:v>1.3754470000000001</c:v>
                </c:pt>
                <c:pt idx="52">
                  <c:v>1.402074</c:v>
                </c:pt>
                <c:pt idx="53">
                  <c:v>1.425074</c:v>
                </c:pt>
                <c:pt idx="54">
                  <c:v>1.455557</c:v>
                </c:pt>
                <c:pt idx="55">
                  <c:v>1.470658</c:v>
                </c:pt>
                <c:pt idx="56">
                  <c:v>1.485293</c:v>
                </c:pt>
                <c:pt idx="57">
                  <c:v>1.4898290000000001</c:v>
                </c:pt>
                <c:pt idx="58">
                  <c:v>1.5107079999999999</c:v>
                </c:pt>
                <c:pt idx="59">
                  <c:v>1.5264279999999999</c:v>
                </c:pt>
                <c:pt idx="60">
                  <c:v>1.547026</c:v>
                </c:pt>
                <c:pt idx="61">
                  <c:v>1.567037</c:v>
                </c:pt>
                <c:pt idx="62">
                  <c:v>1.5803039999999999</c:v>
                </c:pt>
                <c:pt idx="63">
                  <c:v>1.6038380000000001</c:v>
                </c:pt>
                <c:pt idx="64">
                  <c:v>1.616018</c:v>
                </c:pt>
                <c:pt idx="65">
                  <c:v>1.6388100000000001</c:v>
                </c:pt>
                <c:pt idx="66">
                  <c:v>1.6548879999999999</c:v>
                </c:pt>
                <c:pt idx="67">
                  <c:v>1.680585</c:v>
                </c:pt>
                <c:pt idx="68">
                  <c:v>1.703049</c:v>
                </c:pt>
                <c:pt idx="69">
                  <c:v>1.7197549999999999</c:v>
                </c:pt>
                <c:pt idx="70">
                  <c:v>1.747517</c:v>
                </c:pt>
                <c:pt idx="71">
                  <c:v>1.7706249999999999</c:v>
                </c:pt>
                <c:pt idx="72">
                  <c:v>1.796144</c:v>
                </c:pt>
                <c:pt idx="73">
                  <c:v>1.8216270000000001</c:v>
                </c:pt>
                <c:pt idx="74">
                  <c:v>1.8513740000000001</c:v>
                </c:pt>
                <c:pt idx="75">
                  <c:v>1.872962</c:v>
                </c:pt>
                <c:pt idx="76">
                  <c:v>1.8948179999999999</c:v>
                </c:pt>
                <c:pt idx="77">
                  <c:v>1.9216070000000001</c:v>
                </c:pt>
                <c:pt idx="78">
                  <c:v>1.95021</c:v>
                </c:pt>
                <c:pt idx="79">
                  <c:v>1.9749129999999999</c:v>
                </c:pt>
                <c:pt idx="80">
                  <c:v>1.9942709999999999</c:v>
                </c:pt>
                <c:pt idx="81">
                  <c:v>2.0150980000000001</c:v>
                </c:pt>
                <c:pt idx="82">
                  <c:v>2.043285</c:v>
                </c:pt>
                <c:pt idx="83">
                  <c:v>2.0655480000000002</c:v>
                </c:pt>
                <c:pt idx="84">
                  <c:v>2.0962519999999998</c:v>
                </c:pt>
                <c:pt idx="85">
                  <c:v>2.1274760000000001</c:v>
                </c:pt>
                <c:pt idx="86">
                  <c:v>2.1500370000000002</c:v>
                </c:pt>
                <c:pt idx="87">
                  <c:v>2.1734499999999999</c:v>
                </c:pt>
                <c:pt idx="88">
                  <c:v>2.1942940000000002</c:v>
                </c:pt>
                <c:pt idx="89">
                  <c:v>2.2148089999999998</c:v>
                </c:pt>
                <c:pt idx="90">
                  <c:v>2.247652</c:v>
                </c:pt>
                <c:pt idx="91">
                  <c:v>2.2708170000000001</c:v>
                </c:pt>
                <c:pt idx="92">
                  <c:v>2.2999170000000002</c:v>
                </c:pt>
                <c:pt idx="93">
                  <c:v>2.3259699999999999</c:v>
                </c:pt>
                <c:pt idx="94">
                  <c:v>2.34728</c:v>
                </c:pt>
                <c:pt idx="95">
                  <c:v>2.36775</c:v>
                </c:pt>
                <c:pt idx="96">
                  <c:v>2.3928669999999999</c:v>
                </c:pt>
                <c:pt idx="97">
                  <c:v>2.4065310000000002</c:v>
                </c:pt>
                <c:pt idx="98">
                  <c:v>2.4335</c:v>
                </c:pt>
                <c:pt idx="99">
                  <c:v>2.4676420000000001</c:v>
                </c:pt>
                <c:pt idx="100">
                  <c:v>2.4980959999999999</c:v>
                </c:pt>
                <c:pt idx="101">
                  <c:v>2.519609</c:v>
                </c:pt>
                <c:pt idx="102">
                  <c:v>2.5523530000000001</c:v>
                </c:pt>
                <c:pt idx="103">
                  <c:v>2.587561</c:v>
                </c:pt>
                <c:pt idx="104">
                  <c:v>2.6132270000000002</c:v>
                </c:pt>
                <c:pt idx="105">
                  <c:v>2.6509459999999998</c:v>
                </c:pt>
                <c:pt idx="106">
                  <c:v>2.6864710000000001</c:v>
                </c:pt>
                <c:pt idx="107">
                  <c:v>2.7126109999999999</c:v>
                </c:pt>
                <c:pt idx="108">
                  <c:v>2.7467640000000002</c:v>
                </c:pt>
                <c:pt idx="109">
                  <c:v>2.7665600000000001</c:v>
                </c:pt>
                <c:pt idx="110">
                  <c:v>2.8052039999999998</c:v>
                </c:pt>
                <c:pt idx="111">
                  <c:v>2.8405900000000002</c:v>
                </c:pt>
                <c:pt idx="112">
                  <c:v>2.8667989999999999</c:v>
                </c:pt>
                <c:pt idx="113">
                  <c:v>2.9031750000000001</c:v>
                </c:pt>
                <c:pt idx="114">
                  <c:v>2.9368159999999999</c:v>
                </c:pt>
                <c:pt idx="115">
                  <c:v>2.9679319999999998</c:v>
                </c:pt>
                <c:pt idx="116">
                  <c:v>2.9974949999999998</c:v>
                </c:pt>
                <c:pt idx="117">
                  <c:v>3.039536</c:v>
                </c:pt>
                <c:pt idx="118">
                  <c:v>3.0660099999999999</c:v>
                </c:pt>
                <c:pt idx="119">
                  <c:v>3.0946920000000002</c:v>
                </c:pt>
                <c:pt idx="120">
                  <c:v>3.1359180000000002</c:v>
                </c:pt>
                <c:pt idx="121">
                  <c:v>3.1558440000000001</c:v>
                </c:pt>
                <c:pt idx="122">
                  <c:v>3.1745670000000001</c:v>
                </c:pt>
                <c:pt idx="123">
                  <c:v>3.2179310000000001</c:v>
                </c:pt>
                <c:pt idx="124">
                  <c:v>3.254146</c:v>
                </c:pt>
                <c:pt idx="125">
                  <c:v>3.2751779999999999</c:v>
                </c:pt>
                <c:pt idx="126">
                  <c:v>3.3115619999999999</c:v>
                </c:pt>
                <c:pt idx="127">
                  <c:v>3.3406159999999998</c:v>
                </c:pt>
                <c:pt idx="128">
                  <c:v>3.367928</c:v>
                </c:pt>
                <c:pt idx="129">
                  <c:v>3.4053520000000002</c:v>
                </c:pt>
                <c:pt idx="130">
                  <c:v>3.4261680000000001</c:v>
                </c:pt>
                <c:pt idx="131">
                  <c:v>3.4558460000000002</c:v>
                </c:pt>
                <c:pt idx="132">
                  <c:v>3.478399</c:v>
                </c:pt>
                <c:pt idx="133">
                  <c:v>3.4949910000000002</c:v>
                </c:pt>
                <c:pt idx="134">
                  <c:v>3.5214370000000002</c:v>
                </c:pt>
                <c:pt idx="135">
                  <c:v>3.5534460000000001</c:v>
                </c:pt>
                <c:pt idx="136">
                  <c:v>3.5917699999999999</c:v>
                </c:pt>
                <c:pt idx="137">
                  <c:v>3.6187140000000002</c:v>
                </c:pt>
                <c:pt idx="138">
                  <c:v>3.6404079999999999</c:v>
                </c:pt>
                <c:pt idx="139">
                  <c:v>3.669664</c:v>
                </c:pt>
                <c:pt idx="140">
                  <c:v>3.7032750000000001</c:v>
                </c:pt>
                <c:pt idx="141">
                  <c:v>3.7290359999999998</c:v>
                </c:pt>
                <c:pt idx="142">
                  <c:v>3.7617379999999998</c:v>
                </c:pt>
                <c:pt idx="143">
                  <c:v>3.763719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0.108193</c:v>
                </c:pt>
                <c:pt idx="1">
                  <c:v>0.15595500000000001</c:v>
                </c:pt>
                <c:pt idx="2">
                  <c:v>0.17788899999999999</c:v>
                </c:pt>
                <c:pt idx="3">
                  <c:v>0.19237099999999999</c:v>
                </c:pt>
                <c:pt idx="4">
                  <c:v>0.20691499999999999</c:v>
                </c:pt>
                <c:pt idx="5">
                  <c:v>0.22550100000000001</c:v>
                </c:pt>
                <c:pt idx="6">
                  <c:v>0.25390200000000002</c:v>
                </c:pt>
                <c:pt idx="7">
                  <c:v>0.28784199999999999</c:v>
                </c:pt>
                <c:pt idx="8">
                  <c:v>0.326984</c:v>
                </c:pt>
                <c:pt idx="9">
                  <c:v>0.37031199999999997</c:v>
                </c:pt>
                <c:pt idx="10">
                  <c:v>0.41223199999999999</c:v>
                </c:pt>
                <c:pt idx="11">
                  <c:v>0.46015600000000001</c:v>
                </c:pt>
                <c:pt idx="12">
                  <c:v>0.504826</c:v>
                </c:pt>
                <c:pt idx="13">
                  <c:v>0.54615999999999998</c:v>
                </c:pt>
                <c:pt idx="14">
                  <c:v>0.58677800000000002</c:v>
                </c:pt>
                <c:pt idx="15">
                  <c:v>0.62768400000000002</c:v>
                </c:pt>
                <c:pt idx="16">
                  <c:v>0.66412899999999997</c:v>
                </c:pt>
                <c:pt idx="17">
                  <c:v>0.70452999999999999</c:v>
                </c:pt>
                <c:pt idx="18">
                  <c:v>0.74197599999999997</c:v>
                </c:pt>
                <c:pt idx="19">
                  <c:v>0.79245200000000005</c:v>
                </c:pt>
                <c:pt idx="20">
                  <c:v>0.83320300000000003</c:v>
                </c:pt>
                <c:pt idx="21">
                  <c:v>0.88627900000000004</c:v>
                </c:pt>
                <c:pt idx="22">
                  <c:v>0.93200099999999997</c:v>
                </c:pt>
                <c:pt idx="23">
                  <c:v>0.98096899999999998</c:v>
                </c:pt>
                <c:pt idx="24">
                  <c:v>1</c:v>
                </c:pt>
                <c:pt idx="25">
                  <c:v>0.96339300000000005</c:v>
                </c:pt>
                <c:pt idx="26">
                  <c:v>0.94795099999999999</c:v>
                </c:pt>
                <c:pt idx="27">
                  <c:v>0.88120200000000004</c:v>
                </c:pt>
                <c:pt idx="28">
                  <c:v>0.89651999999999998</c:v>
                </c:pt>
                <c:pt idx="29">
                  <c:v>0.90556300000000001</c:v>
                </c:pt>
                <c:pt idx="30">
                  <c:v>0.90804499999999999</c:v>
                </c:pt>
                <c:pt idx="31">
                  <c:v>0.90404399999999996</c:v>
                </c:pt>
                <c:pt idx="32">
                  <c:v>0.89622500000000005</c:v>
                </c:pt>
                <c:pt idx="33">
                  <c:v>0.89231300000000002</c:v>
                </c:pt>
                <c:pt idx="34">
                  <c:v>0.89163800000000004</c:v>
                </c:pt>
                <c:pt idx="35">
                  <c:v>0.89893299999999998</c:v>
                </c:pt>
                <c:pt idx="36">
                  <c:v>0.90382899999999999</c:v>
                </c:pt>
                <c:pt idx="37">
                  <c:v>0.91575700000000004</c:v>
                </c:pt>
                <c:pt idx="38">
                  <c:v>0.91937500000000005</c:v>
                </c:pt>
                <c:pt idx="39">
                  <c:v>0.92947100000000005</c:v>
                </c:pt>
                <c:pt idx="40">
                  <c:v>0.93751600000000002</c:v>
                </c:pt>
                <c:pt idx="41">
                  <c:v>0.94494400000000001</c:v>
                </c:pt>
                <c:pt idx="42">
                  <c:v>0.94991000000000003</c:v>
                </c:pt>
                <c:pt idx="43">
                  <c:v>0.952519</c:v>
                </c:pt>
                <c:pt idx="44">
                  <c:v>0.958534</c:v>
                </c:pt>
                <c:pt idx="45">
                  <c:v>0.97813700000000003</c:v>
                </c:pt>
                <c:pt idx="46">
                  <c:v>0.99471100000000001</c:v>
                </c:pt>
                <c:pt idx="47">
                  <c:v>1.013639</c:v>
                </c:pt>
                <c:pt idx="48">
                  <c:v>1.029758</c:v>
                </c:pt>
                <c:pt idx="49">
                  <c:v>1.046646</c:v>
                </c:pt>
                <c:pt idx="50">
                  <c:v>1.0687629999999999</c:v>
                </c:pt>
                <c:pt idx="51">
                  <c:v>1.0943449999999999</c:v>
                </c:pt>
                <c:pt idx="52">
                  <c:v>1.1102510000000001</c:v>
                </c:pt>
                <c:pt idx="53">
                  <c:v>1.1269579999999999</c:v>
                </c:pt>
                <c:pt idx="54">
                  <c:v>1.1449499999999999</c:v>
                </c:pt>
                <c:pt idx="55">
                  <c:v>1.1631689999999999</c:v>
                </c:pt>
                <c:pt idx="56">
                  <c:v>1.1802049999999999</c:v>
                </c:pt>
                <c:pt idx="57">
                  <c:v>1.2032</c:v>
                </c:pt>
                <c:pt idx="58">
                  <c:v>1.2176800000000001</c:v>
                </c:pt>
                <c:pt idx="59">
                  <c:v>1.2364059999999999</c:v>
                </c:pt>
                <c:pt idx="60">
                  <c:v>1.25709</c:v>
                </c:pt>
                <c:pt idx="61">
                  <c:v>1.272462</c:v>
                </c:pt>
                <c:pt idx="62">
                  <c:v>1.283231</c:v>
                </c:pt>
                <c:pt idx="63">
                  <c:v>1.2980370000000001</c:v>
                </c:pt>
                <c:pt idx="64">
                  <c:v>1.3643829999999999</c:v>
                </c:pt>
                <c:pt idx="65">
                  <c:v>1.384633</c:v>
                </c:pt>
                <c:pt idx="66">
                  <c:v>1.428947</c:v>
                </c:pt>
                <c:pt idx="67">
                  <c:v>1.468364</c:v>
                </c:pt>
                <c:pt idx="68">
                  <c:v>1.449567</c:v>
                </c:pt>
                <c:pt idx="69">
                  <c:v>1.5082139999999999</c:v>
                </c:pt>
                <c:pt idx="70">
                  <c:v>1.578274</c:v>
                </c:pt>
                <c:pt idx="71">
                  <c:v>1.5948770000000001</c:v>
                </c:pt>
                <c:pt idx="72">
                  <c:v>1.6147750000000001</c:v>
                </c:pt>
                <c:pt idx="73">
                  <c:v>1.6442570000000001</c:v>
                </c:pt>
                <c:pt idx="74">
                  <c:v>1.652498</c:v>
                </c:pt>
                <c:pt idx="75">
                  <c:v>1.6672910000000001</c:v>
                </c:pt>
                <c:pt idx="76">
                  <c:v>1.6693770000000001</c:v>
                </c:pt>
                <c:pt idx="77">
                  <c:v>1.6853910000000001</c:v>
                </c:pt>
                <c:pt idx="78">
                  <c:v>1.706221</c:v>
                </c:pt>
                <c:pt idx="79">
                  <c:v>1.729938</c:v>
                </c:pt>
                <c:pt idx="80">
                  <c:v>1.7421789999999999</c:v>
                </c:pt>
                <c:pt idx="81">
                  <c:v>1.756238</c:v>
                </c:pt>
                <c:pt idx="82">
                  <c:v>1.769158</c:v>
                </c:pt>
                <c:pt idx="83">
                  <c:v>1.7855030000000001</c:v>
                </c:pt>
                <c:pt idx="84">
                  <c:v>1.8069109999999999</c:v>
                </c:pt>
                <c:pt idx="85">
                  <c:v>1.8318540000000001</c:v>
                </c:pt>
                <c:pt idx="86">
                  <c:v>1.8592420000000001</c:v>
                </c:pt>
                <c:pt idx="87">
                  <c:v>1.8754470000000001</c:v>
                </c:pt>
                <c:pt idx="88">
                  <c:v>1.891257</c:v>
                </c:pt>
                <c:pt idx="89">
                  <c:v>1.9154549999999999</c:v>
                </c:pt>
                <c:pt idx="90">
                  <c:v>1.9294119999999999</c:v>
                </c:pt>
                <c:pt idx="91">
                  <c:v>1.950072</c:v>
                </c:pt>
                <c:pt idx="92">
                  <c:v>1.9700800000000001</c:v>
                </c:pt>
                <c:pt idx="93">
                  <c:v>2.00528</c:v>
                </c:pt>
                <c:pt idx="94">
                  <c:v>2.0323769999999999</c:v>
                </c:pt>
                <c:pt idx="95">
                  <c:v>2.0558770000000002</c:v>
                </c:pt>
                <c:pt idx="96">
                  <c:v>2.0783710000000002</c:v>
                </c:pt>
                <c:pt idx="97">
                  <c:v>2.1082200000000002</c:v>
                </c:pt>
                <c:pt idx="98">
                  <c:v>2.1310419999999999</c:v>
                </c:pt>
                <c:pt idx="99">
                  <c:v>2.1423549999999998</c:v>
                </c:pt>
                <c:pt idx="100">
                  <c:v>2.1633680000000002</c:v>
                </c:pt>
                <c:pt idx="101">
                  <c:v>2.1905239999999999</c:v>
                </c:pt>
                <c:pt idx="102">
                  <c:v>2.2171989999999999</c:v>
                </c:pt>
                <c:pt idx="103">
                  <c:v>2.2473100000000001</c:v>
                </c:pt>
                <c:pt idx="104">
                  <c:v>2.2696010000000002</c:v>
                </c:pt>
                <c:pt idx="105">
                  <c:v>2.291093</c:v>
                </c:pt>
                <c:pt idx="106">
                  <c:v>2.3181850000000002</c:v>
                </c:pt>
                <c:pt idx="107">
                  <c:v>2.3393799999999998</c:v>
                </c:pt>
                <c:pt idx="108">
                  <c:v>2.36904</c:v>
                </c:pt>
                <c:pt idx="109">
                  <c:v>2.387178</c:v>
                </c:pt>
                <c:pt idx="110">
                  <c:v>2.4136700000000002</c:v>
                </c:pt>
                <c:pt idx="111">
                  <c:v>2.4484430000000001</c:v>
                </c:pt>
                <c:pt idx="112">
                  <c:v>2.4677370000000001</c:v>
                </c:pt>
                <c:pt idx="113">
                  <c:v>2.4927679999999999</c:v>
                </c:pt>
                <c:pt idx="114">
                  <c:v>2.5240170000000002</c:v>
                </c:pt>
                <c:pt idx="115">
                  <c:v>2.5413559999999999</c:v>
                </c:pt>
                <c:pt idx="116">
                  <c:v>2.5589529999999998</c:v>
                </c:pt>
                <c:pt idx="117">
                  <c:v>2.5928529999999999</c:v>
                </c:pt>
                <c:pt idx="118">
                  <c:v>2.5919319999999999</c:v>
                </c:pt>
                <c:pt idx="119">
                  <c:v>2.6221969999999999</c:v>
                </c:pt>
                <c:pt idx="120">
                  <c:v>2.658544</c:v>
                </c:pt>
                <c:pt idx="121">
                  <c:v>2.6901079999999999</c:v>
                </c:pt>
                <c:pt idx="122">
                  <c:v>2.6981389999999998</c:v>
                </c:pt>
                <c:pt idx="123">
                  <c:v>2.7194919999999998</c:v>
                </c:pt>
                <c:pt idx="124">
                  <c:v>2.74587</c:v>
                </c:pt>
                <c:pt idx="125">
                  <c:v>2.7622040000000001</c:v>
                </c:pt>
                <c:pt idx="126">
                  <c:v>2.7966679999999999</c:v>
                </c:pt>
                <c:pt idx="127">
                  <c:v>2.821402</c:v>
                </c:pt>
                <c:pt idx="128">
                  <c:v>2.8477399999999999</c:v>
                </c:pt>
                <c:pt idx="129">
                  <c:v>2.8745349999999998</c:v>
                </c:pt>
                <c:pt idx="130">
                  <c:v>2.8959440000000001</c:v>
                </c:pt>
                <c:pt idx="131">
                  <c:v>2.9328129999999999</c:v>
                </c:pt>
                <c:pt idx="132">
                  <c:v>2.9581680000000001</c:v>
                </c:pt>
                <c:pt idx="133">
                  <c:v>2.9824229999999998</c:v>
                </c:pt>
                <c:pt idx="134">
                  <c:v>2.989198</c:v>
                </c:pt>
                <c:pt idx="135">
                  <c:v>3.0101830000000001</c:v>
                </c:pt>
                <c:pt idx="136">
                  <c:v>3.0376889999999999</c:v>
                </c:pt>
                <c:pt idx="137">
                  <c:v>3.066074</c:v>
                </c:pt>
                <c:pt idx="138">
                  <c:v>3.0879509999999999</c:v>
                </c:pt>
                <c:pt idx="139">
                  <c:v>3.1232730000000002</c:v>
                </c:pt>
                <c:pt idx="140">
                  <c:v>3.142277</c:v>
                </c:pt>
                <c:pt idx="141">
                  <c:v>3.156453</c:v>
                </c:pt>
                <c:pt idx="142">
                  <c:v>3.184364</c:v>
                </c:pt>
                <c:pt idx="143">
                  <c:v>3.214264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0.107638</c:v>
                </c:pt>
                <c:pt idx="1">
                  <c:v>0.15567600000000001</c:v>
                </c:pt>
                <c:pt idx="2">
                  <c:v>0.17915600000000001</c:v>
                </c:pt>
                <c:pt idx="3">
                  <c:v>0.197293</c:v>
                </c:pt>
                <c:pt idx="4">
                  <c:v>0.21229400000000001</c:v>
                </c:pt>
                <c:pt idx="5">
                  <c:v>0.234593</c:v>
                </c:pt>
                <c:pt idx="6">
                  <c:v>0.26237300000000002</c:v>
                </c:pt>
                <c:pt idx="7">
                  <c:v>0.299203</c:v>
                </c:pt>
                <c:pt idx="8">
                  <c:v>0.34093299999999999</c:v>
                </c:pt>
                <c:pt idx="9">
                  <c:v>0.38572000000000001</c:v>
                </c:pt>
                <c:pt idx="10">
                  <c:v>0.43620599999999998</c:v>
                </c:pt>
                <c:pt idx="11">
                  <c:v>0.48195500000000002</c:v>
                </c:pt>
                <c:pt idx="12">
                  <c:v>0.52251599999999998</c:v>
                </c:pt>
                <c:pt idx="13">
                  <c:v>0.56588799999999995</c:v>
                </c:pt>
                <c:pt idx="14">
                  <c:v>0.59808399999999995</c:v>
                </c:pt>
                <c:pt idx="15">
                  <c:v>0.63667300000000004</c:v>
                </c:pt>
                <c:pt idx="16">
                  <c:v>0.67734000000000005</c:v>
                </c:pt>
                <c:pt idx="17">
                  <c:v>0.71671799999999997</c:v>
                </c:pt>
                <c:pt idx="18">
                  <c:v>0.76278999999999997</c:v>
                </c:pt>
                <c:pt idx="19">
                  <c:v>0.809921</c:v>
                </c:pt>
                <c:pt idx="20">
                  <c:v>0.85220600000000002</c:v>
                </c:pt>
                <c:pt idx="21">
                  <c:v>0.89261400000000002</c:v>
                </c:pt>
                <c:pt idx="22">
                  <c:v>0.94097200000000003</c:v>
                </c:pt>
                <c:pt idx="23">
                  <c:v>0.98252799999999996</c:v>
                </c:pt>
                <c:pt idx="24">
                  <c:v>1</c:v>
                </c:pt>
                <c:pt idx="25">
                  <c:v>0.94624299999999995</c:v>
                </c:pt>
                <c:pt idx="26">
                  <c:v>0.99692400000000003</c:v>
                </c:pt>
                <c:pt idx="27">
                  <c:v>0.89506699999999995</c:v>
                </c:pt>
                <c:pt idx="28">
                  <c:v>0.89224199999999998</c:v>
                </c:pt>
                <c:pt idx="29">
                  <c:v>0.88396799999999998</c:v>
                </c:pt>
                <c:pt idx="30">
                  <c:v>0.87987099999999996</c:v>
                </c:pt>
                <c:pt idx="31">
                  <c:v>0.87695000000000001</c:v>
                </c:pt>
                <c:pt idx="32">
                  <c:v>0.87400100000000003</c:v>
                </c:pt>
                <c:pt idx="33">
                  <c:v>0.87222599999999995</c:v>
                </c:pt>
                <c:pt idx="34">
                  <c:v>0.86757399999999996</c:v>
                </c:pt>
                <c:pt idx="35">
                  <c:v>0.87139100000000003</c:v>
                </c:pt>
                <c:pt idx="36">
                  <c:v>0.87615900000000002</c:v>
                </c:pt>
                <c:pt idx="37">
                  <c:v>0.88058199999999998</c:v>
                </c:pt>
                <c:pt idx="38">
                  <c:v>0.88464900000000002</c:v>
                </c:pt>
                <c:pt idx="39">
                  <c:v>0.89679200000000003</c:v>
                </c:pt>
                <c:pt idx="40">
                  <c:v>0.90719000000000005</c:v>
                </c:pt>
                <c:pt idx="41">
                  <c:v>0.91389299999999996</c:v>
                </c:pt>
                <c:pt idx="42">
                  <c:v>0.92549300000000001</c:v>
                </c:pt>
                <c:pt idx="43">
                  <c:v>0.92867</c:v>
                </c:pt>
                <c:pt idx="44">
                  <c:v>0.93754499999999996</c:v>
                </c:pt>
                <c:pt idx="45">
                  <c:v>0.95465299999999997</c:v>
                </c:pt>
                <c:pt idx="46">
                  <c:v>0.97909000000000002</c:v>
                </c:pt>
                <c:pt idx="47">
                  <c:v>0.99970499999999995</c:v>
                </c:pt>
                <c:pt idx="48">
                  <c:v>1.019201</c:v>
                </c:pt>
                <c:pt idx="49">
                  <c:v>1.0429980000000001</c:v>
                </c:pt>
                <c:pt idx="50">
                  <c:v>1.0611349999999999</c:v>
                </c:pt>
                <c:pt idx="51">
                  <c:v>1.079725</c:v>
                </c:pt>
                <c:pt idx="52">
                  <c:v>1.099647</c:v>
                </c:pt>
                <c:pt idx="53">
                  <c:v>1.1218520000000001</c:v>
                </c:pt>
                <c:pt idx="54">
                  <c:v>1.1412329999999999</c:v>
                </c:pt>
                <c:pt idx="55">
                  <c:v>1.1612830000000001</c:v>
                </c:pt>
                <c:pt idx="56">
                  <c:v>1.1762269999999999</c:v>
                </c:pt>
                <c:pt idx="57">
                  <c:v>1.194855</c:v>
                </c:pt>
                <c:pt idx="58">
                  <c:v>1.217112</c:v>
                </c:pt>
                <c:pt idx="59">
                  <c:v>1.2348300000000001</c:v>
                </c:pt>
                <c:pt idx="60">
                  <c:v>1.258227</c:v>
                </c:pt>
                <c:pt idx="61">
                  <c:v>1.279037</c:v>
                </c:pt>
                <c:pt idx="62">
                  <c:v>1.2950440000000001</c:v>
                </c:pt>
                <c:pt idx="63">
                  <c:v>1.3101609999999999</c:v>
                </c:pt>
                <c:pt idx="64">
                  <c:v>1.425808</c:v>
                </c:pt>
                <c:pt idx="65">
                  <c:v>1.4316409999999999</c:v>
                </c:pt>
                <c:pt idx="66">
                  <c:v>1.408936</c:v>
                </c:pt>
                <c:pt idx="67">
                  <c:v>1.5024580000000001</c:v>
                </c:pt>
                <c:pt idx="68">
                  <c:v>1.5065329999999999</c:v>
                </c:pt>
                <c:pt idx="69">
                  <c:v>1.496991</c:v>
                </c:pt>
                <c:pt idx="70">
                  <c:v>1.478863</c:v>
                </c:pt>
                <c:pt idx="71">
                  <c:v>1.578203</c:v>
                </c:pt>
                <c:pt idx="72">
                  <c:v>1.6071169999999999</c:v>
                </c:pt>
                <c:pt idx="73">
                  <c:v>1.6379410000000001</c:v>
                </c:pt>
                <c:pt idx="74">
                  <c:v>1.658158</c:v>
                </c:pt>
                <c:pt idx="75">
                  <c:v>1.711198</c:v>
                </c:pt>
                <c:pt idx="76">
                  <c:v>1.732281</c:v>
                </c:pt>
                <c:pt idx="77">
                  <c:v>1.7344280000000001</c:v>
                </c:pt>
                <c:pt idx="78">
                  <c:v>1.7455290000000001</c:v>
                </c:pt>
                <c:pt idx="79">
                  <c:v>1.7640929999999999</c:v>
                </c:pt>
                <c:pt idx="80">
                  <c:v>1.788286</c:v>
                </c:pt>
                <c:pt idx="81">
                  <c:v>1.8105119999999999</c:v>
                </c:pt>
                <c:pt idx="82">
                  <c:v>1.8398870000000001</c:v>
                </c:pt>
                <c:pt idx="83">
                  <c:v>1.8572070000000001</c:v>
                </c:pt>
                <c:pt idx="84">
                  <c:v>1.8784110000000001</c:v>
                </c:pt>
                <c:pt idx="85">
                  <c:v>1.9058299999999999</c:v>
                </c:pt>
                <c:pt idx="86">
                  <c:v>1.9173830000000001</c:v>
                </c:pt>
                <c:pt idx="87">
                  <c:v>1.943541</c:v>
                </c:pt>
                <c:pt idx="88">
                  <c:v>1.972847</c:v>
                </c:pt>
                <c:pt idx="89">
                  <c:v>2.0048659999999998</c:v>
                </c:pt>
                <c:pt idx="90">
                  <c:v>2.0254750000000001</c:v>
                </c:pt>
                <c:pt idx="91">
                  <c:v>2.0604089999999999</c:v>
                </c:pt>
                <c:pt idx="92">
                  <c:v>2.0754480000000002</c:v>
                </c:pt>
                <c:pt idx="93">
                  <c:v>2.100457</c:v>
                </c:pt>
                <c:pt idx="94">
                  <c:v>2.1234609999999998</c:v>
                </c:pt>
                <c:pt idx="95">
                  <c:v>2.1560229999999998</c:v>
                </c:pt>
                <c:pt idx="96">
                  <c:v>2.1782469999999998</c:v>
                </c:pt>
                <c:pt idx="97">
                  <c:v>2.2013199999999999</c:v>
                </c:pt>
                <c:pt idx="98">
                  <c:v>2.2295750000000001</c:v>
                </c:pt>
                <c:pt idx="99">
                  <c:v>2.2482009999999999</c:v>
                </c:pt>
                <c:pt idx="100">
                  <c:v>2.2609300000000001</c:v>
                </c:pt>
                <c:pt idx="101">
                  <c:v>2.2922500000000001</c:v>
                </c:pt>
                <c:pt idx="102">
                  <c:v>2.3061880000000001</c:v>
                </c:pt>
                <c:pt idx="103">
                  <c:v>2.3364950000000002</c:v>
                </c:pt>
                <c:pt idx="104">
                  <c:v>2.3557969999999999</c:v>
                </c:pt>
                <c:pt idx="105">
                  <c:v>2.3844050000000001</c:v>
                </c:pt>
                <c:pt idx="106">
                  <c:v>2.4043350000000001</c:v>
                </c:pt>
                <c:pt idx="107">
                  <c:v>2.4221720000000002</c:v>
                </c:pt>
                <c:pt idx="108">
                  <c:v>2.4437739999999999</c:v>
                </c:pt>
                <c:pt idx="109">
                  <c:v>2.4708399999999999</c:v>
                </c:pt>
                <c:pt idx="110">
                  <c:v>2.4977100000000001</c:v>
                </c:pt>
                <c:pt idx="111">
                  <c:v>2.512356</c:v>
                </c:pt>
                <c:pt idx="112">
                  <c:v>2.5213619999999999</c:v>
                </c:pt>
                <c:pt idx="113">
                  <c:v>2.5497320000000001</c:v>
                </c:pt>
                <c:pt idx="114">
                  <c:v>2.5754679999999999</c:v>
                </c:pt>
                <c:pt idx="115">
                  <c:v>2.6081430000000001</c:v>
                </c:pt>
                <c:pt idx="116">
                  <c:v>2.6360389999999998</c:v>
                </c:pt>
                <c:pt idx="117">
                  <c:v>2.6635650000000002</c:v>
                </c:pt>
                <c:pt idx="118">
                  <c:v>2.69055</c:v>
                </c:pt>
                <c:pt idx="119">
                  <c:v>2.724145</c:v>
                </c:pt>
                <c:pt idx="120">
                  <c:v>2.742229</c:v>
                </c:pt>
                <c:pt idx="121">
                  <c:v>2.7718929999999999</c:v>
                </c:pt>
                <c:pt idx="122">
                  <c:v>2.7908240000000002</c:v>
                </c:pt>
                <c:pt idx="123">
                  <c:v>2.817196</c:v>
                </c:pt>
                <c:pt idx="124">
                  <c:v>2.8478140000000001</c:v>
                </c:pt>
                <c:pt idx="125">
                  <c:v>2.87643</c:v>
                </c:pt>
                <c:pt idx="126">
                  <c:v>2.8914439999999999</c:v>
                </c:pt>
                <c:pt idx="127">
                  <c:v>2.9146809999999999</c:v>
                </c:pt>
                <c:pt idx="128">
                  <c:v>2.924585</c:v>
                </c:pt>
                <c:pt idx="129">
                  <c:v>2.938723</c:v>
                </c:pt>
                <c:pt idx="130">
                  <c:v>2.9687899999999998</c:v>
                </c:pt>
                <c:pt idx="131">
                  <c:v>3.0019610000000001</c:v>
                </c:pt>
                <c:pt idx="132">
                  <c:v>3.0276179999999999</c:v>
                </c:pt>
                <c:pt idx="133">
                  <c:v>3.0498259999999999</c:v>
                </c:pt>
                <c:pt idx="134">
                  <c:v>3.0867460000000002</c:v>
                </c:pt>
                <c:pt idx="135">
                  <c:v>3.1073650000000002</c:v>
                </c:pt>
                <c:pt idx="136">
                  <c:v>3.131313</c:v>
                </c:pt>
                <c:pt idx="137">
                  <c:v>3.171592</c:v>
                </c:pt>
                <c:pt idx="138">
                  <c:v>3.1867649999999998</c:v>
                </c:pt>
                <c:pt idx="139">
                  <c:v>3.2201810000000002</c:v>
                </c:pt>
                <c:pt idx="140">
                  <c:v>3.2413400000000001</c:v>
                </c:pt>
                <c:pt idx="141">
                  <c:v>3.2680120000000001</c:v>
                </c:pt>
                <c:pt idx="142">
                  <c:v>3.300605</c:v>
                </c:pt>
                <c:pt idx="143">
                  <c:v>3.3303820000000002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0.112077</c:v>
                </c:pt>
                <c:pt idx="1">
                  <c:v>0.148506</c:v>
                </c:pt>
                <c:pt idx="2">
                  <c:v>0.164441</c:v>
                </c:pt>
                <c:pt idx="3">
                  <c:v>0.179315</c:v>
                </c:pt>
                <c:pt idx="4">
                  <c:v>0.19437099999999999</c:v>
                </c:pt>
                <c:pt idx="5">
                  <c:v>0.21448</c:v>
                </c:pt>
                <c:pt idx="6">
                  <c:v>0.24304000000000001</c:v>
                </c:pt>
                <c:pt idx="7">
                  <c:v>0.27679599999999999</c:v>
                </c:pt>
                <c:pt idx="8">
                  <c:v>0.31554599999999999</c:v>
                </c:pt>
                <c:pt idx="9">
                  <c:v>0.362653</c:v>
                </c:pt>
                <c:pt idx="10">
                  <c:v>0.411246</c:v>
                </c:pt>
                <c:pt idx="11">
                  <c:v>0.45402100000000001</c:v>
                </c:pt>
                <c:pt idx="12">
                  <c:v>0.49337399999999998</c:v>
                </c:pt>
                <c:pt idx="13">
                  <c:v>0.53693800000000003</c:v>
                </c:pt>
                <c:pt idx="14">
                  <c:v>0.57672100000000004</c:v>
                </c:pt>
                <c:pt idx="15">
                  <c:v>0.61596700000000004</c:v>
                </c:pt>
                <c:pt idx="16">
                  <c:v>0.661713</c:v>
                </c:pt>
                <c:pt idx="17">
                  <c:v>0.70585500000000001</c:v>
                </c:pt>
                <c:pt idx="18">
                  <c:v>0.74804599999999999</c:v>
                </c:pt>
                <c:pt idx="19">
                  <c:v>0.79461199999999999</c:v>
                </c:pt>
                <c:pt idx="20">
                  <c:v>0.84191700000000003</c:v>
                </c:pt>
                <c:pt idx="21">
                  <c:v>0.88583100000000004</c:v>
                </c:pt>
                <c:pt idx="22">
                  <c:v>0.93686199999999997</c:v>
                </c:pt>
                <c:pt idx="23">
                  <c:v>0.978043</c:v>
                </c:pt>
                <c:pt idx="24">
                  <c:v>1</c:v>
                </c:pt>
                <c:pt idx="25">
                  <c:v>0.96679000000000004</c:v>
                </c:pt>
                <c:pt idx="26">
                  <c:v>1.018346</c:v>
                </c:pt>
                <c:pt idx="27">
                  <c:v>0.93860600000000005</c:v>
                </c:pt>
                <c:pt idx="28">
                  <c:v>0.94617099999999998</c:v>
                </c:pt>
                <c:pt idx="29">
                  <c:v>0.91813299999999998</c:v>
                </c:pt>
                <c:pt idx="30">
                  <c:v>0.91458300000000003</c:v>
                </c:pt>
                <c:pt idx="31">
                  <c:v>0.90976999999999997</c:v>
                </c:pt>
                <c:pt idx="32">
                  <c:v>0.90336799999999995</c:v>
                </c:pt>
                <c:pt idx="33">
                  <c:v>0.89776100000000003</c:v>
                </c:pt>
                <c:pt idx="34">
                  <c:v>0.89751800000000004</c:v>
                </c:pt>
                <c:pt idx="35">
                  <c:v>0.900953</c:v>
                </c:pt>
                <c:pt idx="36">
                  <c:v>0.90598599999999996</c:v>
                </c:pt>
                <c:pt idx="37">
                  <c:v>0.91408599999999995</c:v>
                </c:pt>
                <c:pt idx="38">
                  <c:v>0.92484900000000003</c:v>
                </c:pt>
                <c:pt idx="39">
                  <c:v>0.92932999999999999</c:v>
                </c:pt>
                <c:pt idx="40">
                  <c:v>0.94039799999999996</c:v>
                </c:pt>
                <c:pt idx="41">
                  <c:v>0.94586800000000004</c:v>
                </c:pt>
                <c:pt idx="42">
                  <c:v>0.95543400000000001</c:v>
                </c:pt>
                <c:pt idx="43">
                  <c:v>0.96177299999999999</c:v>
                </c:pt>
                <c:pt idx="44">
                  <c:v>0.97061699999999995</c:v>
                </c:pt>
                <c:pt idx="45">
                  <c:v>0.99779200000000001</c:v>
                </c:pt>
                <c:pt idx="46">
                  <c:v>1.0266230000000001</c:v>
                </c:pt>
                <c:pt idx="47">
                  <c:v>1.0479339999999999</c:v>
                </c:pt>
                <c:pt idx="48">
                  <c:v>1.070155</c:v>
                </c:pt>
                <c:pt idx="49">
                  <c:v>1.093904</c:v>
                </c:pt>
                <c:pt idx="50">
                  <c:v>1.123129</c:v>
                </c:pt>
                <c:pt idx="51">
                  <c:v>1.144174</c:v>
                </c:pt>
                <c:pt idx="52">
                  <c:v>1.171611</c:v>
                </c:pt>
                <c:pt idx="53">
                  <c:v>1.2008529999999999</c:v>
                </c:pt>
                <c:pt idx="54">
                  <c:v>1.2205820000000001</c:v>
                </c:pt>
                <c:pt idx="55">
                  <c:v>1.2412589999999999</c:v>
                </c:pt>
                <c:pt idx="56">
                  <c:v>1.2617400000000001</c:v>
                </c:pt>
                <c:pt idx="57">
                  <c:v>1.2830900000000001</c:v>
                </c:pt>
                <c:pt idx="58">
                  <c:v>1.301606</c:v>
                </c:pt>
                <c:pt idx="59">
                  <c:v>1.3281639999999999</c:v>
                </c:pt>
                <c:pt idx="60">
                  <c:v>1.339931</c:v>
                </c:pt>
                <c:pt idx="61">
                  <c:v>1.3684289999999999</c:v>
                </c:pt>
                <c:pt idx="62">
                  <c:v>1.3875440000000001</c:v>
                </c:pt>
                <c:pt idx="63">
                  <c:v>1.479538</c:v>
                </c:pt>
                <c:pt idx="64">
                  <c:v>1.537768</c:v>
                </c:pt>
                <c:pt idx="65">
                  <c:v>1.498359</c:v>
                </c:pt>
                <c:pt idx="66">
                  <c:v>1.5818319999999999</c:v>
                </c:pt>
                <c:pt idx="67">
                  <c:v>1.6020749999999999</c:v>
                </c:pt>
                <c:pt idx="68">
                  <c:v>1.5857270000000001</c:v>
                </c:pt>
                <c:pt idx="69">
                  <c:v>1.564548</c:v>
                </c:pt>
                <c:pt idx="70">
                  <c:v>1.6438699999999999</c:v>
                </c:pt>
                <c:pt idx="71">
                  <c:v>1.6899919999999999</c:v>
                </c:pt>
                <c:pt idx="72">
                  <c:v>1.718208</c:v>
                </c:pt>
                <c:pt idx="73">
                  <c:v>1.747625</c:v>
                </c:pt>
                <c:pt idx="74">
                  <c:v>1.772718</c:v>
                </c:pt>
                <c:pt idx="75">
                  <c:v>1.786284</c:v>
                </c:pt>
                <c:pt idx="76">
                  <c:v>1.7983579999999999</c:v>
                </c:pt>
                <c:pt idx="77">
                  <c:v>1.8118909999999999</c:v>
                </c:pt>
                <c:pt idx="78">
                  <c:v>1.836724</c:v>
                </c:pt>
                <c:pt idx="79">
                  <c:v>1.854579</c:v>
                </c:pt>
                <c:pt idx="80">
                  <c:v>1.878757</c:v>
                </c:pt>
                <c:pt idx="81">
                  <c:v>1.890053</c:v>
                </c:pt>
                <c:pt idx="82">
                  <c:v>1.9060140000000001</c:v>
                </c:pt>
                <c:pt idx="83">
                  <c:v>1.9376439999999999</c:v>
                </c:pt>
                <c:pt idx="84">
                  <c:v>1.9526749999999999</c:v>
                </c:pt>
                <c:pt idx="85">
                  <c:v>1.9853970000000001</c:v>
                </c:pt>
                <c:pt idx="86">
                  <c:v>2.0082040000000001</c:v>
                </c:pt>
                <c:pt idx="87">
                  <c:v>2.029131</c:v>
                </c:pt>
                <c:pt idx="88">
                  <c:v>2.055139</c:v>
                </c:pt>
                <c:pt idx="89">
                  <c:v>2.0858099999999999</c:v>
                </c:pt>
                <c:pt idx="90">
                  <c:v>2.109057</c:v>
                </c:pt>
                <c:pt idx="91">
                  <c:v>2.1299769999999998</c:v>
                </c:pt>
                <c:pt idx="92">
                  <c:v>2.1549700000000001</c:v>
                </c:pt>
                <c:pt idx="93">
                  <c:v>2.187087</c:v>
                </c:pt>
                <c:pt idx="94">
                  <c:v>2.2178249999999999</c:v>
                </c:pt>
                <c:pt idx="95">
                  <c:v>2.2320929999999999</c:v>
                </c:pt>
                <c:pt idx="96">
                  <c:v>2.2541370000000001</c:v>
                </c:pt>
                <c:pt idx="97">
                  <c:v>2.2841459999999998</c:v>
                </c:pt>
                <c:pt idx="98">
                  <c:v>2.3042319999999998</c:v>
                </c:pt>
                <c:pt idx="99">
                  <c:v>2.3332519999999999</c:v>
                </c:pt>
                <c:pt idx="100">
                  <c:v>2.3623560000000001</c:v>
                </c:pt>
                <c:pt idx="101">
                  <c:v>2.3865560000000001</c:v>
                </c:pt>
                <c:pt idx="102">
                  <c:v>2.413211</c:v>
                </c:pt>
                <c:pt idx="103">
                  <c:v>2.4377369999999998</c:v>
                </c:pt>
                <c:pt idx="104">
                  <c:v>2.466485</c:v>
                </c:pt>
                <c:pt idx="105">
                  <c:v>2.4841340000000001</c:v>
                </c:pt>
                <c:pt idx="106">
                  <c:v>2.5000879999999999</c:v>
                </c:pt>
                <c:pt idx="107">
                  <c:v>2.5354459999999999</c:v>
                </c:pt>
                <c:pt idx="108">
                  <c:v>2.570767</c:v>
                </c:pt>
                <c:pt idx="109">
                  <c:v>2.6061459999999999</c:v>
                </c:pt>
                <c:pt idx="110">
                  <c:v>2.6370610000000001</c:v>
                </c:pt>
                <c:pt idx="111">
                  <c:v>2.6634600000000002</c:v>
                </c:pt>
                <c:pt idx="112">
                  <c:v>2.7004839999999999</c:v>
                </c:pt>
                <c:pt idx="113">
                  <c:v>2.730235</c:v>
                </c:pt>
                <c:pt idx="114">
                  <c:v>2.7454770000000002</c:v>
                </c:pt>
                <c:pt idx="115">
                  <c:v>2.7683599999999999</c:v>
                </c:pt>
                <c:pt idx="116">
                  <c:v>2.785412</c:v>
                </c:pt>
                <c:pt idx="117">
                  <c:v>2.819769</c:v>
                </c:pt>
                <c:pt idx="118">
                  <c:v>2.8386469999999999</c:v>
                </c:pt>
                <c:pt idx="119">
                  <c:v>2.8676159999999999</c:v>
                </c:pt>
                <c:pt idx="120">
                  <c:v>2.8930899999999999</c:v>
                </c:pt>
                <c:pt idx="121">
                  <c:v>2.9186640000000001</c:v>
                </c:pt>
                <c:pt idx="122">
                  <c:v>2.9524849999999998</c:v>
                </c:pt>
                <c:pt idx="123">
                  <c:v>2.9828619999999999</c:v>
                </c:pt>
                <c:pt idx="124">
                  <c:v>3.0160650000000002</c:v>
                </c:pt>
                <c:pt idx="125">
                  <c:v>3.0440299999999998</c:v>
                </c:pt>
                <c:pt idx="126">
                  <c:v>3.0717620000000001</c:v>
                </c:pt>
                <c:pt idx="127">
                  <c:v>3.0839310000000002</c:v>
                </c:pt>
                <c:pt idx="128">
                  <c:v>3.1104560000000001</c:v>
                </c:pt>
                <c:pt idx="129">
                  <c:v>3.1310790000000002</c:v>
                </c:pt>
                <c:pt idx="130">
                  <c:v>3.150684</c:v>
                </c:pt>
                <c:pt idx="131">
                  <c:v>3.1804990000000002</c:v>
                </c:pt>
                <c:pt idx="132">
                  <c:v>3.2107760000000001</c:v>
                </c:pt>
                <c:pt idx="133">
                  <c:v>3.2334350000000001</c:v>
                </c:pt>
                <c:pt idx="134">
                  <c:v>3.2478820000000002</c:v>
                </c:pt>
                <c:pt idx="135">
                  <c:v>3.2884600000000002</c:v>
                </c:pt>
                <c:pt idx="136">
                  <c:v>3.323401</c:v>
                </c:pt>
                <c:pt idx="137">
                  <c:v>3.3458269999999999</c:v>
                </c:pt>
                <c:pt idx="138">
                  <c:v>3.3907020000000001</c:v>
                </c:pt>
                <c:pt idx="139">
                  <c:v>3.4253439999999999</c:v>
                </c:pt>
                <c:pt idx="140">
                  <c:v>3.448483</c:v>
                </c:pt>
                <c:pt idx="141">
                  <c:v>3.4628079999999999</c:v>
                </c:pt>
                <c:pt idx="142">
                  <c:v>3.476712</c:v>
                </c:pt>
                <c:pt idx="143">
                  <c:v>3.508902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0.112485</c:v>
                </c:pt>
                <c:pt idx="1">
                  <c:v>0.155139</c:v>
                </c:pt>
                <c:pt idx="2">
                  <c:v>0.17515700000000001</c:v>
                </c:pt>
                <c:pt idx="3">
                  <c:v>0.19125800000000001</c:v>
                </c:pt>
                <c:pt idx="4">
                  <c:v>0.21004400000000001</c:v>
                </c:pt>
                <c:pt idx="5">
                  <c:v>0.229322</c:v>
                </c:pt>
                <c:pt idx="6">
                  <c:v>0.25799499999999997</c:v>
                </c:pt>
                <c:pt idx="7">
                  <c:v>0.29473500000000002</c:v>
                </c:pt>
                <c:pt idx="8">
                  <c:v>0.33533200000000002</c:v>
                </c:pt>
                <c:pt idx="9">
                  <c:v>0.38157600000000003</c:v>
                </c:pt>
                <c:pt idx="10">
                  <c:v>0.42861199999999999</c:v>
                </c:pt>
                <c:pt idx="11">
                  <c:v>0.47197800000000001</c:v>
                </c:pt>
                <c:pt idx="12">
                  <c:v>0.51810999999999996</c:v>
                </c:pt>
                <c:pt idx="13">
                  <c:v>0.55736799999999997</c:v>
                </c:pt>
                <c:pt idx="14">
                  <c:v>0.59202399999999999</c:v>
                </c:pt>
                <c:pt idx="15">
                  <c:v>0.63225100000000001</c:v>
                </c:pt>
                <c:pt idx="16">
                  <c:v>0.67211799999999999</c:v>
                </c:pt>
                <c:pt idx="17">
                  <c:v>0.71517600000000003</c:v>
                </c:pt>
                <c:pt idx="18">
                  <c:v>0.76156199999999996</c:v>
                </c:pt>
                <c:pt idx="19">
                  <c:v>0.81068799999999996</c:v>
                </c:pt>
                <c:pt idx="20">
                  <c:v>0.85201499999999997</c:v>
                </c:pt>
                <c:pt idx="21">
                  <c:v>0.89803100000000002</c:v>
                </c:pt>
                <c:pt idx="22">
                  <c:v>0.93992900000000001</c:v>
                </c:pt>
                <c:pt idx="23">
                  <c:v>0.981931</c:v>
                </c:pt>
                <c:pt idx="24">
                  <c:v>1</c:v>
                </c:pt>
                <c:pt idx="25">
                  <c:v>0.97889800000000005</c:v>
                </c:pt>
                <c:pt idx="26">
                  <c:v>1.0173970000000001</c:v>
                </c:pt>
                <c:pt idx="27">
                  <c:v>0.93390499999999999</c:v>
                </c:pt>
                <c:pt idx="28">
                  <c:v>0.92992699999999995</c:v>
                </c:pt>
                <c:pt idx="29">
                  <c:v>0.91646899999999998</c:v>
                </c:pt>
                <c:pt idx="30">
                  <c:v>0.914049</c:v>
                </c:pt>
                <c:pt idx="31">
                  <c:v>0.91094200000000003</c:v>
                </c:pt>
                <c:pt idx="32">
                  <c:v>0.90680000000000005</c:v>
                </c:pt>
                <c:pt idx="33">
                  <c:v>0.90159500000000004</c:v>
                </c:pt>
                <c:pt idx="34">
                  <c:v>0.89749500000000004</c:v>
                </c:pt>
                <c:pt idx="35">
                  <c:v>0.89676100000000003</c:v>
                </c:pt>
                <c:pt idx="36">
                  <c:v>0.90548300000000004</c:v>
                </c:pt>
                <c:pt idx="37">
                  <c:v>0.90632800000000002</c:v>
                </c:pt>
                <c:pt idx="38">
                  <c:v>0.91910800000000004</c:v>
                </c:pt>
                <c:pt idx="39">
                  <c:v>0.92179199999999994</c:v>
                </c:pt>
                <c:pt idx="40">
                  <c:v>0.93276700000000001</c:v>
                </c:pt>
                <c:pt idx="41">
                  <c:v>0.94340000000000002</c:v>
                </c:pt>
                <c:pt idx="42">
                  <c:v>0.95088700000000004</c:v>
                </c:pt>
                <c:pt idx="43">
                  <c:v>0.95741399999999999</c:v>
                </c:pt>
                <c:pt idx="44">
                  <c:v>0.96367199999999997</c:v>
                </c:pt>
                <c:pt idx="45">
                  <c:v>0.99041599999999996</c:v>
                </c:pt>
                <c:pt idx="46">
                  <c:v>1.011978</c:v>
                </c:pt>
                <c:pt idx="47">
                  <c:v>1.0365340000000001</c:v>
                </c:pt>
                <c:pt idx="48">
                  <c:v>1.0567770000000001</c:v>
                </c:pt>
                <c:pt idx="49">
                  <c:v>1.0759669999999999</c:v>
                </c:pt>
                <c:pt idx="50">
                  <c:v>1.096678</c:v>
                </c:pt>
                <c:pt idx="51">
                  <c:v>1.1151740000000001</c:v>
                </c:pt>
                <c:pt idx="52">
                  <c:v>1.1354850000000001</c:v>
                </c:pt>
                <c:pt idx="53">
                  <c:v>1.1596690000000001</c:v>
                </c:pt>
                <c:pt idx="54">
                  <c:v>1.1899329999999999</c:v>
                </c:pt>
                <c:pt idx="55">
                  <c:v>1.3010729999999999</c:v>
                </c:pt>
                <c:pt idx="56">
                  <c:v>1.3625130000000001</c:v>
                </c:pt>
                <c:pt idx="57">
                  <c:v>1.3792850000000001</c:v>
                </c:pt>
                <c:pt idx="58">
                  <c:v>1.3727849999999999</c:v>
                </c:pt>
                <c:pt idx="59">
                  <c:v>1.356328</c:v>
                </c:pt>
                <c:pt idx="60">
                  <c:v>1.4149430000000001</c:v>
                </c:pt>
                <c:pt idx="61">
                  <c:v>1.4458519999999999</c:v>
                </c:pt>
                <c:pt idx="62">
                  <c:v>1.4641740000000001</c:v>
                </c:pt>
                <c:pt idx="63">
                  <c:v>1.456968</c:v>
                </c:pt>
                <c:pt idx="64">
                  <c:v>1.4732909999999999</c:v>
                </c:pt>
                <c:pt idx="65">
                  <c:v>1.536179</c:v>
                </c:pt>
                <c:pt idx="66">
                  <c:v>1.585304</c:v>
                </c:pt>
                <c:pt idx="67">
                  <c:v>1.609183</c:v>
                </c:pt>
                <c:pt idx="68">
                  <c:v>1.629332</c:v>
                </c:pt>
                <c:pt idx="69">
                  <c:v>1.651802</c:v>
                </c:pt>
                <c:pt idx="70">
                  <c:v>1.664317</c:v>
                </c:pt>
                <c:pt idx="71">
                  <c:v>1.699905</c:v>
                </c:pt>
                <c:pt idx="72">
                  <c:v>1.7073499999999999</c:v>
                </c:pt>
                <c:pt idx="73">
                  <c:v>1.723373</c:v>
                </c:pt>
                <c:pt idx="74">
                  <c:v>1.7442580000000001</c:v>
                </c:pt>
                <c:pt idx="75">
                  <c:v>1.776492</c:v>
                </c:pt>
                <c:pt idx="76">
                  <c:v>1.7926979999999999</c:v>
                </c:pt>
                <c:pt idx="77">
                  <c:v>1.817223</c:v>
                </c:pt>
                <c:pt idx="78">
                  <c:v>1.841777</c:v>
                </c:pt>
                <c:pt idx="79">
                  <c:v>1.868547</c:v>
                </c:pt>
                <c:pt idx="80">
                  <c:v>1.8947080000000001</c:v>
                </c:pt>
                <c:pt idx="81">
                  <c:v>1.915286</c:v>
                </c:pt>
                <c:pt idx="82">
                  <c:v>1.9366270000000001</c:v>
                </c:pt>
                <c:pt idx="83">
                  <c:v>1.9731320000000001</c:v>
                </c:pt>
                <c:pt idx="84">
                  <c:v>1.991873</c:v>
                </c:pt>
                <c:pt idx="85">
                  <c:v>2.0222560000000001</c:v>
                </c:pt>
                <c:pt idx="86">
                  <c:v>2.0576469999999998</c:v>
                </c:pt>
                <c:pt idx="87">
                  <c:v>2.0768529999999998</c:v>
                </c:pt>
                <c:pt idx="88">
                  <c:v>2.101108</c:v>
                </c:pt>
                <c:pt idx="89">
                  <c:v>2.1274959999999998</c:v>
                </c:pt>
                <c:pt idx="90">
                  <c:v>2.1487120000000002</c:v>
                </c:pt>
                <c:pt idx="91">
                  <c:v>2.1859790000000001</c:v>
                </c:pt>
                <c:pt idx="92">
                  <c:v>2.205581</c:v>
                </c:pt>
                <c:pt idx="93">
                  <c:v>2.234855</c:v>
                </c:pt>
                <c:pt idx="94">
                  <c:v>2.2571439999999998</c:v>
                </c:pt>
                <c:pt idx="95">
                  <c:v>2.2834370000000002</c:v>
                </c:pt>
                <c:pt idx="96">
                  <c:v>2.30389</c:v>
                </c:pt>
                <c:pt idx="97">
                  <c:v>2.3359130000000001</c:v>
                </c:pt>
                <c:pt idx="98">
                  <c:v>2.3571490000000002</c:v>
                </c:pt>
                <c:pt idx="99">
                  <c:v>2.3907940000000001</c:v>
                </c:pt>
                <c:pt idx="100">
                  <c:v>2.4107940000000001</c:v>
                </c:pt>
                <c:pt idx="101">
                  <c:v>2.429913</c:v>
                </c:pt>
                <c:pt idx="102">
                  <c:v>2.4643839999999999</c:v>
                </c:pt>
                <c:pt idx="103">
                  <c:v>2.4961280000000001</c:v>
                </c:pt>
                <c:pt idx="104">
                  <c:v>2.5074000000000001</c:v>
                </c:pt>
                <c:pt idx="105">
                  <c:v>2.5361090000000002</c:v>
                </c:pt>
                <c:pt idx="106">
                  <c:v>2.5768810000000002</c:v>
                </c:pt>
                <c:pt idx="107">
                  <c:v>2.6198700000000001</c:v>
                </c:pt>
                <c:pt idx="108">
                  <c:v>2.6624949999999998</c:v>
                </c:pt>
                <c:pt idx="109">
                  <c:v>2.6741649999999999</c:v>
                </c:pt>
                <c:pt idx="110">
                  <c:v>2.7155999999999998</c:v>
                </c:pt>
                <c:pt idx="111">
                  <c:v>2.7413569999999998</c:v>
                </c:pt>
                <c:pt idx="112">
                  <c:v>2.7608700000000002</c:v>
                </c:pt>
                <c:pt idx="113">
                  <c:v>2.8017430000000001</c:v>
                </c:pt>
                <c:pt idx="114">
                  <c:v>2.8173819999999998</c:v>
                </c:pt>
                <c:pt idx="115">
                  <c:v>2.8508830000000001</c:v>
                </c:pt>
                <c:pt idx="116">
                  <c:v>2.882368</c:v>
                </c:pt>
                <c:pt idx="117">
                  <c:v>2.9130980000000002</c:v>
                </c:pt>
                <c:pt idx="118">
                  <c:v>2.9385680000000001</c:v>
                </c:pt>
                <c:pt idx="119">
                  <c:v>2.952588</c:v>
                </c:pt>
                <c:pt idx="120">
                  <c:v>2.9974859999999999</c:v>
                </c:pt>
                <c:pt idx="121">
                  <c:v>3.0090159999999999</c:v>
                </c:pt>
                <c:pt idx="122">
                  <c:v>3.0482149999999999</c:v>
                </c:pt>
                <c:pt idx="123">
                  <c:v>3.0790039999999999</c:v>
                </c:pt>
                <c:pt idx="124">
                  <c:v>3.0985649999999998</c:v>
                </c:pt>
                <c:pt idx="125">
                  <c:v>3.128997</c:v>
                </c:pt>
                <c:pt idx="126">
                  <c:v>3.1634350000000002</c:v>
                </c:pt>
                <c:pt idx="127">
                  <c:v>3.1828530000000002</c:v>
                </c:pt>
                <c:pt idx="128">
                  <c:v>3.2263799999999998</c:v>
                </c:pt>
                <c:pt idx="129">
                  <c:v>3.2482129999999998</c:v>
                </c:pt>
                <c:pt idx="130">
                  <c:v>3.2778999999999998</c:v>
                </c:pt>
                <c:pt idx="131">
                  <c:v>3.3002050000000001</c:v>
                </c:pt>
                <c:pt idx="132">
                  <c:v>3.3196720000000002</c:v>
                </c:pt>
                <c:pt idx="133">
                  <c:v>3.3630100000000001</c:v>
                </c:pt>
                <c:pt idx="134">
                  <c:v>3.382501</c:v>
                </c:pt>
                <c:pt idx="135">
                  <c:v>3.4154559999999998</c:v>
                </c:pt>
                <c:pt idx="136">
                  <c:v>3.4367420000000002</c:v>
                </c:pt>
                <c:pt idx="137">
                  <c:v>3.458955</c:v>
                </c:pt>
                <c:pt idx="138">
                  <c:v>3.4860410000000002</c:v>
                </c:pt>
                <c:pt idx="139">
                  <c:v>3.5287600000000001</c:v>
                </c:pt>
                <c:pt idx="140">
                  <c:v>3.5574680000000001</c:v>
                </c:pt>
                <c:pt idx="141">
                  <c:v>3.572241</c:v>
                </c:pt>
                <c:pt idx="142">
                  <c:v>3.6223299999999998</c:v>
                </c:pt>
                <c:pt idx="143">
                  <c:v>3.6313399999999998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8.7651999999999994E-2</c:v>
                </c:pt>
                <c:pt idx="1">
                  <c:v>0.14688000000000001</c:v>
                </c:pt>
                <c:pt idx="2">
                  <c:v>0.16637199999999999</c:v>
                </c:pt>
                <c:pt idx="3">
                  <c:v>0.18396999999999999</c:v>
                </c:pt>
                <c:pt idx="4">
                  <c:v>0.20269599999999999</c:v>
                </c:pt>
                <c:pt idx="5">
                  <c:v>0.22115299999999999</c:v>
                </c:pt>
                <c:pt idx="6">
                  <c:v>0.25358799999999998</c:v>
                </c:pt>
                <c:pt idx="7">
                  <c:v>0.28472700000000001</c:v>
                </c:pt>
                <c:pt idx="8">
                  <c:v>0.32934000000000002</c:v>
                </c:pt>
                <c:pt idx="9">
                  <c:v>0.377884</c:v>
                </c:pt>
                <c:pt idx="10">
                  <c:v>0.42127500000000001</c:v>
                </c:pt>
                <c:pt idx="11">
                  <c:v>0.46662199999999998</c:v>
                </c:pt>
                <c:pt idx="12">
                  <c:v>0.50634500000000005</c:v>
                </c:pt>
                <c:pt idx="13">
                  <c:v>0.54775600000000002</c:v>
                </c:pt>
                <c:pt idx="14">
                  <c:v>0.59128000000000003</c:v>
                </c:pt>
                <c:pt idx="15">
                  <c:v>0.62807599999999997</c:v>
                </c:pt>
                <c:pt idx="16">
                  <c:v>0.66625299999999998</c:v>
                </c:pt>
                <c:pt idx="17">
                  <c:v>0.70963299999999996</c:v>
                </c:pt>
                <c:pt idx="18">
                  <c:v>0.75278100000000003</c:v>
                </c:pt>
                <c:pt idx="19">
                  <c:v>0.79920199999999997</c:v>
                </c:pt>
                <c:pt idx="20">
                  <c:v>0.84199100000000004</c:v>
                </c:pt>
                <c:pt idx="21">
                  <c:v>0.88888999999999996</c:v>
                </c:pt>
                <c:pt idx="22">
                  <c:v>0.93761099999999997</c:v>
                </c:pt>
                <c:pt idx="23">
                  <c:v>0.98135300000000003</c:v>
                </c:pt>
                <c:pt idx="24">
                  <c:v>1</c:v>
                </c:pt>
                <c:pt idx="25">
                  <c:v>0.97583600000000004</c:v>
                </c:pt>
                <c:pt idx="26">
                  <c:v>1.009989</c:v>
                </c:pt>
                <c:pt idx="27">
                  <c:v>1.091016</c:v>
                </c:pt>
                <c:pt idx="28">
                  <c:v>1.0732200000000001</c:v>
                </c:pt>
                <c:pt idx="29">
                  <c:v>1.0560309999999999</c:v>
                </c:pt>
                <c:pt idx="30">
                  <c:v>1.0553170000000001</c:v>
                </c:pt>
                <c:pt idx="31">
                  <c:v>1.0536989999999999</c:v>
                </c:pt>
                <c:pt idx="32">
                  <c:v>1.0447090000000001</c:v>
                </c:pt>
                <c:pt idx="33">
                  <c:v>1.042141</c:v>
                </c:pt>
                <c:pt idx="34">
                  <c:v>1.039183</c:v>
                </c:pt>
                <c:pt idx="35">
                  <c:v>1.0434209999999999</c:v>
                </c:pt>
                <c:pt idx="36">
                  <c:v>1.0516650000000001</c:v>
                </c:pt>
                <c:pt idx="37">
                  <c:v>1.0550310000000001</c:v>
                </c:pt>
                <c:pt idx="38">
                  <c:v>1.060514</c:v>
                </c:pt>
                <c:pt idx="39">
                  <c:v>1.0742119999999999</c:v>
                </c:pt>
                <c:pt idx="40">
                  <c:v>1.0783750000000001</c:v>
                </c:pt>
                <c:pt idx="41">
                  <c:v>1.0875729999999999</c:v>
                </c:pt>
                <c:pt idx="42">
                  <c:v>1.0941179999999999</c:v>
                </c:pt>
                <c:pt idx="43">
                  <c:v>1.1056760000000001</c:v>
                </c:pt>
                <c:pt idx="44">
                  <c:v>1.1114040000000001</c:v>
                </c:pt>
                <c:pt idx="45">
                  <c:v>1.1339129999999999</c:v>
                </c:pt>
                <c:pt idx="46">
                  <c:v>1.153718</c:v>
                </c:pt>
                <c:pt idx="47">
                  <c:v>1.1726719999999999</c:v>
                </c:pt>
                <c:pt idx="48">
                  <c:v>1.19278</c:v>
                </c:pt>
                <c:pt idx="49">
                  <c:v>1.21095</c:v>
                </c:pt>
                <c:pt idx="50">
                  <c:v>1.2365109999999999</c:v>
                </c:pt>
                <c:pt idx="51">
                  <c:v>1.252103</c:v>
                </c:pt>
                <c:pt idx="52">
                  <c:v>1.271617</c:v>
                </c:pt>
                <c:pt idx="53">
                  <c:v>1.301912</c:v>
                </c:pt>
                <c:pt idx="54">
                  <c:v>1.3205279999999999</c:v>
                </c:pt>
                <c:pt idx="55">
                  <c:v>1.4499420000000001</c:v>
                </c:pt>
                <c:pt idx="56">
                  <c:v>1.4401349999999999</c:v>
                </c:pt>
                <c:pt idx="57">
                  <c:v>1.443695</c:v>
                </c:pt>
                <c:pt idx="58">
                  <c:v>1.513088</c:v>
                </c:pt>
                <c:pt idx="59">
                  <c:v>1.512114</c:v>
                </c:pt>
                <c:pt idx="60">
                  <c:v>1.490515</c:v>
                </c:pt>
                <c:pt idx="61">
                  <c:v>1.559849</c:v>
                </c:pt>
                <c:pt idx="62">
                  <c:v>1.607909</c:v>
                </c:pt>
                <c:pt idx="63">
                  <c:v>1.6237760000000001</c:v>
                </c:pt>
                <c:pt idx="64">
                  <c:v>1.635761</c:v>
                </c:pt>
                <c:pt idx="65">
                  <c:v>1.6378079999999999</c:v>
                </c:pt>
                <c:pt idx="66">
                  <c:v>1.688488</c:v>
                </c:pt>
                <c:pt idx="67">
                  <c:v>1.736</c:v>
                </c:pt>
                <c:pt idx="68">
                  <c:v>1.7740910000000001</c:v>
                </c:pt>
                <c:pt idx="69">
                  <c:v>1.8005500000000001</c:v>
                </c:pt>
                <c:pt idx="70">
                  <c:v>1.826119</c:v>
                </c:pt>
                <c:pt idx="71">
                  <c:v>1.8508420000000001</c:v>
                </c:pt>
                <c:pt idx="72">
                  <c:v>1.863572</c:v>
                </c:pt>
                <c:pt idx="73">
                  <c:v>1.8860209999999999</c:v>
                </c:pt>
                <c:pt idx="74">
                  <c:v>1.905586</c:v>
                </c:pt>
                <c:pt idx="75">
                  <c:v>1.932947</c:v>
                </c:pt>
                <c:pt idx="76">
                  <c:v>1.9512309999999999</c:v>
                </c:pt>
                <c:pt idx="77">
                  <c:v>1.9823409999999999</c:v>
                </c:pt>
                <c:pt idx="78">
                  <c:v>2.0112260000000002</c:v>
                </c:pt>
                <c:pt idx="79">
                  <c:v>2.0344350000000002</c:v>
                </c:pt>
                <c:pt idx="80">
                  <c:v>2.0649519999999999</c:v>
                </c:pt>
                <c:pt idx="81">
                  <c:v>2.096778</c:v>
                </c:pt>
                <c:pt idx="82">
                  <c:v>2.1268850000000001</c:v>
                </c:pt>
                <c:pt idx="83">
                  <c:v>2.1349040000000001</c:v>
                </c:pt>
                <c:pt idx="84">
                  <c:v>2.1570429999999998</c:v>
                </c:pt>
                <c:pt idx="85">
                  <c:v>2.172634</c:v>
                </c:pt>
                <c:pt idx="86">
                  <c:v>2.196507</c:v>
                </c:pt>
                <c:pt idx="87">
                  <c:v>2.2301929999999999</c:v>
                </c:pt>
                <c:pt idx="88">
                  <c:v>2.2524850000000001</c:v>
                </c:pt>
                <c:pt idx="89">
                  <c:v>2.2789579999999998</c:v>
                </c:pt>
                <c:pt idx="90">
                  <c:v>2.3039670000000001</c:v>
                </c:pt>
                <c:pt idx="91">
                  <c:v>2.3248690000000001</c:v>
                </c:pt>
                <c:pt idx="92">
                  <c:v>2.3524720000000001</c:v>
                </c:pt>
                <c:pt idx="93">
                  <c:v>2.3793929999999999</c:v>
                </c:pt>
                <c:pt idx="94">
                  <c:v>2.3854419999999998</c:v>
                </c:pt>
                <c:pt idx="95">
                  <c:v>2.4157090000000001</c:v>
                </c:pt>
                <c:pt idx="96">
                  <c:v>2.4442569999999999</c:v>
                </c:pt>
                <c:pt idx="97">
                  <c:v>2.4705430000000002</c:v>
                </c:pt>
                <c:pt idx="98">
                  <c:v>2.4913720000000001</c:v>
                </c:pt>
                <c:pt idx="99">
                  <c:v>2.5243129999999998</c:v>
                </c:pt>
                <c:pt idx="100">
                  <c:v>2.544918</c:v>
                </c:pt>
                <c:pt idx="101">
                  <c:v>2.574827</c:v>
                </c:pt>
                <c:pt idx="102">
                  <c:v>2.6121509999999999</c:v>
                </c:pt>
                <c:pt idx="103">
                  <c:v>2.6382249999999998</c:v>
                </c:pt>
                <c:pt idx="104">
                  <c:v>2.6664289999999999</c:v>
                </c:pt>
                <c:pt idx="105">
                  <c:v>2.690795</c:v>
                </c:pt>
                <c:pt idx="106">
                  <c:v>2.725034</c:v>
                </c:pt>
                <c:pt idx="107">
                  <c:v>2.7614450000000001</c:v>
                </c:pt>
                <c:pt idx="108">
                  <c:v>2.793126</c:v>
                </c:pt>
                <c:pt idx="109">
                  <c:v>2.8013400000000002</c:v>
                </c:pt>
                <c:pt idx="110">
                  <c:v>2.827979</c:v>
                </c:pt>
                <c:pt idx="111">
                  <c:v>2.8716379999999999</c:v>
                </c:pt>
                <c:pt idx="112">
                  <c:v>2.8868339999999999</c:v>
                </c:pt>
                <c:pt idx="113">
                  <c:v>2.9159540000000002</c:v>
                </c:pt>
                <c:pt idx="114">
                  <c:v>2.9422259999999998</c:v>
                </c:pt>
                <c:pt idx="115">
                  <c:v>2.9634649999999998</c:v>
                </c:pt>
                <c:pt idx="116">
                  <c:v>3.0029430000000001</c:v>
                </c:pt>
                <c:pt idx="117">
                  <c:v>3.0312839999999999</c:v>
                </c:pt>
                <c:pt idx="118">
                  <c:v>3.058541</c:v>
                </c:pt>
                <c:pt idx="119">
                  <c:v>3.0856270000000001</c:v>
                </c:pt>
                <c:pt idx="120">
                  <c:v>3.111437</c:v>
                </c:pt>
                <c:pt idx="121">
                  <c:v>3.1282239999999999</c:v>
                </c:pt>
                <c:pt idx="122">
                  <c:v>3.1586799999999999</c:v>
                </c:pt>
                <c:pt idx="123">
                  <c:v>3.181686</c:v>
                </c:pt>
                <c:pt idx="124">
                  <c:v>3.2186750000000002</c:v>
                </c:pt>
                <c:pt idx="125">
                  <c:v>3.240138</c:v>
                </c:pt>
                <c:pt idx="126">
                  <c:v>3.2690380000000001</c:v>
                </c:pt>
                <c:pt idx="127">
                  <c:v>3.2928579999999998</c:v>
                </c:pt>
                <c:pt idx="128">
                  <c:v>3.3207369999999998</c:v>
                </c:pt>
                <c:pt idx="129">
                  <c:v>3.3477869999999998</c:v>
                </c:pt>
                <c:pt idx="130">
                  <c:v>3.3739080000000001</c:v>
                </c:pt>
                <c:pt idx="131">
                  <c:v>3.3960319999999999</c:v>
                </c:pt>
                <c:pt idx="132">
                  <c:v>3.428321</c:v>
                </c:pt>
                <c:pt idx="133">
                  <c:v>3.4296229999999999</c:v>
                </c:pt>
                <c:pt idx="134">
                  <c:v>3.470078</c:v>
                </c:pt>
                <c:pt idx="135">
                  <c:v>3.4844719999999998</c:v>
                </c:pt>
                <c:pt idx="136">
                  <c:v>3.5122559999999998</c:v>
                </c:pt>
                <c:pt idx="137">
                  <c:v>3.5387270000000002</c:v>
                </c:pt>
                <c:pt idx="138">
                  <c:v>3.56264</c:v>
                </c:pt>
                <c:pt idx="139">
                  <c:v>3.591491</c:v>
                </c:pt>
                <c:pt idx="140">
                  <c:v>3.6181809999999999</c:v>
                </c:pt>
                <c:pt idx="141">
                  <c:v>3.6439010000000001</c:v>
                </c:pt>
                <c:pt idx="142">
                  <c:v>3.6694969999999998</c:v>
                </c:pt>
                <c:pt idx="143">
                  <c:v>3.7103700000000002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9.0089000000000002E-2</c:v>
                </c:pt>
                <c:pt idx="1">
                  <c:v>0.13974800000000001</c:v>
                </c:pt>
                <c:pt idx="2">
                  <c:v>0.165709</c:v>
                </c:pt>
                <c:pt idx="3">
                  <c:v>0.182696</c:v>
                </c:pt>
                <c:pt idx="4">
                  <c:v>0.20061499999999999</c:v>
                </c:pt>
                <c:pt idx="5">
                  <c:v>0.221773</c:v>
                </c:pt>
                <c:pt idx="6">
                  <c:v>0.25197599999999998</c:v>
                </c:pt>
                <c:pt idx="7">
                  <c:v>0.29186800000000002</c:v>
                </c:pt>
                <c:pt idx="8">
                  <c:v>0.32724799999999998</c:v>
                </c:pt>
                <c:pt idx="9">
                  <c:v>0.37446099999999999</c:v>
                </c:pt>
                <c:pt idx="10">
                  <c:v>0.41940699999999997</c:v>
                </c:pt>
                <c:pt idx="11">
                  <c:v>0.468725</c:v>
                </c:pt>
                <c:pt idx="12">
                  <c:v>0.508687</c:v>
                </c:pt>
                <c:pt idx="13">
                  <c:v>0.55177900000000002</c:v>
                </c:pt>
                <c:pt idx="14">
                  <c:v>0.59021000000000001</c:v>
                </c:pt>
                <c:pt idx="15">
                  <c:v>0.63384200000000002</c:v>
                </c:pt>
                <c:pt idx="16">
                  <c:v>0.67745200000000005</c:v>
                </c:pt>
                <c:pt idx="17">
                  <c:v>0.72284199999999998</c:v>
                </c:pt>
                <c:pt idx="18">
                  <c:v>0.76578800000000002</c:v>
                </c:pt>
                <c:pt idx="19">
                  <c:v>0.81270500000000001</c:v>
                </c:pt>
                <c:pt idx="20">
                  <c:v>0.85807100000000003</c:v>
                </c:pt>
                <c:pt idx="21">
                  <c:v>0.90754299999999999</c:v>
                </c:pt>
                <c:pt idx="22">
                  <c:v>0.942832</c:v>
                </c:pt>
                <c:pt idx="23">
                  <c:v>0.98641500000000004</c:v>
                </c:pt>
                <c:pt idx="24">
                  <c:v>1</c:v>
                </c:pt>
                <c:pt idx="25">
                  <c:v>0.97649300000000006</c:v>
                </c:pt>
                <c:pt idx="26">
                  <c:v>1.0159990000000001</c:v>
                </c:pt>
                <c:pt idx="27">
                  <c:v>1.0953599999999999</c:v>
                </c:pt>
                <c:pt idx="28">
                  <c:v>1.0866720000000001</c:v>
                </c:pt>
                <c:pt idx="29">
                  <c:v>1.063436</c:v>
                </c:pt>
                <c:pt idx="30">
                  <c:v>1.0605709999999999</c:v>
                </c:pt>
                <c:pt idx="31">
                  <c:v>1.053971</c:v>
                </c:pt>
                <c:pt idx="32">
                  <c:v>1.050942</c:v>
                </c:pt>
                <c:pt idx="33">
                  <c:v>1.0456030000000001</c:v>
                </c:pt>
                <c:pt idx="34">
                  <c:v>1.0450759999999999</c:v>
                </c:pt>
                <c:pt idx="35">
                  <c:v>1.044896</c:v>
                </c:pt>
                <c:pt idx="36">
                  <c:v>1.0519210000000001</c:v>
                </c:pt>
                <c:pt idx="37">
                  <c:v>1.056819</c:v>
                </c:pt>
                <c:pt idx="38">
                  <c:v>1.0637810000000001</c:v>
                </c:pt>
                <c:pt idx="39">
                  <c:v>1.0727739999999999</c:v>
                </c:pt>
                <c:pt idx="40">
                  <c:v>1.081194</c:v>
                </c:pt>
                <c:pt idx="41">
                  <c:v>1.087688</c:v>
                </c:pt>
                <c:pt idx="42">
                  <c:v>1.0964430000000001</c:v>
                </c:pt>
                <c:pt idx="43">
                  <c:v>1.1036280000000001</c:v>
                </c:pt>
                <c:pt idx="44">
                  <c:v>1.1135299999999999</c:v>
                </c:pt>
                <c:pt idx="45">
                  <c:v>1.1383239999999999</c:v>
                </c:pt>
                <c:pt idx="46">
                  <c:v>1.1701269999999999</c:v>
                </c:pt>
                <c:pt idx="47">
                  <c:v>1.192069</c:v>
                </c:pt>
                <c:pt idx="48">
                  <c:v>1.2125220000000001</c:v>
                </c:pt>
                <c:pt idx="49">
                  <c:v>1.2333419999999999</c:v>
                </c:pt>
                <c:pt idx="50">
                  <c:v>1.2474259999999999</c:v>
                </c:pt>
                <c:pt idx="51">
                  <c:v>1.271156</c:v>
                </c:pt>
                <c:pt idx="52">
                  <c:v>1.2983709999999999</c:v>
                </c:pt>
                <c:pt idx="53">
                  <c:v>1.3244290000000001</c:v>
                </c:pt>
                <c:pt idx="54">
                  <c:v>1.350951</c:v>
                </c:pt>
                <c:pt idx="55">
                  <c:v>1.37513</c:v>
                </c:pt>
                <c:pt idx="56">
                  <c:v>1.3924399999999999</c:v>
                </c:pt>
                <c:pt idx="57">
                  <c:v>1.406282</c:v>
                </c:pt>
                <c:pt idx="58">
                  <c:v>1.426088</c:v>
                </c:pt>
                <c:pt idx="59">
                  <c:v>1.4645539999999999</c:v>
                </c:pt>
                <c:pt idx="60">
                  <c:v>1.484766</c:v>
                </c:pt>
                <c:pt idx="61">
                  <c:v>1.6148549999999999</c:v>
                </c:pt>
                <c:pt idx="62">
                  <c:v>1.612233</c:v>
                </c:pt>
                <c:pt idx="63">
                  <c:v>1.617442</c:v>
                </c:pt>
                <c:pt idx="64">
                  <c:v>1.7155020000000001</c:v>
                </c:pt>
                <c:pt idx="65">
                  <c:v>1.692925</c:v>
                </c:pt>
                <c:pt idx="66">
                  <c:v>1.705657</c:v>
                </c:pt>
                <c:pt idx="67">
                  <c:v>1.7943789999999999</c:v>
                </c:pt>
                <c:pt idx="68">
                  <c:v>1.8057540000000001</c:v>
                </c:pt>
                <c:pt idx="69">
                  <c:v>1.820614</c:v>
                </c:pt>
                <c:pt idx="70">
                  <c:v>1.81738</c:v>
                </c:pt>
                <c:pt idx="71">
                  <c:v>1.838562</c:v>
                </c:pt>
                <c:pt idx="72">
                  <c:v>1.896252</c:v>
                </c:pt>
                <c:pt idx="73">
                  <c:v>1.944976</c:v>
                </c:pt>
                <c:pt idx="74">
                  <c:v>1.9741310000000001</c:v>
                </c:pt>
                <c:pt idx="75">
                  <c:v>2.007911</c:v>
                </c:pt>
                <c:pt idx="76">
                  <c:v>2.0276290000000001</c:v>
                </c:pt>
                <c:pt idx="77">
                  <c:v>2.0550830000000002</c:v>
                </c:pt>
                <c:pt idx="78">
                  <c:v>2.0773969999999999</c:v>
                </c:pt>
                <c:pt idx="79">
                  <c:v>2.093083</c:v>
                </c:pt>
                <c:pt idx="80">
                  <c:v>2.1113559999999998</c:v>
                </c:pt>
                <c:pt idx="81">
                  <c:v>2.1354380000000002</c:v>
                </c:pt>
                <c:pt idx="82">
                  <c:v>2.1458870000000001</c:v>
                </c:pt>
                <c:pt idx="83">
                  <c:v>2.173508</c:v>
                </c:pt>
                <c:pt idx="84">
                  <c:v>2.1970070000000002</c:v>
                </c:pt>
                <c:pt idx="85">
                  <c:v>2.229806</c:v>
                </c:pt>
                <c:pt idx="86">
                  <c:v>2.254537</c:v>
                </c:pt>
                <c:pt idx="87">
                  <c:v>2.2812890000000001</c:v>
                </c:pt>
                <c:pt idx="88">
                  <c:v>2.3146969999999998</c:v>
                </c:pt>
                <c:pt idx="89">
                  <c:v>2.3487300000000002</c:v>
                </c:pt>
                <c:pt idx="90">
                  <c:v>2.3660709999999998</c:v>
                </c:pt>
                <c:pt idx="91">
                  <c:v>2.4035600000000001</c:v>
                </c:pt>
                <c:pt idx="92">
                  <c:v>2.419667</c:v>
                </c:pt>
                <c:pt idx="93">
                  <c:v>2.4552200000000002</c:v>
                </c:pt>
                <c:pt idx="94">
                  <c:v>2.4731519999999998</c:v>
                </c:pt>
                <c:pt idx="95">
                  <c:v>2.5101689999999999</c:v>
                </c:pt>
                <c:pt idx="96">
                  <c:v>2.5386850000000001</c:v>
                </c:pt>
                <c:pt idx="97">
                  <c:v>2.5717059999999998</c:v>
                </c:pt>
                <c:pt idx="98">
                  <c:v>2.5997330000000001</c:v>
                </c:pt>
                <c:pt idx="99">
                  <c:v>2.622541</c:v>
                </c:pt>
                <c:pt idx="100">
                  <c:v>2.6522220000000001</c:v>
                </c:pt>
                <c:pt idx="101">
                  <c:v>2.6874660000000001</c:v>
                </c:pt>
                <c:pt idx="102">
                  <c:v>2.7239939999999998</c:v>
                </c:pt>
                <c:pt idx="103">
                  <c:v>2.7564329999999999</c:v>
                </c:pt>
                <c:pt idx="104">
                  <c:v>2.7684600000000001</c:v>
                </c:pt>
                <c:pt idx="105">
                  <c:v>2.7833100000000002</c:v>
                </c:pt>
                <c:pt idx="106">
                  <c:v>2.8243469999999999</c:v>
                </c:pt>
                <c:pt idx="107">
                  <c:v>2.8470960000000001</c:v>
                </c:pt>
                <c:pt idx="108">
                  <c:v>2.8918110000000001</c:v>
                </c:pt>
                <c:pt idx="109">
                  <c:v>2.9042720000000002</c:v>
                </c:pt>
                <c:pt idx="110">
                  <c:v>2.935854</c:v>
                </c:pt>
                <c:pt idx="111">
                  <c:v>2.9575740000000001</c:v>
                </c:pt>
                <c:pt idx="112">
                  <c:v>2.9923489999999999</c:v>
                </c:pt>
                <c:pt idx="113">
                  <c:v>3.0327860000000002</c:v>
                </c:pt>
                <c:pt idx="114">
                  <c:v>3.0688029999999999</c:v>
                </c:pt>
                <c:pt idx="115">
                  <c:v>3.0856469999999998</c:v>
                </c:pt>
                <c:pt idx="116">
                  <c:v>3.1166070000000001</c:v>
                </c:pt>
                <c:pt idx="117">
                  <c:v>3.1401650000000001</c:v>
                </c:pt>
                <c:pt idx="118">
                  <c:v>3.1826880000000002</c:v>
                </c:pt>
                <c:pt idx="119">
                  <c:v>3.207608</c:v>
                </c:pt>
                <c:pt idx="120">
                  <c:v>3.2255219999999998</c:v>
                </c:pt>
                <c:pt idx="121">
                  <c:v>3.2477130000000001</c:v>
                </c:pt>
                <c:pt idx="122">
                  <c:v>3.2700809999999998</c:v>
                </c:pt>
                <c:pt idx="123">
                  <c:v>3.3038159999999999</c:v>
                </c:pt>
                <c:pt idx="124">
                  <c:v>3.3336510000000001</c:v>
                </c:pt>
                <c:pt idx="125">
                  <c:v>3.3648199999999999</c:v>
                </c:pt>
                <c:pt idx="126">
                  <c:v>3.389138</c:v>
                </c:pt>
                <c:pt idx="127">
                  <c:v>3.4267089999999998</c:v>
                </c:pt>
                <c:pt idx="128">
                  <c:v>3.449884</c:v>
                </c:pt>
                <c:pt idx="129">
                  <c:v>3.4796770000000001</c:v>
                </c:pt>
                <c:pt idx="130">
                  <c:v>3.5001669999999998</c:v>
                </c:pt>
                <c:pt idx="131">
                  <c:v>3.5183629999999999</c:v>
                </c:pt>
                <c:pt idx="132">
                  <c:v>3.552346</c:v>
                </c:pt>
                <c:pt idx="133">
                  <c:v>3.5820750000000001</c:v>
                </c:pt>
                <c:pt idx="134">
                  <c:v>3.6198139999999999</c:v>
                </c:pt>
                <c:pt idx="135">
                  <c:v>3.6490230000000001</c:v>
                </c:pt>
                <c:pt idx="136">
                  <c:v>3.6810330000000002</c:v>
                </c:pt>
                <c:pt idx="137">
                  <c:v>3.6976070000000001</c:v>
                </c:pt>
                <c:pt idx="138">
                  <c:v>3.724326</c:v>
                </c:pt>
                <c:pt idx="139">
                  <c:v>3.7501859999999998</c:v>
                </c:pt>
                <c:pt idx="140">
                  <c:v>3.782721</c:v>
                </c:pt>
                <c:pt idx="141">
                  <c:v>3.8136589999999999</c:v>
                </c:pt>
                <c:pt idx="142">
                  <c:v>3.8235679999999999</c:v>
                </c:pt>
                <c:pt idx="143">
                  <c:v>3.8699330000000001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0.108025</c:v>
                </c:pt>
                <c:pt idx="1">
                  <c:v>0.148982</c:v>
                </c:pt>
                <c:pt idx="2">
                  <c:v>0.169848</c:v>
                </c:pt>
                <c:pt idx="3">
                  <c:v>0.18371299999999999</c:v>
                </c:pt>
                <c:pt idx="4">
                  <c:v>0.198517</c:v>
                </c:pt>
                <c:pt idx="5">
                  <c:v>0.21770999999999999</c:v>
                </c:pt>
                <c:pt idx="6">
                  <c:v>0.25101200000000001</c:v>
                </c:pt>
                <c:pt idx="7">
                  <c:v>0.28198299999999998</c:v>
                </c:pt>
                <c:pt idx="8">
                  <c:v>0.32408100000000001</c:v>
                </c:pt>
                <c:pt idx="9">
                  <c:v>0.367425</c:v>
                </c:pt>
                <c:pt idx="10">
                  <c:v>0.41202100000000003</c:v>
                </c:pt>
                <c:pt idx="11">
                  <c:v>0.45951900000000001</c:v>
                </c:pt>
                <c:pt idx="12">
                  <c:v>0.50675899999999996</c:v>
                </c:pt>
                <c:pt idx="13">
                  <c:v>0.54800499999999996</c:v>
                </c:pt>
                <c:pt idx="14">
                  <c:v>0.59024399999999999</c:v>
                </c:pt>
                <c:pt idx="15">
                  <c:v>0.63291900000000001</c:v>
                </c:pt>
                <c:pt idx="16">
                  <c:v>0.67255200000000004</c:v>
                </c:pt>
                <c:pt idx="17">
                  <c:v>0.71352599999999999</c:v>
                </c:pt>
                <c:pt idx="18">
                  <c:v>0.75701600000000002</c:v>
                </c:pt>
                <c:pt idx="19">
                  <c:v>0.80169599999999996</c:v>
                </c:pt>
                <c:pt idx="20">
                  <c:v>0.84972700000000001</c:v>
                </c:pt>
                <c:pt idx="21">
                  <c:v>0.89232699999999998</c:v>
                </c:pt>
                <c:pt idx="22">
                  <c:v>0.93860399999999999</c:v>
                </c:pt>
                <c:pt idx="23">
                  <c:v>0.978993</c:v>
                </c:pt>
                <c:pt idx="24">
                  <c:v>1</c:v>
                </c:pt>
                <c:pt idx="25">
                  <c:v>0.97775500000000004</c:v>
                </c:pt>
                <c:pt idx="26">
                  <c:v>1.0053270000000001</c:v>
                </c:pt>
                <c:pt idx="27">
                  <c:v>1.0073840000000001</c:v>
                </c:pt>
                <c:pt idx="28">
                  <c:v>1.002124</c:v>
                </c:pt>
                <c:pt idx="29">
                  <c:v>0.97928000000000004</c:v>
                </c:pt>
                <c:pt idx="30">
                  <c:v>0.970642</c:v>
                </c:pt>
                <c:pt idx="31">
                  <c:v>0.96310600000000002</c:v>
                </c:pt>
                <c:pt idx="32">
                  <c:v>0.95012099999999999</c:v>
                </c:pt>
                <c:pt idx="33">
                  <c:v>0.95013599999999998</c:v>
                </c:pt>
                <c:pt idx="34">
                  <c:v>0.95340000000000003</c:v>
                </c:pt>
                <c:pt idx="35">
                  <c:v>0.96155900000000005</c:v>
                </c:pt>
                <c:pt idx="36">
                  <c:v>0.966059</c:v>
                </c:pt>
                <c:pt idx="37">
                  <c:v>0.975688</c:v>
                </c:pt>
                <c:pt idx="38">
                  <c:v>0.982927</c:v>
                </c:pt>
                <c:pt idx="39">
                  <c:v>0.998525</c:v>
                </c:pt>
                <c:pt idx="40">
                  <c:v>1.0060480000000001</c:v>
                </c:pt>
                <c:pt idx="41">
                  <c:v>1.016867</c:v>
                </c:pt>
                <c:pt idx="42">
                  <c:v>1.023822</c:v>
                </c:pt>
                <c:pt idx="43">
                  <c:v>1.031984</c:v>
                </c:pt>
                <c:pt idx="44">
                  <c:v>1.0377069999999999</c:v>
                </c:pt>
                <c:pt idx="45">
                  <c:v>1.06369</c:v>
                </c:pt>
                <c:pt idx="46">
                  <c:v>1.0866450000000001</c:v>
                </c:pt>
                <c:pt idx="47">
                  <c:v>1.106149</c:v>
                </c:pt>
                <c:pt idx="48">
                  <c:v>1.1296729999999999</c:v>
                </c:pt>
                <c:pt idx="49">
                  <c:v>1.1480729999999999</c:v>
                </c:pt>
                <c:pt idx="50">
                  <c:v>1.1653450000000001</c:v>
                </c:pt>
                <c:pt idx="51">
                  <c:v>1.183519</c:v>
                </c:pt>
                <c:pt idx="52">
                  <c:v>1.208378</c:v>
                </c:pt>
                <c:pt idx="53">
                  <c:v>1.2332650000000001</c:v>
                </c:pt>
                <c:pt idx="54">
                  <c:v>1.2518039999999999</c:v>
                </c:pt>
                <c:pt idx="55">
                  <c:v>1.2783819999999999</c:v>
                </c:pt>
                <c:pt idx="56">
                  <c:v>1.2954300000000001</c:v>
                </c:pt>
                <c:pt idx="57">
                  <c:v>1.3440719999999999</c:v>
                </c:pt>
                <c:pt idx="58">
                  <c:v>1.4359189999999999</c:v>
                </c:pt>
                <c:pt idx="59">
                  <c:v>1.445479</c:v>
                </c:pt>
                <c:pt idx="60">
                  <c:v>1.521755</c:v>
                </c:pt>
                <c:pt idx="61">
                  <c:v>1.5142469999999999</c:v>
                </c:pt>
                <c:pt idx="62">
                  <c:v>1.482675</c:v>
                </c:pt>
                <c:pt idx="63">
                  <c:v>1.5823860000000001</c:v>
                </c:pt>
                <c:pt idx="64">
                  <c:v>1.610069</c:v>
                </c:pt>
                <c:pt idx="65">
                  <c:v>1.614668</c:v>
                </c:pt>
                <c:pt idx="66">
                  <c:v>1.607882</c:v>
                </c:pt>
                <c:pt idx="67">
                  <c:v>1.6763570000000001</c:v>
                </c:pt>
                <c:pt idx="68">
                  <c:v>1.7301530000000001</c:v>
                </c:pt>
                <c:pt idx="69">
                  <c:v>1.763836</c:v>
                </c:pt>
                <c:pt idx="70">
                  <c:v>1.7844089999999999</c:v>
                </c:pt>
                <c:pt idx="71">
                  <c:v>1.807787</c:v>
                </c:pt>
                <c:pt idx="72">
                  <c:v>1.828813</c:v>
                </c:pt>
                <c:pt idx="73">
                  <c:v>1.851181</c:v>
                </c:pt>
                <c:pt idx="74">
                  <c:v>1.8698490000000001</c:v>
                </c:pt>
                <c:pt idx="75">
                  <c:v>1.8893629999999999</c:v>
                </c:pt>
                <c:pt idx="76">
                  <c:v>1.918037</c:v>
                </c:pt>
                <c:pt idx="77">
                  <c:v>1.949279</c:v>
                </c:pt>
                <c:pt idx="78">
                  <c:v>1.962046</c:v>
                </c:pt>
                <c:pt idx="79">
                  <c:v>1.986696</c:v>
                </c:pt>
                <c:pt idx="80">
                  <c:v>2.0082819999999999</c:v>
                </c:pt>
                <c:pt idx="81">
                  <c:v>2.0334050000000001</c:v>
                </c:pt>
                <c:pt idx="82">
                  <c:v>2.0667460000000002</c:v>
                </c:pt>
                <c:pt idx="83">
                  <c:v>2.0997479999999999</c:v>
                </c:pt>
                <c:pt idx="84">
                  <c:v>2.1298490000000001</c:v>
                </c:pt>
                <c:pt idx="85">
                  <c:v>2.1583950000000001</c:v>
                </c:pt>
                <c:pt idx="86">
                  <c:v>2.1867359999999998</c:v>
                </c:pt>
                <c:pt idx="87">
                  <c:v>2.2081849999999998</c:v>
                </c:pt>
                <c:pt idx="88">
                  <c:v>2.2426780000000002</c:v>
                </c:pt>
                <c:pt idx="89">
                  <c:v>2.2680829999999998</c:v>
                </c:pt>
                <c:pt idx="90">
                  <c:v>2.2995459999999999</c:v>
                </c:pt>
                <c:pt idx="91">
                  <c:v>2.343645</c:v>
                </c:pt>
                <c:pt idx="92">
                  <c:v>2.3627349999999998</c:v>
                </c:pt>
                <c:pt idx="93">
                  <c:v>2.3869199999999999</c:v>
                </c:pt>
                <c:pt idx="94">
                  <c:v>2.4020800000000002</c:v>
                </c:pt>
                <c:pt idx="95">
                  <c:v>2.4278409999999999</c:v>
                </c:pt>
                <c:pt idx="96">
                  <c:v>2.4527580000000002</c:v>
                </c:pt>
                <c:pt idx="97">
                  <c:v>2.4725679999999999</c:v>
                </c:pt>
                <c:pt idx="98">
                  <c:v>2.50474</c:v>
                </c:pt>
                <c:pt idx="99">
                  <c:v>2.539558</c:v>
                </c:pt>
                <c:pt idx="100">
                  <c:v>2.5662989999999999</c:v>
                </c:pt>
                <c:pt idx="101">
                  <c:v>2.601391</c:v>
                </c:pt>
                <c:pt idx="102">
                  <c:v>2.633076</c:v>
                </c:pt>
                <c:pt idx="103">
                  <c:v>2.6547809999999998</c:v>
                </c:pt>
                <c:pt idx="104">
                  <c:v>2.6883550000000001</c:v>
                </c:pt>
                <c:pt idx="105">
                  <c:v>2.7131820000000002</c:v>
                </c:pt>
                <c:pt idx="106">
                  <c:v>2.7448980000000001</c:v>
                </c:pt>
                <c:pt idx="107">
                  <c:v>2.77589</c:v>
                </c:pt>
                <c:pt idx="108">
                  <c:v>2.8031269999999999</c:v>
                </c:pt>
                <c:pt idx="109">
                  <c:v>2.8388499999999999</c:v>
                </c:pt>
                <c:pt idx="110">
                  <c:v>2.8647580000000001</c:v>
                </c:pt>
                <c:pt idx="111">
                  <c:v>2.8858769999999998</c:v>
                </c:pt>
                <c:pt idx="112">
                  <c:v>2.9007309999999999</c:v>
                </c:pt>
                <c:pt idx="113">
                  <c:v>2.9356279999999999</c:v>
                </c:pt>
                <c:pt idx="114">
                  <c:v>2.9658280000000001</c:v>
                </c:pt>
                <c:pt idx="115">
                  <c:v>2.9979119999999999</c:v>
                </c:pt>
                <c:pt idx="116">
                  <c:v>3.0158610000000001</c:v>
                </c:pt>
                <c:pt idx="117">
                  <c:v>3.0422859999999998</c:v>
                </c:pt>
                <c:pt idx="118">
                  <c:v>3.063094</c:v>
                </c:pt>
                <c:pt idx="119">
                  <c:v>3.0928849999999999</c:v>
                </c:pt>
                <c:pt idx="120">
                  <c:v>3.126449</c:v>
                </c:pt>
                <c:pt idx="121">
                  <c:v>3.1485029999999998</c:v>
                </c:pt>
                <c:pt idx="122">
                  <c:v>3.1814330000000002</c:v>
                </c:pt>
                <c:pt idx="123">
                  <c:v>3.2213690000000001</c:v>
                </c:pt>
                <c:pt idx="124">
                  <c:v>3.252688</c:v>
                </c:pt>
                <c:pt idx="125">
                  <c:v>3.2875510000000001</c:v>
                </c:pt>
                <c:pt idx="126">
                  <c:v>3.3296239999999999</c:v>
                </c:pt>
                <c:pt idx="127">
                  <c:v>3.3471790000000001</c:v>
                </c:pt>
                <c:pt idx="128">
                  <c:v>3.3788429999999998</c:v>
                </c:pt>
                <c:pt idx="129">
                  <c:v>3.4095749999999998</c:v>
                </c:pt>
                <c:pt idx="130">
                  <c:v>3.4456319999999998</c:v>
                </c:pt>
                <c:pt idx="131">
                  <c:v>3.46963</c:v>
                </c:pt>
                <c:pt idx="132">
                  <c:v>3.509592</c:v>
                </c:pt>
                <c:pt idx="133">
                  <c:v>3.5353699999999999</c:v>
                </c:pt>
                <c:pt idx="134">
                  <c:v>3.578392</c:v>
                </c:pt>
                <c:pt idx="135">
                  <c:v>3.5853030000000001</c:v>
                </c:pt>
                <c:pt idx="136">
                  <c:v>3.6307239999999998</c:v>
                </c:pt>
                <c:pt idx="137">
                  <c:v>3.6390449999999999</c:v>
                </c:pt>
                <c:pt idx="138">
                  <c:v>3.6773229999999999</c:v>
                </c:pt>
                <c:pt idx="139">
                  <c:v>3.6958669999999998</c:v>
                </c:pt>
                <c:pt idx="140">
                  <c:v>3.7475130000000001</c:v>
                </c:pt>
                <c:pt idx="141">
                  <c:v>3.7729360000000001</c:v>
                </c:pt>
                <c:pt idx="142">
                  <c:v>3.802594</c:v>
                </c:pt>
                <c:pt idx="143">
                  <c:v>3.8255520000000001</c:v>
                </c:pt>
              </c:numCache>
            </c:numRef>
          </c:yVal>
          <c:smooth val="1"/>
        </c:ser>
        <c:dLbls/>
        <c:axId val="163985664"/>
        <c:axId val="164016512"/>
      </c:scatterChart>
      <c:valAx>
        <c:axId val="163985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64016512"/>
        <c:crosses val="autoZero"/>
        <c:crossBetween val="midCat"/>
      </c:valAx>
      <c:valAx>
        <c:axId val="164016512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320335033501372E-2"/>
              <c:y val="0.19909045754215732"/>
            </c:manualLayout>
          </c:layout>
        </c:title>
        <c:numFmt formatCode="General" sourceLinked="1"/>
        <c:tickLblPos val="nextTo"/>
        <c:crossAx val="1639856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239981388004174"/>
          <c:y val="7.6893627307203144E-2"/>
          <c:w val="0.23760018611995906"/>
          <c:h val="0.56075554959445695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'3'!$A$13</c:f>
          <c:strCache>
            <c:ptCount val="1"/>
            <c:pt idx="0">
              <c:v>TP0002005G09 100.00pM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4954006276954906E-2"/>
          <c:y val="5.1526101071581516E-2"/>
          <c:w val="0.74317084081838114"/>
          <c:h val="0.76723761162003112"/>
        </c:manualLayout>
      </c:layout>
      <c:scatterChart>
        <c:scatterStyle val="smoothMarker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8.8303000000000006E-2</c:v>
                </c:pt>
                <c:pt idx="1">
                  <c:v>0.15898799999999999</c:v>
                </c:pt>
                <c:pt idx="2">
                  <c:v>0.17899699999999999</c:v>
                </c:pt>
                <c:pt idx="3">
                  <c:v>0.196266</c:v>
                </c:pt>
                <c:pt idx="4">
                  <c:v>0.21331</c:v>
                </c:pt>
                <c:pt idx="5">
                  <c:v>0.23883499999999999</c:v>
                </c:pt>
                <c:pt idx="6">
                  <c:v>0.26714900000000003</c:v>
                </c:pt>
                <c:pt idx="7">
                  <c:v>0.302014</c:v>
                </c:pt>
                <c:pt idx="8">
                  <c:v>0.33903299999999997</c:v>
                </c:pt>
                <c:pt idx="9">
                  <c:v>0.38598399999999999</c:v>
                </c:pt>
                <c:pt idx="10">
                  <c:v>0.42827500000000002</c:v>
                </c:pt>
                <c:pt idx="11">
                  <c:v>0.47508499999999998</c:v>
                </c:pt>
                <c:pt idx="12">
                  <c:v>0.51677099999999998</c:v>
                </c:pt>
                <c:pt idx="13">
                  <c:v>0.55850699999999998</c:v>
                </c:pt>
                <c:pt idx="14">
                  <c:v>0.59985200000000005</c:v>
                </c:pt>
                <c:pt idx="15">
                  <c:v>0.639463</c:v>
                </c:pt>
                <c:pt idx="16">
                  <c:v>0.67846899999999999</c:v>
                </c:pt>
                <c:pt idx="17">
                  <c:v>0.71657400000000004</c:v>
                </c:pt>
                <c:pt idx="18">
                  <c:v>0.75224299999999999</c:v>
                </c:pt>
                <c:pt idx="19">
                  <c:v>0.79878300000000002</c:v>
                </c:pt>
                <c:pt idx="20">
                  <c:v>0.84331999999999996</c:v>
                </c:pt>
                <c:pt idx="21">
                  <c:v>0.88974799999999998</c:v>
                </c:pt>
                <c:pt idx="22">
                  <c:v>0.93368499999999999</c:v>
                </c:pt>
                <c:pt idx="23">
                  <c:v>0.98090699999999997</c:v>
                </c:pt>
                <c:pt idx="24">
                  <c:v>1</c:v>
                </c:pt>
                <c:pt idx="25">
                  <c:v>1.1115980000000001</c:v>
                </c:pt>
                <c:pt idx="26">
                  <c:v>0.85575400000000001</c:v>
                </c:pt>
                <c:pt idx="27">
                  <c:v>0.75701799999999997</c:v>
                </c:pt>
                <c:pt idx="28">
                  <c:v>0.724769</c:v>
                </c:pt>
                <c:pt idx="29">
                  <c:v>0.69812600000000002</c:v>
                </c:pt>
                <c:pt idx="30">
                  <c:v>0.67803199999999997</c:v>
                </c:pt>
                <c:pt idx="31">
                  <c:v>0.66177699999999995</c:v>
                </c:pt>
                <c:pt idx="32">
                  <c:v>0.64640200000000003</c:v>
                </c:pt>
                <c:pt idx="33">
                  <c:v>0.634521</c:v>
                </c:pt>
                <c:pt idx="34">
                  <c:v>0.62546000000000002</c:v>
                </c:pt>
                <c:pt idx="35">
                  <c:v>0.61936500000000005</c:v>
                </c:pt>
                <c:pt idx="36">
                  <c:v>0.61922600000000005</c:v>
                </c:pt>
                <c:pt idx="37">
                  <c:v>0.61728499999999997</c:v>
                </c:pt>
                <c:pt idx="38">
                  <c:v>0.61268299999999998</c:v>
                </c:pt>
                <c:pt idx="39">
                  <c:v>0.60905600000000004</c:v>
                </c:pt>
                <c:pt idx="40">
                  <c:v>0.60633000000000004</c:v>
                </c:pt>
                <c:pt idx="41">
                  <c:v>0.60233999999999999</c:v>
                </c:pt>
                <c:pt idx="42">
                  <c:v>0.60134100000000001</c:v>
                </c:pt>
                <c:pt idx="43">
                  <c:v>0.601742</c:v>
                </c:pt>
                <c:pt idx="44">
                  <c:v>0.601101</c:v>
                </c:pt>
                <c:pt idx="45">
                  <c:v>0.59174400000000005</c:v>
                </c:pt>
                <c:pt idx="46">
                  <c:v>0.58150299999999999</c:v>
                </c:pt>
                <c:pt idx="47">
                  <c:v>0.57084400000000002</c:v>
                </c:pt>
                <c:pt idx="48">
                  <c:v>0.55639400000000006</c:v>
                </c:pt>
                <c:pt idx="49">
                  <c:v>0.54177699999999995</c:v>
                </c:pt>
                <c:pt idx="50">
                  <c:v>0.53381400000000001</c:v>
                </c:pt>
                <c:pt idx="51">
                  <c:v>0.52396600000000004</c:v>
                </c:pt>
                <c:pt idx="52">
                  <c:v>0.51363899999999996</c:v>
                </c:pt>
                <c:pt idx="53">
                  <c:v>0.50515100000000002</c:v>
                </c:pt>
                <c:pt idx="54">
                  <c:v>0.494033</c:v>
                </c:pt>
                <c:pt idx="55">
                  <c:v>0.48847699999999999</c:v>
                </c:pt>
                <c:pt idx="56">
                  <c:v>0.48294700000000002</c:v>
                </c:pt>
                <c:pt idx="57">
                  <c:v>0.47523100000000001</c:v>
                </c:pt>
                <c:pt idx="58">
                  <c:v>0.47143299999999999</c:v>
                </c:pt>
                <c:pt idx="59">
                  <c:v>0.465777</c:v>
                </c:pt>
                <c:pt idx="60">
                  <c:v>0.45671800000000001</c:v>
                </c:pt>
                <c:pt idx="61">
                  <c:v>0.45209300000000002</c:v>
                </c:pt>
                <c:pt idx="62">
                  <c:v>0.444442</c:v>
                </c:pt>
                <c:pt idx="63">
                  <c:v>0.44191599999999998</c:v>
                </c:pt>
                <c:pt idx="64">
                  <c:v>0.43560500000000002</c:v>
                </c:pt>
                <c:pt idx="65">
                  <c:v>0.43229000000000001</c:v>
                </c:pt>
                <c:pt idx="66">
                  <c:v>0.42569200000000001</c:v>
                </c:pt>
                <c:pt idx="67">
                  <c:v>0.42141200000000001</c:v>
                </c:pt>
                <c:pt idx="68">
                  <c:v>0.41441299999999998</c:v>
                </c:pt>
                <c:pt idx="69">
                  <c:v>0.41189100000000001</c:v>
                </c:pt>
                <c:pt idx="70">
                  <c:v>0.40612100000000001</c:v>
                </c:pt>
                <c:pt idx="71">
                  <c:v>0.39963500000000002</c:v>
                </c:pt>
                <c:pt idx="72">
                  <c:v>0.39963199999999999</c:v>
                </c:pt>
                <c:pt idx="73">
                  <c:v>0.39470100000000002</c:v>
                </c:pt>
                <c:pt idx="74">
                  <c:v>0.39388699999999999</c:v>
                </c:pt>
                <c:pt idx="75">
                  <c:v>0.39035199999999998</c:v>
                </c:pt>
                <c:pt idx="76">
                  <c:v>0.388096</c:v>
                </c:pt>
                <c:pt idx="77">
                  <c:v>0.38846700000000001</c:v>
                </c:pt>
                <c:pt idx="78">
                  <c:v>0.38191700000000001</c:v>
                </c:pt>
                <c:pt idx="79">
                  <c:v>0.38061200000000001</c:v>
                </c:pt>
                <c:pt idx="80">
                  <c:v>0.38106200000000001</c:v>
                </c:pt>
                <c:pt idx="81">
                  <c:v>0.38069500000000001</c:v>
                </c:pt>
                <c:pt idx="82">
                  <c:v>0.37853799999999999</c:v>
                </c:pt>
                <c:pt idx="83">
                  <c:v>0.37497599999999998</c:v>
                </c:pt>
                <c:pt idx="84">
                  <c:v>0.37504900000000002</c:v>
                </c:pt>
                <c:pt idx="85">
                  <c:v>0.370425</c:v>
                </c:pt>
                <c:pt idx="86">
                  <c:v>0.37149500000000002</c:v>
                </c:pt>
                <c:pt idx="87">
                  <c:v>0.37165599999999999</c:v>
                </c:pt>
                <c:pt idx="88">
                  <c:v>0.36907400000000001</c:v>
                </c:pt>
                <c:pt idx="89">
                  <c:v>0.36846299999999998</c:v>
                </c:pt>
                <c:pt idx="90">
                  <c:v>0.36884</c:v>
                </c:pt>
                <c:pt idx="91">
                  <c:v>0.36655700000000002</c:v>
                </c:pt>
                <c:pt idx="92">
                  <c:v>0.36664799999999997</c:v>
                </c:pt>
                <c:pt idx="93">
                  <c:v>0.367118</c:v>
                </c:pt>
                <c:pt idx="94">
                  <c:v>0.36745800000000001</c:v>
                </c:pt>
                <c:pt idx="95">
                  <c:v>0.36348000000000003</c:v>
                </c:pt>
                <c:pt idx="96">
                  <c:v>0.36236299999999999</c:v>
                </c:pt>
                <c:pt idx="97">
                  <c:v>0.36405500000000002</c:v>
                </c:pt>
                <c:pt idx="98">
                  <c:v>0.362676</c:v>
                </c:pt>
                <c:pt idx="99">
                  <c:v>0.35982199999999998</c:v>
                </c:pt>
                <c:pt idx="100">
                  <c:v>0.361346</c:v>
                </c:pt>
                <c:pt idx="101">
                  <c:v>0.356651</c:v>
                </c:pt>
                <c:pt idx="102">
                  <c:v>0.35664600000000002</c:v>
                </c:pt>
                <c:pt idx="103">
                  <c:v>0.35506399999999999</c:v>
                </c:pt>
                <c:pt idx="104">
                  <c:v>0.35431200000000002</c:v>
                </c:pt>
                <c:pt idx="105">
                  <c:v>0.35123500000000002</c:v>
                </c:pt>
                <c:pt idx="106">
                  <c:v>0.34903800000000001</c:v>
                </c:pt>
                <c:pt idx="107">
                  <c:v>0.34634300000000001</c:v>
                </c:pt>
                <c:pt idx="108">
                  <c:v>0.34421099999999999</c:v>
                </c:pt>
                <c:pt idx="109">
                  <c:v>0.34314699999999998</c:v>
                </c:pt>
                <c:pt idx="110">
                  <c:v>0.342588</c:v>
                </c:pt>
                <c:pt idx="111">
                  <c:v>0.34059899999999999</c:v>
                </c:pt>
                <c:pt idx="112">
                  <c:v>0.33471099999999998</c:v>
                </c:pt>
                <c:pt idx="113">
                  <c:v>0.33015499999999998</c:v>
                </c:pt>
                <c:pt idx="114">
                  <c:v>0.32905299999999998</c:v>
                </c:pt>
                <c:pt idx="115">
                  <c:v>0.33282899999999999</c:v>
                </c:pt>
                <c:pt idx="116">
                  <c:v>0.324602</c:v>
                </c:pt>
                <c:pt idx="117">
                  <c:v>0.32538400000000001</c:v>
                </c:pt>
                <c:pt idx="118">
                  <c:v>0.322965</c:v>
                </c:pt>
                <c:pt idx="119">
                  <c:v>0.32263799999999998</c:v>
                </c:pt>
                <c:pt idx="120">
                  <c:v>0.319633</c:v>
                </c:pt>
                <c:pt idx="121">
                  <c:v>0.31753100000000001</c:v>
                </c:pt>
                <c:pt idx="122">
                  <c:v>0.315245</c:v>
                </c:pt>
                <c:pt idx="123">
                  <c:v>0.31300699999999998</c:v>
                </c:pt>
                <c:pt idx="124">
                  <c:v>0.31560700000000003</c:v>
                </c:pt>
                <c:pt idx="125">
                  <c:v>0.31074499999999999</c:v>
                </c:pt>
                <c:pt idx="126">
                  <c:v>0.30755100000000002</c:v>
                </c:pt>
                <c:pt idx="127">
                  <c:v>0.30654100000000001</c:v>
                </c:pt>
                <c:pt idx="128">
                  <c:v>0.30490299999999998</c:v>
                </c:pt>
                <c:pt idx="129">
                  <c:v>0.30277799999999999</c:v>
                </c:pt>
                <c:pt idx="130">
                  <c:v>0.30149599999999999</c:v>
                </c:pt>
                <c:pt idx="131">
                  <c:v>0.30082700000000001</c:v>
                </c:pt>
                <c:pt idx="132">
                  <c:v>0.29612300000000003</c:v>
                </c:pt>
                <c:pt idx="133">
                  <c:v>0.29471199999999997</c:v>
                </c:pt>
                <c:pt idx="134">
                  <c:v>0.29135299999999997</c:v>
                </c:pt>
                <c:pt idx="135">
                  <c:v>0.29063899999999998</c:v>
                </c:pt>
                <c:pt idx="136">
                  <c:v>0.28687600000000002</c:v>
                </c:pt>
                <c:pt idx="137">
                  <c:v>0.28788900000000001</c:v>
                </c:pt>
                <c:pt idx="138">
                  <c:v>0.28495100000000001</c:v>
                </c:pt>
                <c:pt idx="139">
                  <c:v>0.28143600000000002</c:v>
                </c:pt>
                <c:pt idx="140">
                  <c:v>0.28051500000000001</c:v>
                </c:pt>
                <c:pt idx="141">
                  <c:v>0.27953800000000001</c:v>
                </c:pt>
                <c:pt idx="142">
                  <c:v>0.27945300000000001</c:v>
                </c:pt>
                <c:pt idx="143">
                  <c:v>0.275198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0.108362</c:v>
                </c:pt>
                <c:pt idx="1">
                  <c:v>0.175286</c:v>
                </c:pt>
                <c:pt idx="2">
                  <c:v>0.20122000000000001</c:v>
                </c:pt>
                <c:pt idx="3">
                  <c:v>0.21645600000000001</c:v>
                </c:pt>
                <c:pt idx="4">
                  <c:v>0.230546</c:v>
                </c:pt>
                <c:pt idx="5">
                  <c:v>0.25274099999999999</c:v>
                </c:pt>
                <c:pt idx="6">
                  <c:v>0.27882000000000001</c:v>
                </c:pt>
                <c:pt idx="7">
                  <c:v>0.311531</c:v>
                </c:pt>
                <c:pt idx="8">
                  <c:v>0.35573199999999999</c:v>
                </c:pt>
                <c:pt idx="9">
                  <c:v>0.399229</c:v>
                </c:pt>
                <c:pt idx="10">
                  <c:v>0.44317200000000001</c:v>
                </c:pt>
                <c:pt idx="11">
                  <c:v>0.48774299999999998</c:v>
                </c:pt>
                <c:pt idx="12">
                  <c:v>0.52702700000000002</c:v>
                </c:pt>
                <c:pt idx="13">
                  <c:v>0.569774</c:v>
                </c:pt>
                <c:pt idx="14">
                  <c:v>0.60674300000000003</c:v>
                </c:pt>
                <c:pt idx="15">
                  <c:v>0.64597800000000005</c:v>
                </c:pt>
                <c:pt idx="16">
                  <c:v>0.68427400000000005</c:v>
                </c:pt>
                <c:pt idx="17">
                  <c:v>0.72408099999999997</c:v>
                </c:pt>
                <c:pt idx="18">
                  <c:v>0.76746999999999999</c:v>
                </c:pt>
                <c:pt idx="19">
                  <c:v>0.811311</c:v>
                </c:pt>
                <c:pt idx="20">
                  <c:v>0.85678399999999999</c:v>
                </c:pt>
                <c:pt idx="21">
                  <c:v>0.90047900000000003</c:v>
                </c:pt>
                <c:pt idx="22">
                  <c:v>0.94112399999999996</c:v>
                </c:pt>
                <c:pt idx="23">
                  <c:v>0.98419400000000001</c:v>
                </c:pt>
                <c:pt idx="24">
                  <c:v>1</c:v>
                </c:pt>
                <c:pt idx="25">
                  <c:v>0.97888799999999998</c:v>
                </c:pt>
                <c:pt idx="26">
                  <c:v>0.82759199999999999</c:v>
                </c:pt>
                <c:pt idx="27">
                  <c:v>0.86123400000000006</c:v>
                </c:pt>
                <c:pt idx="28">
                  <c:v>0.92440100000000003</c:v>
                </c:pt>
                <c:pt idx="29">
                  <c:v>0.94033900000000004</c:v>
                </c:pt>
                <c:pt idx="30">
                  <c:v>0.94919299999999995</c:v>
                </c:pt>
                <c:pt idx="31">
                  <c:v>0.94475200000000004</c:v>
                </c:pt>
                <c:pt idx="32">
                  <c:v>0.92999299999999996</c:v>
                </c:pt>
                <c:pt idx="33">
                  <c:v>0.91511200000000004</c:v>
                </c:pt>
                <c:pt idx="34">
                  <c:v>0.90036099999999997</c:v>
                </c:pt>
                <c:pt idx="35">
                  <c:v>0.89255899999999999</c:v>
                </c:pt>
                <c:pt idx="36">
                  <c:v>0.88517400000000002</c:v>
                </c:pt>
                <c:pt idx="37">
                  <c:v>0.87677799999999995</c:v>
                </c:pt>
                <c:pt idx="38">
                  <c:v>0.872973</c:v>
                </c:pt>
                <c:pt idx="39">
                  <c:v>0.87477400000000005</c:v>
                </c:pt>
                <c:pt idx="40">
                  <c:v>0.87529800000000002</c:v>
                </c:pt>
                <c:pt idx="41">
                  <c:v>0.87380500000000005</c:v>
                </c:pt>
                <c:pt idx="42">
                  <c:v>0.87869600000000003</c:v>
                </c:pt>
                <c:pt idx="43">
                  <c:v>0.88291900000000001</c:v>
                </c:pt>
                <c:pt idx="44">
                  <c:v>0.88946400000000003</c:v>
                </c:pt>
                <c:pt idx="45">
                  <c:v>0.91435900000000003</c:v>
                </c:pt>
                <c:pt idx="46">
                  <c:v>0.94164300000000001</c:v>
                </c:pt>
                <c:pt idx="47">
                  <c:v>0.96784499999999996</c:v>
                </c:pt>
                <c:pt idx="48">
                  <c:v>1.0138020000000001</c:v>
                </c:pt>
                <c:pt idx="49">
                  <c:v>1.0454749999999999</c:v>
                </c:pt>
                <c:pt idx="50">
                  <c:v>1.078225</c:v>
                </c:pt>
                <c:pt idx="51">
                  <c:v>1.124093</c:v>
                </c:pt>
                <c:pt idx="52">
                  <c:v>1.117877</c:v>
                </c:pt>
                <c:pt idx="53">
                  <c:v>1.1083799999999999</c:v>
                </c:pt>
                <c:pt idx="54">
                  <c:v>1.193919</c:v>
                </c:pt>
                <c:pt idx="55">
                  <c:v>1.195227</c:v>
                </c:pt>
                <c:pt idx="56">
                  <c:v>1.1994089999999999</c:v>
                </c:pt>
                <c:pt idx="57">
                  <c:v>1.201633</c:v>
                </c:pt>
                <c:pt idx="58">
                  <c:v>1.2614879999999999</c:v>
                </c:pt>
                <c:pt idx="59">
                  <c:v>1.268826</c:v>
                </c:pt>
                <c:pt idx="60">
                  <c:v>1.25614</c:v>
                </c:pt>
                <c:pt idx="61">
                  <c:v>1.259768</c:v>
                </c:pt>
                <c:pt idx="62">
                  <c:v>1.312589</c:v>
                </c:pt>
                <c:pt idx="63">
                  <c:v>1.329936</c:v>
                </c:pt>
                <c:pt idx="64">
                  <c:v>1.3542510000000001</c:v>
                </c:pt>
                <c:pt idx="65">
                  <c:v>1.3401019999999999</c:v>
                </c:pt>
                <c:pt idx="66">
                  <c:v>1.3701779999999999</c:v>
                </c:pt>
                <c:pt idx="67">
                  <c:v>1.4117470000000001</c:v>
                </c:pt>
                <c:pt idx="68">
                  <c:v>1.439287</c:v>
                </c:pt>
                <c:pt idx="69">
                  <c:v>1.461158</c:v>
                </c:pt>
                <c:pt idx="70">
                  <c:v>1.4673799999999999</c:v>
                </c:pt>
                <c:pt idx="71">
                  <c:v>1.4916799999999999</c:v>
                </c:pt>
                <c:pt idx="72">
                  <c:v>1.5032430000000001</c:v>
                </c:pt>
                <c:pt idx="73">
                  <c:v>1.515568</c:v>
                </c:pt>
                <c:pt idx="74">
                  <c:v>1.5153369999999999</c:v>
                </c:pt>
                <c:pt idx="75">
                  <c:v>1.5304489999999999</c:v>
                </c:pt>
                <c:pt idx="76">
                  <c:v>1.5369219999999999</c:v>
                </c:pt>
                <c:pt idx="77">
                  <c:v>1.552853</c:v>
                </c:pt>
                <c:pt idx="78">
                  <c:v>1.55915</c:v>
                </c:pt>
                <c:pt idx="79">
                  <c:v>1.5785819999999999</c:v>
                </c:pt>
                <c:pt idx="80">
                  <c:v>1.5833189999999999</c:v>
                </c:pt>
                <c:pt idx="81">
                  <c:v>1.6008389999999999</c:v>
                </c:pt>
                <c:pt idx="82">
                  <c:v>1.608708</c:v>
                </c:pt>
                <c:pt idx="83">
                  <c:v>1.622646</c:v>
                </c:pt>
                <c:pt idx="84">
                  <c:v>1.6462589999999999</c:v>
                </c:pt>
                <c:pt idx="85">
                  <c:v>1.6534249999999999</c:v>
                </c:pt>
                <c:pt idx="86">
                  <c:v>1.6715530000000001</c:v>
                </c:pt>
                <c:pt idx="87">
                  <c:v>1.682167</c:v>
                </c:pt>
                <c:pt idx="88">
                  <c:v>1.6943919999999999</c:v>
                </c:pt>
                <c:pt idx="89">
                  <c:v>1.7153130000000001</c:v>
                </c:pt>
                <c:pt idx="90">
                  <c:v>1.7308570000000001</c:v>
                </c:pt>
                <c:pt idx="91">
                  <c:v>1.743992</c:v>
                </c:pt>
                <c:pt idx="92">
                  <c:v>1.751582</c:v>
                </c:pt>
                <c:pt idx="93">
                  <c:v>1.7759180000000001</c:v>
                </c:pt>
                <c:pt idx="94">
                  <c:v>1.7908440000000001</c:v>
                </c:pt>
                <c:pt idx="95">
                  <c:v>1.8174809999999999</c:v>
                </c:pt>
                <c:pt idx="96">
                  <c:v>1.835275</c:v>
                </c:pt>
                <c:pt idx="97">
                  <c:v>1.8492170000000001</c:v>
                </c:pt>
                <c:pt idx="98">
                  <c:v>1.863119</c:v>
                </c:pt>
                <c:pt idx="99">
                  <c:v>1.874987</c:v>
                </c:pt>
                <c:pt idx="100">
                  <c:v>1.900404</c:v>
                </c:pt>
                <c:pt idx="101">
                  <c:v>1.93167</c:v>
                </c:pt>
                <c:pt idx="102">
                  <c:v>1.9438869999999999</c:v>
                </c:pt>
                <c:pt idx="103">
                  <c:v>1.9536439999999999</c:v>
                </c:pt>
                <c:pt idx="104">
                  <c:v>1.9682120000000001</c:v>
                </c:pt>
                <c:pt idx="105">
                  <c:v>1.98749</c:v>
                </c:pt>
                <c:pt idx="106">
                  <c:v>2.004597</c:v>
                </c:pt>
                <c:pt idx="107">
                  <c:v>2.0196770000000002</c:v>
                </c:pt>
                <c:pt idx="108">
                  <c:v>2.0424129999999998</c:v>
                </c:pt>
                <c:pt idx="109">
                  <c:v>2.0698699999999999</c:v>
                </c:pt>
                <c:pt idx="110">
                  <c:v>2.085356</c:v>
                </c:pt>
                <c:pt idx="111">
                  <c:v>2.1075729999999999</c:v>
                </c:pt>
                <c:pt idx="112">
                  <c:v>2.1185170000000002</c:v>
                </c:pt>
                <c:pt idx="113">
                  <c:v>2.1329729999999998</c:v>
                </c:pt>
                <c:pt idx="114">
                  <c:v>2.160631</c:v>
                </c:pt>
                <c:pt idx="115">
                  <c:v>2.1706620000000001</c:v>
                </c:pt>
                <c:pt idx="116">
                  <c:v>2.1752090000000002</c:v>
                </c:pt>
                <c:pt idx="117">
                  <c:v>2.1986849999999998</c:v>
                </c:pt>
                <c:pt idx="118">
                  <c:v>2.2206540000000001</c:v>
                </c:pt>
                <c:pt idx="119">
                  <c:v>2.2406739999999998</c:v>
                </c:pt>
                <c:pt idx="120">
                  <c:v>2.262588</c:v>
                </c:pt>
                <c:pt idx="121">
                  <c:v>2.2944140000000002</c:v>
                </c:pt>
                <c:pt idx="122">
                  <c:v>2.3061989999999999</c:v>
                </c:pt>
                <c:pt idx="123">
                  <c:v>2.3301289999999999</c:v>
                </c:pt>
                <c:pt idx="124">
                  <c:v>2.3554140000000001</c:v>
                </c:pt>
                <c:pt idx="125">
                  <c:v>2.3775840000000001</c:v>
                </c:pt>
                <c:pt idx="126">
                  <c:v>2.3988520000000002</c:v>
                </c:pt>
                <c:pt idx="127">
                  <c:v>2.4224039999999998</c:v>
                </c:pt>
                <c:pt idx="128">
                  <c:v>2.4522390000000001</c:v>
                </c:pt>
                <c:pt idx="129">
                  <c:v>2.4536190000000002</c:v>
                </c:pt>
                <c:pt idx="130">
                  <c:v>2.4669050000000001</c:v>
                </c:pt>
                <c:pt idx="131">
                  <c:v>2.4993180000000002</c:v>
                </c:pt>
                <c:pt idx="132">
                  <c:v>2.5189970000000002</c:v>
                </c:pt>
                <c:pt idx="133">
                  <c:v>2.545658</c:v>
                </c:pt>
                <c:pt idx="134">
                  <c:v>2.5558269999999998</c:v>
                </c:pt>
                <c:pt idx="135">
                  <c:v>2.5710470000000001</c:v>
                </c:pt>
                <c:pt idx="136">
                  <c:v>2.599907</c:v>
                </c:pt>
                <c:pt idx="137">
                  <c:v>2.6296110000000001</c:v>
                </c:pt>
                <c:pt idx="138">
                  <c:v>2.6397050000000002</c:v>
                </c:pt>
                <c:pt idx="139">
                  <c:v>2.6550539999999998</c:v>
                </c:pt>
                <c:pt idx="140">
                  <c:v>2.6683590000000001</c:v>
                </c:pt>
                <c:pt idx="141">
                  <c:v>2.686747</c:v>
                </c:pt>
                <c:pt idx="142">
                  <c:v>2.7227540000000001</c:v>
                </c:pt>
                <c:pt idx="143">
                  <c:v>2.731741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9.7944000000000003E-2</c:v>
                </c:pt>
                <c:pt idx="1">
                  <c:v>0.152028</c:v>
                </c:pt>
                <c:pt idx="2">
                  <c:v>0.16914000000000001</c:v>
                </c:pt>
                <c:pt idx="3">
                  <c:v>0.18224499999999999</c:v>
                </c:pt>
                <c:pt idx="4">
                  <c:v>0.19586000000000001</c:v>
                </c:pt>
                <c:pt idx="5">
                  <c:v>0.21754599999999999</c:v>
                </c:pt>
                <c:pt idx="6">
                  <c:v>0.24476100000000001</c:v>
                </c:pt>
                <c:pt idx="7">
                  <c:v>0.27899299999999999</c:v>
                </c:pt>
                <c:pt idx="8">
                  <c:v>0.32295299999999999</c:v>
                </c:pt>
                <c:pt idx="9">
                  <c:v>0.36808000000000002</c:v>
                </c:pt>
                <c:pt idx="10">
                  <c:v>0.41355799999999998</c:v>
                </c:pt>
                <c:pt idx="11">
                  <c:v>0.46136899999999997</c:v>
                </c:pt>
                <c:pt idx="12">
                  <c:v>0.50381600000000004</c:v>
                </c:pt>
                <c:pt idx="13">
                  <c:v>0.54698500000000005</c:v>
                </c:pt>
                <c:pt idx="14">
                  <c:v>0.58881399999999995</c:v>
                </c:pt>
                <c:pt idx="15">
                  <c:v>0.62983800000000001</c:v>
                </c:pt>
                <c:pt idx="16">
                  <c:v>0.66781699999999999</c:v>
                </c:pt>
                <c:pt idx="17">
                  <c:v>0.71300699999999995</c:v>
                </c:pt>
                <c:pt idx="18">
                  <c:v>0.75573000000000001</c:v>
                </c:pt>
                <c:pt idx="19">
                  <c:v>0.80050200000000005</c:v>
                </c:pt>
                <c:pt idx="20">
                  <c:v>0.84411999999999998</c:v>
                </c:pt>
                <c:pt idx="21">
                  <c:v>0.893177</c:v>
                </c:pt>
                <c:pt idx="22">
                  <c:v>0.93976400000000004</c:v>
                </c:pt>
                <c:pt idx="23">
                  <c:v>0.97929200000000005</c:v>
                </c:pt>
                <c:pt idx="24">
                  <c:v>1</c:v>
                </c:pt>
                <c:pt idx="25">
                  <c:v>0.94506400000000002</c:v>
                </c:pt>
                <c:pt idx="26">
                  <c:v>0.99382000000000004</c:v>
                </c:pt>
                <c:pt idx="27">
                  <c:v>0.85732299999999995</c:v>
                </c:pt>
                <c:pt idx="28">
                  <c:v>0.86744399999999999</c:v>
                </c:pt>
                <c:pt idx="29">
                  <c:v>0.84948800000000002</c:v>
                </c:pt>
                <c:pt idx="30">
                  <c:v>0.84252199999999999</c:v>
                </c:pt>
                <c:pt idx="31">
                  <c:v>0.83742700000000003</c:v>
                </c:pt>
                <c:pt idx="32">
                  <c:v>0.829847</c:v>
                </c:pt>
                <c:pt idx="33">
                  <c:v>0.82970900000000003</c:v>
                </c:pt>
                <c:pt idx="34">
                  <c:v>0.83010399999999995</c:v>
                </c:pt>
                <c:pt idx="35">
                  <c:v>0.83242300000000002</c:v>
                </c:pt>
                <c:pt idx="36">
                  <c:v>0.83610099999999998</c:v>
                </c:pt>
                <c:pt idx="37">
                  <c:v>0.83969000000000005</c:v>
                </c:pt>
                <c:pt idx="38">
                  <c:v>0.84848299999999999</c:v>
                </c:pt>
                <c:pt idx="39">
                  <c:v>0.85699099999999995</c:v>
                </c:pt>
                <c:pt idx="40">
                  <c:v>0.86449900000000002</c:v>
                </c:pt>
                <c:pt idx="41">
                  <c:v>0.87092499999999995</c:v>
                </c:pt>
                <c:pt idx="42">
                  <c:v>0.88075199999999998</c:v>
                </c:pt>
                <c:pt idx="43">
                  <c:v>0.88983100000000004</c:v>
                </c:pt>
                <c:pt idx="44">
                  <c:v>0.896841</c:v>
                </c:pt>
                <c:pt idx="45">
                  <c:v>0.92452999999999996</c:v>
                </c:pt>
                <c:pt idx="46">
                  <c:v>0.94210000000000005</c:v>
                </c:pt>
                <c:pt idx="47">
                  <c:v>0.96228599999999997</c:v>
                </c:pt>
                <c:pt idx="48">
                  <c:v>0.98274799999999995</c:v>
                </c:pt>
                <c:pt idx="49">
                  <c:v>1.0085869999999999</c:v>
                </c:pt>
                <c:pt idx="50">
                  <c:v>1.030068</c:v>
                </c:pt>
                <c:pt idx="51">
                  <c:v>1.054497</c:v>
                </c:pt>
                <c:pt idx="52">
                  <c:v>1.0712740000000001</c:v>
                </c:pt>
                <c:pt idx="53">
                  <c:v>1.1000620000000001</c:v>
                </c:pt>
                <c:pt idx="54">
                  <c:v>1.1225959999999999</c:v>
                </c:pt>
                <c:pt idx="55">
                  <c:v>1.144638</c:v>
                </c:pt>
                <c:pt idx="56">
                  <c:v>1.1638409999999999</c:v>
                </c:pt>
                <c:pt idx="57">
                  <c:v>1.1826430000000001</c:v>
                </c:pt>
                <c:pt idx="58">
                  <c:v>1.201767</c:v>
                </c:pt>
                <c:pt idx="59">
                  <c:v>1.225255</c:v>
                </c:pt>
                <c:pt idx="60">
                  <c:v>1.2418739999999999</c:v>
                </c:pt>
                <c:pt idx="61">
                  <c:v>1.2527330000000001</c:v>
                </c:pt>
                <c:pt idx="62">
                  <c:v>1.273854</c:v>
                </c:pt>
                <c:pt idx="63">
                  <c:v>1.302441</c:v>
                </c:pt>
                <c:pt idx="64">
                  <c:v>1.3352900000000001</c:v>
                </c:pt>
                <c:pt idx="65">
                  <c:v>1.414086</c:v>
                </c:pt>
                <c:pt idx="66">
                  <c:v>1.415063</c:v>
                </c:pt>
                <c:pt idx="67">
                  <c:v>1.4004730000000001</c:v>
                </c:pt>
                <c:pt idx="68">
                  <c:v>1.4911239999999999</c:v>
                </c:pt>
                <c:pt idx="69">
                  <c:v>1.4737009999999999</c:v>
                </c:pt>
                <c:pt idx="70">
                  <c:v>1.4885569999999999</c:v>
                </c:pt>
                <c:pt idx="71">
                  <c:v>1.55643</c:v>
                </c:pt>
                <c:pt idx="72">
                  <c:v>1.571477</c:v>
                </c:pt>
                <c:pt idx="73">
                  <c:v>1.5811379999999999</c:v>
                </c:pt>
                <c:pt idx="74">
                  <c:v>1.5874760000000001</c:v>
                </c:pt>
                <c:pt idx="75">
                  <c:v>1.6140969999999999</c:v>
                </c:pt>
                <c:pt idx="76">
                  <c:v>1.6367259999999999</c:v>
                </c:pt>
                <c:pt idx="77">
                  <c:v>1.6756880000000001</c:v>
                </c:pt>
                <c:pt idx="78">
                  <c:v>1.700218</c:v>
                </c:pt>
                <c:pt idx="79">
                  <c:v>1.72098</c:v>
                </c:pt>
                <c:pt idx="80">
                  <c:v>1.754626</c:v>
                </c:pt>
                <c:pt idx="81">
                  <c:v>1.7729239999999999</c:v>
                </c:pt>
                <c:pt idx="82">
                  <c:v>1.792403</c:v>
                </c:pt>
                <c:pt idx="83">
                  <c:v>1.804319</c:v>
                </c:pt>
                <c:pt idx="84">
                  <c:v>1.818489</c:v>
                </c:pt>
                <c:pt idx="85">
                  <c:v>1.8427119999999999</c:v>
                </c:pt>
                <c:pt idx="86">
                  <c:v>1.8595980000000001</c:v>
                </c:pt>
                <c:pt idx="87">
                  <c:v>1.8699730000000001</c:v>
                </c:pt>
                <c:pt idx="88">
                  <c:v>1.8962779999999999</c:v>
                </c:pt>
                <c:pt idx="89">
                  <c:v>1.922628</c:v>
                </c:pt>
                <c:pt idx="90">
                  <c:v>1.9381649999999999</c:v>
                </c:pt>
                <c:pt idx="91">
                  <c:v>1.972159</c:v>
                </c:pt>
                <c:pt idx="92">
                  <c:v>1.9944740000000001</c:v>
                </c:pt>
                <c:pt idx="93">
                  <c:v>2.0204070000000001</c:v>
                </c:pt>
                <c:pt idx="94">
                  <c:v>2.035447</c:v>
                </c:pt>
                <c:pt idx="95">
                  <c:v>2.0592090000000001</c:v>
                </c:pt>
                <c:pt idx="96">
                  <c:v>2.0930360000000001</c:v>
                </c:pt>
                <c:pt idx="97">
                  <c:v>2.125626</c:v>
                </c:pt>
                <c:pt idx="98">
                  <c:v>2.1285980000000002</c:v>
                </c:pt>
                <c:pt idx="99">
                  <c:v>2.1416569999999999</c:v>
                </c:pt>
                <c:pt idx="100">
                  <c:v>2.183316</c:v>
                </c:pt>
                <c:pt idx="101">
                  <c:v>2.2142490000000001</c:v>
                </c:pt>
                <c:pt idx="102">
                  <c:v>2.2418659999999999</c:v>
                </c:pt>
                <c:pt idx="103">
                  <c:v>2.2714189999999999</c:v>
                </c:pt>
                <c:pt idx="104">
                  <c:v>2.3027769999999999</c:v>
                </c:pt>
                <c:pt idx="105">
                  <c:v>2.3137970000000001</c:v>
                </c:pt>
                <c:pt idx="106">
                  <c:v>2.345853</c:v>
                </c:pt>
                <c:pt idx="107">
                  <c:v>2.3612880000000001</c:v>
                </c:pt>
                <c:pt idx="108">
                  <c:v>2.3810419999999999</c:v>
                </c:pt>
                <c:pt idx="109">
                  <c:v>2.4251740000000002</c:v>
                </c:pt>
                <c:pt idx="110">
                  <c:v>2.4396749999999998</c:v>
                </c:pt>
                <c:pt idx="111">
                  <c:v>2.4588969999999999</c:v>
                </c:pt>
                <c:pt idx="112">
                  <c:v>2.4877699999999998</c:v>
                </c:pt>
                <c:pt idx="113">
                  <c:v>2.5281760000000002</c:v>
                </c:pt>
                <c:pt idx="114">
                  <c:v>2.5547550000000001</c:v>
                </c:pt>
                <c:pt idx="115">
                  <c:v>2.5735109999999999</c:v>
                </c:pt>
                <c:pt idx="116">
                  <c:v>2.5991140000000001</c:v>
                </c:pt>
                <c:pt idx="117">
                  <c:v>2.6323370000000001</c:v>
                </c:pt>
                <c:pt idx="118">
                  <c:v>2.655087</c:v>
                </c:pt>
                <c:pt idx="119">
                  <c:v>2.6851690000000001</c:v>
                </c:pt>
                <c:pt idx="120">
                  <c:v>2.71929</c:v>
                </c:pt>
                <c:pt idx="121">
                  <c:v>2.7452390000000002</c:v>
                </c:pt>
                <c:pt idx="122">
                  <c:v>2.7765610000000001</c:v>
                </c:pt>
                <c:pt idx="123">
                  <c:v>2.803722</c:v>
                </c:pt>
                <c:pt idx="124">
                  <c:v>2.8146239999999998</c:v>
                </c:pt>
                <c:pt idx="125">
                  <c:v>2.8567269999999998</c:v>
                </c:pt>
                <c:pt idx="126">
                  <c:v>2.8785919999999998</c:v>
                </c:pt>
                <c:pt idx="127">
                  <c:v>2.9048630000000002</c:v>
                </c:pt>
                <c:pt idx="128">
                  <c:v>2.9104540000000001</c:v>
                </c:pt>
                <c:pt idx="129">
                  <c:v>2.9510369999999999</c:v>
                </c:pt>
                <c:pt idx="130">
                  <c:v>2.9678019999999998</c:v>
                </c:pt>
                <c:pt idx="131">
                  <c:v>2.9737719999999999</c:v>
                </c:pt>
                <c:pt idx="132">
                  <c:v>3.0114169999999998</c:v>
                </c:pt>
                <c:pt idx="133">
                  <c:v>3.0454650000000001</c:v>
                </c:pt>
                <c:pt idx="134">
                  <c:v>3.0521229999999999</c:v>
                </c:pt>
                <c:pt idx="135">
                  <c:v>3.0892740000000001</c:v>
                </c:pt>
                <c:pt idx="136">
                  <c:v>3.1340690000000002</c:v>
                </c:pt>
                <c:pt idx="137">
                  <c:v>3.151322</c:v>
                </c:pt>
                <c:pt idx="138">
                  <c:v>3.1733180000000001</c:v>
                </c:pt>
                <c:pt idx="139">
                  <c:v>3.2020249999999999</c:v>
                </c:pt>
                <c:pt idx="140">
                  <c:v>3.2196660000000001</c:v>
                </c:pt>
                <c:pt idx="141">
                  <c:v>3.238416</c:v>
                </c:pt>
                <c:pt idx="142">
                  <c:v>3.2603789999999999</c:v>
                </c:pt>
                <c:pt idx="143">
                  <c:v>3.2887409999999999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0.112298</c:v>
                </c:pt>
                <c:pt idx="1">
                  <c:v>0.171484</c:v>
                </c:pt>
                <c:pt idx="2">
                  <c:v>0.189166</c:v>
                </c:pt>
                <c:pt idx="3">
                  <c:v>0.208202</c:v>
                </c:pt>
                <c:pt idx="4">
                  <c:v>0.220222</c:v>
                </c:pt>
                <c:pt idx="5">
                  <c:v>0.238985</c:v>
                </c:pt>
                <c:pt idx="6">
                  <c:v>0.26714100000000002</c:v>
                </c:pt>
                <c:pt idx="7">
                  <c:v>0.30074400000000001</c:v>
                </c:pt>
                <c:pt idx="8">
                  <c:v>0.34239900000000001</c:v>
                </c:pt>
                <c:pt idx="9">
                  <c:v>0.39014300000000002</c:v>
                </c:pt>
                <c:pt idx="10">
                  <c:v>0.43459399999999998</c:v>
                </c:pt>
                <c:pt idx="11">
                  <c:v>0.47610400000000003</c:v>
                </c:pt>
                <c:pt idx="12">
                  <c:v>0.51902700000000002</c:v>
                </c:pt>
                <c:pt idx="13">
                  <c:v>0.55992200000000003</c:v>
                </c:pt>
                <c:pt idx="14">
                  <c:v>0.599576</c:v>
                </c:pt>
                <c:pt idx="15">
                  <c:v>0.63724099999999995</c:v>
                </c:pt>
                <c:pt idx="16">
                  <c:v>0.68106299999999997</c:v>
                </c:pt>
                <c:pt idx="17">
                  <c:v>0.71929600000000005</c:v>
                </c:pt>
                <c:pt idx="18">
                  <c:v>0.76207599999999998</c:v>
                </c:pt>
                <c:pt idx="19">
                  <c:v>0.80484199999999995</c:v>
                </c:pt>
                <c:pt idx="20">
                  <c:v>0.84875699999999998</c:v>
                </c:pt>
                <c:pt idx="21">
                  <c:v>0.89437999999999995</c:v>
                </c:pt>
                <c:pt idx="22">
                  <c:v>0.94061099999999997</c:v>
                </c:pt>
                <c:pt idx="23">
                  <c:v>0.97877400000000003</c:v>
                </c:pt>
                <c:pt idx="24">
                  <c:v>1</c:v>
                </c:pt>
                <c:pt idx="25">
                  <c:v>0.96862000000000004</c:v>
                </c:pt>
                <c:pt idx="26">
                  <c:v>1.019374</c:v>
                </c:pt>
                <c:pt idx="27">
                  <c:v>0.86589400000000005</c:v>
                </c:pt>
                <c:pt idx="28">
                  <c:v>0.87780999999999998</c:v>
                </c:pt>
                <c:pt idx="29">
                  <c:v>0.85650700000000002</c:v>
                </c:pt>
                <c:pt idx="30">
                  <c:v>0.84772899999999995</c:v>
                </c:pt>
                <c:pt idx="31">
                  <c:v>0.84091499999999997</c:v>
                </c:pt>
                <c:pt idx="32">
                  <c:v>0.83629200000000004</c:v>
                </c:pt>
                <c:pt idx="33">
                  <c:v>0.83546900000000002</c:v>
                </c:pt>
                <c:pt idx="34">
                  <c:v>0.83734900000000001</c:v>
                </c:pt>
                <c:pt idx="35">
                  <c:v>0.84060699999999999</c:v>
                </c:pt>
                <c:pt idx="36">
                  <c:v>0.85301300000000002</c:v>
                </c:pt>
                <c:pt idx="37">
                  <c:v>0.85719299999999998</c:v>
                </c:pt>
                <c:pt idx="38">
                  <c:v>0.86543400000000004</c:v>
                </c:pt>
                <c:pt idx="39">
                  <c:v>0.87633700000000003</c:v>
                </c:pt>
                <c:pt idx="40">
                  <c:v>0.88846000000000003</c:v>
                </c:pt>
                <c:pt idx="41">
                  <c:v>0.89391200000000004</c:v>
                </c:pt>
                <c:pt idx="42">
                  <c:v>0.90220299999999998</c:v>
                </c:pt>
                <c:pt idx="43">
                  <c:v>0.91304700000000005</c:v>
                </c:pt>
                <c:pt idx="44">
                  <c:v>0.92232800000000004</c:v>
                </c:pt>
                <c:pt idx="45">
                  <c:v>0.94892399999999999</c:v>
                </c:pt>
                <c:pt idx="46">
                  <c:v>0.97067199999999998</c:v>
                </c:pt>
                <c:pt idx="47">
                  <c:v>0.98920200000000003</c:v>
                </c:pt>
                <c:pt idx="48">
                  <c:v>1.0125310000000001</c:v>
                </c:pt>
                <c:pt idx="49">
                  <c:v>1.0387139999999999</c:v>
                </c:pt>
                <c:pt idx="50">
                  <c:v>1.0525709999999999</c:v>
                </c:pt>
                <c:pt idx="51">
                  <c:v>1.0770379999999999</c:v>
                </c:pt>
                <c:pt idx="52">
                  <c:v>1.094606</c:v>
                </c:pt>
                <c:pt idx="53">
                  <c:v>1.1199049999999999</c:v>
                </c:pt>
                <c:pt idx="54">
                  <c:v>1.144398</c:v>
                </c:pt>
                <c:pt idx="55">
                  <c:v>1.165597</c:v>
                </c:pt>
                <c:pt idx="56">
                  <c:v>1.186933</c:v>
                </c:pt>
                <c:pt idx="57">
                  <c:v>1.2085600000000001</c:v>
                </c:pt>
                <c:pt idx="58">
                  <c:v>1.2268140000000001</c:v>
                </c:pt>
                <c:pt idx="59">
                  <c:v>1.2531060000000001</c:v>
                </c:pt>
                <c:pt idx="60">
                  <c:v>1.27772</c:v>
                </c:pt>
                <c:pt idx="61">
                  <c:v>1.3034650000000001</c:v>
                </c:pt>
                <c:pt idx="62">
                  <c:v>1.333432</c:v>
                </c:pt>
                <c:pt idx="63">
                  <c:v>1.401805</c:v>
                </c:pt>
                <c:pt idx="64">
                  <c:v>1.4809140000000001</c:v>
                </c:pt>
                <c:pt idx="65">
                  <c:v>1.453632</c:v>
                </c:pt>
                <c:pt idx="66">
                  <c:v>1.5251889999999999</c:v>
                </c:pt>
                <c:pt idx="67">
                  <c:v>1.5314890000000001</c:v>
                </c:pt>
                <c:pt idx="68">
                  <c:v>1.521587</c:v>
                </c:pt>
                <c:pt idx="69">
                  <c:v>1.566201</c:v>
                </c:pt>
                <c:pt idx="70">
                  <c:v>1.6112899999999999</c:v>
                </c:pt>
                <c:pt idx="71">
                  <c:v>1.6305130000000001</c:v>
                </c:pt>
                <c:pt idx="72">
                  <c:v>1.6399360000000001</c:v>
                </c:pt>
                <c:pt idx="73">
                  <c:v>1.627041</c:v>
                </c:pt>
                <c:pt idx="74">
                  <c:v>1.673057</c:v>
                </c:pt>
                <c:pt idx="75">
                  <c:v>1.7092590000000001</c:v>
                </c:pt>
                <c:pt idx="76">
                  <c:v>1.7587189999999999</c:v>
                </c:pt>
                <c:pt idx="77">
                  <c:v>1.7858989999999999</c:v>
                </c:pt>
                <c:pt idx="78">
                  <c:v>1.8052079999999999</c:v>
                </c:pt>
                <c:pt idx="79">
                  <c:v>1.8277760000000001</c:v>
                </c:pt>
                <c:pt idx="80">
                  <c:v>1.8540700000000001</c:v>
                </c:pt>
                <c:pt idx="81">
                  <c:v>1.8661890000000001</c:v>
                </c:pt>
                <c:pt idx="82">
                  <c:v>1.8909339999999999</c:v>
                </c:pt>
                <c:pt idx="83">
                  <c:v>1.915238</c:v>
                </c:pt>
                <c:pt idx="84">
                  <c:v>1.954196</c:v>
                </c:pt>
                <c:pt idx="85">
                  <c:v>1.9602299999999999</c:v>
                </c:pt>
                <c:pt idx="86">
                  <c:v>1.9851799999999999</c:v>
                </c:pt>
                <c:pt idx="87">
                  <c:v>2.0200459999999998</c:v>
                </c:pt>
                <c:pt idx="88">
                  <c:v>2.031263</c:v>
                </c:pt>
                <c:pt idx="89">
                  <c:v>2.0458069999999999</c:v>
                </c:pt>
                <c:pt idx="90">
                  <c:v>2.0697640000000002</c:v>
                </c:pt>
                <c:pt idx="91">
                  <c:v>2.100123</c:v>
                </c:pt>
                <c:pt idx="92">
                  <c:v>2.1127159999999998</c:v>
                </c:pt>
                <c:pt idx="93">
                  <c:v>2.1365059999999998</c:v>
                </c:pt>
                <c:pt idx="94">
                  <c:v>2.1618970000000002</c:v>
                </c:pt>
                <c:pt idx="95">
                  <c:v>2.188313</c:v>
                </c:pt>
                <c:pt idx="96">
                  <c:v>2.2202920000000002</c:v>
                </c:pt>
                <c:pt idx="97">
                  <c:v>2.2464909999999998</c:v>
                </c:pt>
                <c:pt idx="98">
                  <c:v>2.2629589999999999</c:v>
                </c:pt>
                <c:pt idx="99">
                  <c:v>2.2815409999999998</c:v>
                </c:pt>
                <c:pt idx="100">
                  <c:v>2.3042549999999999</c:v>
                </c:pt>
                <c:pt idx="101">
                  <c:v>2.333628</c:v>
                </c:pt>
                <c:pt idx="102">
                  <c:v>2.3701279999999998</c:v>
                </c:pt>
                <c:pt idx="103">
                  <c:v>2.3940109999999999</c:v>
                </c:pt>
                <c:pt idx="104">
                  <c:v>2.413154</c:v>
                </c:pt>
                <c:pt idx="105">
                  <c:v>2.4441130000000002</c:v>
                </c:pt>
                <c:pt idx="106">
                  <c:v>2.4711609999999999</c:v>
                </c:pt>
                <c:pt idx="107">
                  <c:v>2.4920429999999998</c:v>
                </c:pt>
                <c:pt idx="108">
                  <c:v>2.5182820000000001</c:v>
                </c:pt>
                <c:pt idx="109">
                  <c:v>2.5436190000000001</c:v>
                </c:pt>
                <c:pt idx="110">
                  <c:v>2.5782379999999998</c:v>
                </c:pt>
                <c:pt idx="111">
                  <c:v>2.6072920000000002</c:v>
                </c:pt>
                <c:pt idx="112">
                  <c:v>2.6245690000000002</c:v>
                </c:pt>
                <c:pt idx="113">
                  <c:v>2.6490079999999998</c:v>
                </c:pt>
                <c:pt idx="114">
                  <c:v>2.6796980000000001</c:v>
                </c:pt>
                <c:pt idx="115">
                  <c:v>2.7057530000000001</c:v>
                </c:pt>
                <c:pt idx="116">
                  <c:v>2.7237969999999998</c:v>
                </c:pt>
                <c:pt idx="117">
                  <c:v>2.7518359999999999</c:v>
                </c:pt>
                <c:pt idx="118">
                  <c:v>2.7728760000000001</c:v>
                </c:pt>
                <c:pt idx="119">
                  <c:v>2.7984</c:v>
                </c:pt>
                <c:pt idx="120">
                  <c:v>2.8390439999999999</c:v>
                </c:pt>
                <c:pt idx="121">
                  <c:v>2.8717609999999998</c:v>
                </c:pt>
                <c:pt idx="122">
                  <c:v>2.9059080000000002</c:v>
                </c:pt>
                <c:pt idx="123">
                  <c:v>2.9079000000000002</c:v>
                </c:pt>
                <c:pt idx="124">
                  <c:v>2.9240059999999999</c:v>
                </c:pt>
                <c:pt idx="125">
                  <c:v>2.9577079999999998</c:v>
                </c:pt>
                <c:pt idx="126">
                  <c:v>2.978672</c:v>
                </c:pt>
                <c:pt idx="127">
                  <c:v>2.9989080000000001</c:v>
                </c:pt>
                <c:pt idx="128">
                  <c:v>3.0206469999999999</c:v>
                </c:pt>
                <c:pt idx="129">
                  <c:v>3.0428649999999999</c:v>
                </c:pt>
                <c:pt idx="130">
                  <c:v>3.082633</c:v>
                </c:pt>
                <c:pt idx="131">
                  <c:v>3.110242</c:v>
                </c:pt>
                <c:pt idx="132">
                  <c:v>3.1349019999999999</c:v>
                </c:pt>
                <c:pt idx="133">
                  <c:v>3.1608640000000001</c:v>
                </c:pt>
                <c:pt idx="134">
                  <c:v>3.1772860000000001</c:v>
                </c:pt>
                <c:pt idx="135">
                  <c:v>3.1981600000000001</c:v>
                </c:pt>
                <c:pt idx="136">
                  <c:v>3.208151</c:v>
                </c:pt>
                <c:pt idx="137">
                  <c:v>3.2419630000000002</c:v>
                </c:pt>
                <c:pt idx="138">
                  <c:v>3.2708110000000001</c:v>
                </c:pt>
                <c:pt idx="139">
                  <c:v>3.293174</c:v>
                </c:pt>
                <c:pt idx="140">
                  <c:v>3.3263029999999998</c:v>
                </c:pt>
                <c:pt idx="141">
                  <c:v>3.3395809999999999</c:v>
                </c:pt>
                <c:pt idx="142">
                  <c:v>3.36972</c:v>
                </c:pt>
                <c:pt idx="143">
                  <c:v>3.39636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0.108205</c:v>
                </c:pt>
                <c:pt idx="1">
                  <c:v>0.167935</c:v>
                </c:pt>
                <c:pt idx="2">
                  <c:v>0.187501</c:v>
                </c:pt>
                <c:pt idx="3">
                  <c:v>0.19921900000000001</c:v>
                </c:pt>
                <c:pt idx="4">
                  <c:v>0.21879499999999999</c:v>
                </c:pt>
                <c:pt idx="5">
                  <c:v>0.23532500000000001</c:v>
                </c:pt>
                <c:pt idx="6">
                  <c:v>0.25942399999999999</c:v>
                </c:pt>
                <c:pt idx="7">
                  <c:v>0.293657</c:v>
                </c:pt>
                <c:pt idx="8">
                  <c:v>0.33502300000000002</c:v>
                </c:pt>
                <c:pt idx="9">
                  <c:v>0.38204399999999999</c:v>
                </c:pt>
                <c:pt idx="10">
                  <c:v>0.42680400000000002</c:v>
                </c:pt>
                <c:pt idx="11">
                  <c:v>0.466613</c:v>
                </c:pt>
                <c:pt idx="12">
                  <c:v>0.51533399999999996</c:v>
                </c:pt>
                <c:pt idx="13">
                  <c:v>0.55301500000000003</c:v>
                </c:pt>
                <c:pt idx="14">
                  <c:v>0.58887699999999998</c:v>
                </c:pt>
                <c:pt idx="15">
                  <c:v>0.62404899999999996</c:v>
                </c:pt>
                <c:pt idx="16">
                  <c:v>0.67031799999999997</c:v>
                </c:pt>
                <c:pt idx="17">
                  <c:v>0.708561</c:v>
                </c:pt>
                <c:pt idx="18">
                  <c:v>0.75461400000000001</c:v>
                </c:pt>
                <c:pt idx="19">
                  <c:v>0.80452000000000001</c:v>
                </c:pt>
                <c:pt idx="20">
                  <c:v>0.85108799999999996</c:v>
                </c:pt>
                <c:pt idx="21">
                  <c:v>0.891845</c:v>
                </c:pt>
                <c:pt idx="22">
                  <c:v>0.93565699999999996</c:v>
                </c:pt>
                <c:pt idx="23">
                  <c:v>0.98094000000000003</c:v>
                </c:pt>
                <c:pt idx="24">
                  <c:v>1</c:v>
                </c:pt>
                <c:pt idx="25">
                  <c:v>0.97193300000000005</c:v>
                </c:pt>
                <c:pt idx="26">
                  <c:v>1.0166900000000001</c:v>
                </c:pt>
                <c:pt idx="27">
                  <c:v>0.93828699999999998</c:v>
                </c:pt>
                <c:pt idx="28">
                  <c:v>0.93927700000000003</c:v>
                </c:pt>
                <c:pt idx="29">
                  <c:v>0.91889600000000005</c:v>
                </c:pt>
                <c:pt idx="30">
                  <c:v>0.90867900000000001</c:v>
                </c:pt>
                <c:pt idx="31">
                  <c:v>0.90215599999999996</c:v>
                </c:pt>
                <c:pt idx="32">
                  <c:v>0.90093500000000004</c:v>
                </c:pt>
                <c:pt idx="33">
                  <c:v>0.89940200000000003</c:v>
                </c:pt>
                <c:pt idx="34">
                  <c:v>0.90172099999999999</c:v>
                </c:pt>
                <c:pt idx="35">
                  <c:v>0.90871500000000005</c:v>
                </c:pt>
                <c:pt idx="36">
                  <c:v>0.91818</c:v>
                </c:pt>
                <c:pt idx="37">
                  <c:v>0.92458899999999999</c:v>
                </c:pt>
                <c:pt idx="38">
                  <c:v>0.933222</c:v>
                </c:pt>
                <c:pt idx="39">
                  <c:v>0.94064599999999998</c:v>
                </c:pt>
                <c:pt idx="40">
                  <c:v>0.94843999999999995</c:v>
                </c:pt>
                <c:pt idx="41">
                  <c:v>0.95506599999999997</c:v>
                </c:pt>
                <c:pt idx="42">
                  <c:v>0.96632399999999996</c:v>
                </c:pt>
                <c:pt idx="43">
                  <c:v>0.97385200000000005</c:v>
                </c:pt>
                <c:pt idx="44">
                  <c:v>0.97931599999999996</c:v>
                </c:pt>
                <c:pt idx="45">
                  <c:v>1.0066679999999999</c:v>
                </c:pt>
                <c:pt idx="46">
                  <c:v>1.0315920000000001</c:v>
                </c:pt>
                <c:pt idx="47">
                  <c:v>1.0567040000000001</c:v>
                </c:pt>
                <c:pt idx="48">
                  <c:v>1.076317</c:v>
                </c:pt>
                <c:pt idx="49">
                  <c:v>1.1040700000000001</c:v>
                </c:pt>
                <c:pt idx="50">
                  <c:v>1.1251059999999999</c:v>
                </c:pt>
                <c:pt idx="51">
                  <c:v>1.152264</c:v>
                </c:pt>
                <c:pt idx="52">
                  <c:v>1.1804060000000001</c:v>
                </c:pt>
                <c:pt idx="53">
                  <c:v>1.200931</c:v>
                </c:pt>
                <c:pt idx="54">
                  <c:v>1.224086</c:v>
                </c:pt>
                <c:pt idx="55">
                  <c:v>1.2466950000000001</c:v>
                </c:pt>
                <c:pt idx="56">
                  <c:v>1.2715270000000001</c:v>
                </c:pt>
                <c:pt idx="57">
                  <c:v>1.301685</c:v>
                </c:pt>
                <c:pt idx="58">
                  <c:v>1.319547</c:v>
                </c:pt>
                <c:pt idx="59">
                  <c:v>1.351731</c:v>
                </c:pt>
                <c:pt idx="60">
                  <c:v>1.416194</c:v>
                </c:pt>
                <c:pt idx="61">
                  <c:v>1.4810179999999999</c:v>
                </c:pt>
                <c:pt idx="62">
                  <c:v>1.4781310000000001</c:v>
                </c:pt>
                <c:pt idx="63">
                  <c:v>1.5566180000000001</c:v>
                </c:pt>
                <c:pt idx="64">
                  <c:v>1.5810900000000001</c:v>
                </c:pt>
                <c:pt idx="65">
                  <c:v>1.5736619999999999</c:v>
                </c:pt>
                <c:pt idx="66">
                  <c:v>1.6218300000000001</c:v>
                </c:pt>
                <c:pt idx="67">
                  <c:v>1.6725190000000001</c:v>
                </c:pt>
                <c:pt idx="68">
                  <c:v>1.6844399999999999</c:v>
                </c:pt>
                <c:pt idx="69">
                  <c:v>1.7124029999999999</c:v>
                </c:pt>
                <c:pt idx="70">
                  <c:v>1.7087490000000001</c:v>
                </c:pt>
                <c:pt idx="71">
                  <c:v>1.751309</c:v>
                </c:pt>
                <c:pt idx="72">
                  <c:v>1.798565</c:v>
                </c:pt>
                <c:pt idx="73">
                  <c:v>1.8242020000000001</c:v>
                </c:pt>
                <c:pt idx="74">
                  <c:v>1.854816</c:v>
                </c:pt>
                <c:pt idx="75">
                  <c:v>1.889327</c:v>
                </c:pt>
                <c:pt idx="76">
                  <c:v>1.9181809999999999</c:v>
                </c:pt>
                <c:pt idx="77">
                  <c:v>1.938474</c:v>
                </c:pt>
                <c:pt idx="78">
                  <c:v>1.959433</c:v>
                </c:pt>
                <c:pt idx="79">
                  <c:v>1.975841</c:v>
                </c:pt>
                <c:pt idx="80">
                  <c:v>1.993476</c:v>
                </c:pt>
                <c:pt idx="81">
                  <c:v>2.0203679999999999</c:v>
                </c:pt>
                <c:pt idx="82">
                  <c:v>2.0475469999999998</c:v>
                </c:pt>
                <c:pt idx="83">
                  <c:v>2.0792890000000002</c:v>
                </c:pt>
                <c:pt idx="84">
                  <c:v>2.108905</c:v>
                </c:pt>
                <c:pt idx="85">
                  <c:v>2.130579</c:v>
                </c:pt>
                <c:pt idx="86">
                  <c:v>2.1649980000000002</c:v>
                </c:pt>
                <c:pt idx="87">
                  <c:v>2.1869679999999998</c:v>
                </c:pt>
                <c:pt idx="88">
                  <c:v>2.21739</c:v>
                </c:pt>
                <c:pt idx="89">
                  <c:v>2.2384279999999999</c:v>
                </c:pt>
                <c:pt idx="90">
                  <c:v>2.2678639999999999</c:v>
                </c:pt>
                <c:pt idx="91">
                  <c:v>2.297228</c:v>
                </c:pt>
                <c:pt idx="92">
                  <c:v>2.3208449999999998</c:v>
                </c:pt>
                <c:pt idx="93">
                  <c:v>2.3510749999999998</c:v>
                </c:pt>
                <c:pt idx="94">
                  <c:v>2.3662649999999998</c:v>
                </c:pt>
                <c:pt idx="95">
                  <c:v>2.3973119999999999</c:v>
                </c:pt>
                <c:pt idx="96">
                  <c:v>2.435708</c:v>
                </c:pt>
                <c:pt idx="97">
                  <c:v>2.4734090000000002</c:v>
                </c:pt>
                <c:pt idx="98">
                  <c:v>2.4942129999999998</c:v>
                </c:pt>
                <c:pt idx="99">
                  <c:v>2.5229400000000002</c:v>
                </c:pt>
                <c:pt idx="100">
                  <c:v>2.5472739999999998</c:v>
                </c:pt>
                <c:pt idx="101">
                  <c:v>2.5761609999999999</c:v>
                </c:pt>
                <c:pt idx="102">
                  <c:v>2.6038290000000002</c:v>
                </c:pt>
                <c:pt idx="103">
                  <c:v>2.637985</c:v>
                </c:pt>
                <c:pt idx="104">
                  <c:v>2.6501510000000001</c:v>
                </c:pt>
                <c:pt idx="105">
                  <c:v>2.6810510000000001</c:v>
                </c:pt>
                <c:pt idx="106">
                  <c:v>2.7053530000000001</c:v>
                </c:pt>
                <c:pt idx="107">
                  <c:v>2.7388129999999999</c:v>
                </c:pt>
                <c:pt idx="108">
                  <c:v>2.7683219999999999</c:v>
                </c:pt>
                <c:pt idx="109">
                  <c:v>2.8033769999999998</c:v>
                </c:pt>
                <c:pt idx="110">
                  <c:v>2.8215309999999998</c:v>
                </c:pt>
                <c:pt idx="111">
                  <c:v>2.866431</c:v>
                </c:pt>
                <c:pt idx="112">
                  <c:v>2.897929</c:v>
                </c:pt>
                <c:pt idx="113">
                  <c:v>2.9310779999999999</c:v>
                </c:pt>
                <c:pt idx="114">
                  <c:v>2.962262</c:v>
                </c:pt>
                <c:pt idx="115">
                  <c:v>3.0069129999999999</c:v>
                </c:pt>
                <c:pt idx="116">
                  <c:v>3.033677</c:v>
                </c:pt>
                <c:pt idx="117">
                  <c:v>3.0656919999999999</c:v>
                </c:pt>
                <c:pt idx="118">
                  <c:v>3.0989439999999999</c:v>
                </c:pt>
                <c:pt idx="119">
                  <c:v>3.1454309999999999</c:v>
                </c:pt>
                <c:pt idx="120">
                  <c:v>3.1767799999999999</c:v>
                </c:pt>
                <c:pt idx="121">
                  <c:v>3.2113239999999998</c:v>
                </c:pt>
                <c:pt idx="122">
                  <c:v>3.219576</c:v>
                </c:pt>
                <c:pt idx="123">
                  <c:v>3.2513939999999999</c:v>
                </c:pt>
                <c:pt idx="124">
                  <c:v>3.2744719999999998</c:v>
                </c:pt>
                <c:pt idx="125">
                  <c:v>3.3084509999999998</c:v>
                </c:pt>
                <c:pt idx="126">
                  <c:v>3.3284609999999999</c:v>
                </c:pt>
                <c:pt idx="127">
                  <c:v>3.361653</c:v>
                </c:pt>
                <c:pt idx="128">
                  <c:v>3.401224</c:v>
                </c:pt>
                <c:pt idx="129">
                  <c:v>3.4156430000000002</c:v>
                </c:pt>
                <c:pt idx="130">
                  <c:v>3.442485</c:v>
                </c:pt>
                <c:pt idx="131">
                  <c:v>3.472226</c:v>
                </c:pt>
                <c:pt idx="132">
                  <c:v>3.484073</c:v>
                </c:pt>
                <c:pt idx="133">
                  <c:v>3.522729</c:v>
                </c:pt>
                <c:pt idx="134">
                  <c:v>3.541833</c:v>
                </c:pt>
                <c:pt idx="135">
                  <c:v>3.5694710000000001</c:v>
                </c:pt>
                <c:pt idx="136">
                  <c:v>3.587936</c:v>
                </c:pt>
                <c:pt idx="137">
                  <c:v>3.6108549999999999</c:v>
                </c:pt>
                <c:pt idx="138">
                  <c:v>3.6370960000000001</c:v>
                </c:pt>
                <c:pt idx="139">
                  <c:v>3.6439970000000002</c:v>
                </c:pt>
                <c:pt idx="140">
                  <c:v>3.6960999999999999</c:v>
                </c:pt>
                <c:pt idx="141">
                  <c:v>3.7224400000000002</c:v>
                </c:pt>
                <c:pt idx="142">
                  <c:v>3.7443040000000001</c:v>
                </c:pt>
                <c:pt idx="143">
                  <c:v>3.7770600000000001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9.7167000000000003E-2</c:v>
                </c:pt>
                <c:pt idx="1">
                  <c:v>0.15405099999999999</c:v>
                </c:pt>
                <c:pt idx="2">
                  <c:v>0.17306099999999999</c:v>
                </c:pt>
                <c:pt idx="3">
                  <c:v>0.183892</c:v>
                </c:pt>
                <c:pt idx="4">
                  <c:v>0.19855600000000001</c:v>
                </c:pt>
                <c:pt idx="5">
                  <c:v>0.217415</c:v>
                </c:pt>
                <c:pt idx="6">
                  <c:v>0.24846499999999999</c:v>
                </c:pt>
                <c:pt idx="7">
                  <c:v>0.28250599999999998</c:v>
                </c:pt>
                <c:pt idx="8">
                  <c:v>0.32369399999999998</c:v>
                </c:pt>
                <c:pt idx="9">
                  <c:v>0.36900300000000003</c:v>
                </c:pt>
                <c:pt idx="10">
                  <c:v>0.417294</c:v>
                </c:pt>
                <c:pt idx="11">
                  <c:v>0.45976800000000001</c:v>
                </c:pt>
                <c:pt idx="12">
                  <c:v>0.50273100000000004</c:v>
                </c:pt>
                <c:pt idx="13">
                  <c:v>0.54048200000000002</c:v>
                </c:pt>
                <c:pt idx="14">
                  <c:v>0.58188399999999996</c:v>
                </c:pt>
                <c:pt idx="15">
                  <c:v>0.62239299999999997</c:v>
                </c:pt>
                <c:pt idx="16">
                  <c:v>0.65866199999999997</c:v>
                </c:pt>
                <c:pt idx="17">
                  <c:v>0.70347700000000002</c:v>
                </c:pt>
                <c:pt idx="18">
                  <c:v>0.74447099999999999</c:v>
                </c:pt>
                <c:pt idx="19">
                  <c:v>0.78912099999999996</c:v>
                </c:pt>
                <c:pt idx="20">
                  <c:v>0.83562999999999998</c:v>
                </c:pt>
                <c:pt idx="21">
                  <c:v>0.88711399999999996</c:v>
                </c:pt>
                <c:pt idx="22">
                  <c:v>0.93653900000000001</c:v>
                </c:pt>
                <c:pt idx="23">
                  <c:v>0.98075100000000004</c:v>
                </c:pt>
                <c:pt idx="24">
                  <c:v>1</c:v>
                </c:pt>
                <c:pt idx="25">
                  <c:v>0.96995900000000002</c:v>
                </c:pt>
                <c:pt idx="26">
                  <c:v>1.010311</c:v>
                </c:pt>
                <c:pt idx="27">
                  <c:v>1.1237470000000001</c:v>
                </c:pt>
                <c:pt idx="28">
                  <c:v>1.1430389999999999</c:v>
                </c:pt>
                <c:pt idx="29">
                  <c:v>1.118058</c:v>
                </c:pt>
                <c:pt idx="30">
                  <c:v>1.1067359999999999</c:v>
                </c:pt>
                <c:pt idx="31">
                  <c:v>1.091745</c:v>
                </c:pt>
                <c:pt idx="32">
                  <c:v>1.081448</c:v>
                </c:pt>
                <c:pt idx="33">
                  <c:v>1.077142</c:v>
                </c:pt>
                <c:pt idx="34">
                  <c:v>1.0840289999999999</c:v>
                </c:pt>
                <c:pt idx="35">
                  <c:v>1.0802560000000001</c:v>
                </c:pt>
                <c:pt idx="36">
                  <c:v>1.0869</c:v>
                </c:pt>
                <c:pt idx="37">
                  <c:v>1.0947979999999999</c:v>
                </c:pt>
                <c:pt idx="38">
                  <c:v>1.1077159999999999</c:v>
                </c:pt>
                <c:pt idx="39">
                  <c:v>1.116584</c:v>
                </c:pt>
                <c:pt idx="40">
                  <c:v>1.1233820000000001</c:v>
                </c:pt>
                <c:pt idx="41">
                  <c:v>1.1303319999999999</c:v>
                </c:pt>
                <c:pt idx="42">
                  <c:v>1.1409339999999999</c:v>
                </c:pt>
                <c:pt idx="43">
                  <c:v>1.1476550000000001</c:v>
                </c:pt>
                <c:pt idx="44">
                  <c:v>1.1550990000000001</c:v>
                </c:pt>
                <c:pt idx="45">
                  <c:v>1.1824140000000001</c:v>
                </c:pt>
                <c:pt idx="46">
                  <c:v>1.212531</c:v>
                </c:pt>
                <c:pt idx="47">
                  <c:v>1.2370810000000001</c:v>
                </c:pt>
                <c:pt idx="48">
                  <c:v>1.2652760000000001</c:v>
                </c:pt>
                <c:pt idx="49">
                  <c:v>1.2950729999999999</c:v>
                </c:pt>
                <c:pt idx="50">
                  <c:v>1.3149109999999999</c:v>
                </c:pt>
                <c:pt idx="51">
                  <c:v>1.3434870000000001</c:v>
                </c:pt>
                <c:pt idx="52">
                  <c:v>1.3738950000000001</c:v>
                </c:pt>
                <c:pt idx="53">
                  <c:v>1.4016919999999999</c:v>
                </c:pt>
                <c:pt idx="54">
                  <c:v>1.4271560000000001</c:v>
                </c:pt>
                <c:pt idx="55">
                  <c:v>1.4489669999999999</c:v>
                </c:pt>
                <c:pt idx="56">
                  <c:v>1.4690570000000001</c:v>
                </c:pt>
                <c:pt idx="57">
                  <c:v>1.499655</c:v>
                </c:pt>
                <c:pt idx="58">
                  <c:v>1.5287569999999999</c:v>
                </c:pt>
                <c:pt idx="59">
                  <c:v>1.5485139999999999</c:v>
                </c:pt>
                <c:pt idx="60">
                  <c:v>1.5737730000000001</c:v>
                </c:pt>
                <c:pt idx="61">
                  <c:v>1.626498</c:v>
                </c:pt>
                <c:pt idx="62">
                  <c:v>1.7251920000000001</c:v>
                </c:pt>
                <c:pt idx="63">
                  <c:v>1.717044</c:v>
                </c:pt>
                <c:pt idx="64">
                  <c:v>1.784146</c:v>
                </c:pt>
                <c:pt idx="65">
                  <c:v>1.7669379999999999</c:v>
                </c:pt>
                <c:pt idx="66">
                  <c:v>1.7800590000000001</c:v>
                </c:pt>
                <c:pt idx="67">
                  <c:v>1.849815</c:v>
                </c:pt>
                <c:pt idx="68">
                  <c:v>1.8555269999999999</c:v>
                </c:pt>
                <c:pt idx="69">
                  <c:v>1.8675870000000001</c:v>
                </c:pt>
                <c:pt idx="70">
                  <c:v>1.928471</c:v>
                </c:pt>
                <c:pt idx="71">
                  <c:v>1.9791380000000001</c:v>
                </c:pt>
                <c:pt idx="72">
                  <c:v>1.9862089999999999</c:v>
                </c:pt>
                <c:pt idx="73">
                  <c:v>2.0125959999999998</c:v>
                </c:pt>
                <c:pt idx="74">
                  <c:v>2.0208780000000002</c:v>
                </c:pt>
                <c:pt idx="75">
                  <c:v>2.0581610000000001</c:v>
                </c:pt>
                <c:pt idx="76">
                  <c:v>2.0984370000000001</c:v>
                </c:pt>
                <c:pt idx="77">
                  <c:v>2.1540460000000001</c:v>
                </c:pt>
                <c:pt idx="78">
                  <c:v>2.1789299999999998</c:v>
                </c:pt>
                <c:pt idx="79">
                  <c:v>2.2071170000000002</c:v>
                </c:pt>
                <c:pt idx="80">
                  <c:v>2.2561779999999998</c:v>
                </c:pt>
                <c:pt idx="81">
                  <c:v>2.2826409999999999</c:v>
                </c:pt>
                <c:pt idx="82">
                  <c:v>2.3331719999999998</c:v>
                </c:pt>
                <c:pt idx="83">
                  <c:v>2.330222</c:v>
                </c:pt>
                <c:pt idx="84">
                  <c:v>2.36822</c:v>
                </c:pt>
                <c:pt idx="85">
                  <c:v>2.3898000000000001</c:v>
                </c:pt>
                <c:pt idx="86">
                  <c:v>2.3972389999999999</c:v>
                </c:pt>
                <c:pt idx="87">
                  <c:v>2.4196520000000001</c:v>
                </c:pt>
                <c:pt idx="88">
                  <c:v>2.467136</c:v>
                </c:pt>
                <c:pt idx="89">
                  <c:v>2.489665</c:v>
                </c:pt>
                <c:pt idx="90">
                  <c:v>2.5176509999999999</c:v>
                </c:pt>
                <c:pt idx="91">
                  <c:v>2.5411589999999999</c:v>
                </c:pt>
                <c:pt idx="92">
                  <c:v>2.5725980000000002</c:v>
                </c:pt>
                <c:pt idx="93">
                  <c:v>2.588965</c:v>
                </c:pt>
                <c:pt idx="94">
                  <c:v>2.6097459999999999</c:v>
                </c:pt>
                <c:pt idx="95">
                  <c:v>2.6393909999999998</c:v>
                </c:pt>
                <c:pt idx="96">
                  <c:v>2.6820520000000001</c:v>
                </c:pt>
                <c:pt idx="97">
                  <c:v>2.716005</c:v>
                </c:pt>
                <c:pt idx="98">
                  <c:v>2.7592840000000001</c:v>
                </c:pt>
                <c:pt idx="99">
                  <c:v>2.7829480000000002</c:v>
                </c:pt>
                <c:pt idx="100">
                  <c:v>2.8216230000000002</c:v>
                </c:pt>
                <c:pt idx="101">
                  <c:v>2.8561899999999998</c:v>
                </c:pt>
                <c:pt idx="102">
                  <c:v>2.8878309999999998</c:v>
                </c:pt>
                <c:pt idx="103">
                  <c:v>2.9138790000000001</c:v>
                </c:pt>
                <c:pt idx="104">
                  <c:v>2.940429</c:v>
                </c:pt>
                <c:pt idx="105">
                  <c:v>2.9770430000000001</c:v>
                </c:pt>
                <c:pt idx="106">
                  <c:v>2.9973169999999998</c:v>
                </c:pt>
                <c:pt idx="107">
                  <c:v>3.028178</c:v>
                </c:pt>
                <c:pt idx="108">
                  <c:v>3.0602369999999999</c:v>
                </c:pt>
                <c:pt idx="109">
                  <c:v>3.0921059999999998</c:v>
                </c:pt>
                <c:pt idx="110">
                  <c:v>3.1248809999999998</c:v>
                </c:pt>
                <c:pt idx="111">
                  <c:v>3.149559</c:v>
                </c:pt>
                <c:pt idx="112">
                  <c:v>3.1912210000000001</c:v>
                </c:pt>
                <c:pt idx="113">
                  <c:v>3.220027</c:v>
                </c:pt>
                <c:pt idx="114">
                  <c:v>3.2442790000000001</c:v>
                </c:pt>
                <c:pt idx="115">
                  <c:v>3.2673169999999998</c:v>
                </c:pt>
                <c:pt idx="116">
                  <c:v>3.3082259999999999</c:v>
                </c:pt>
                <c:pt idx="117">
                  <c:v>3.3582890000000001</c:v>
                </c:pt>
                <c:pt idx="118">
                  <c:v>3.3815819999999999</c:v>
                </c:pt>
                <c:pt idx="119">
                  <c:v>3.4067620000000001</c:v>
                </c:pt>
                <c:pt idx="120">
                  <c:v>3.4483980000000001</c:v>
                </c:pt>
                <c:pt idx="121">
                  <c:v>3.4752519999999998</c:v>
                </c:pt>
                <c:pt idx="122">
                  <c:v>3.501655</c:v>
                </c:pt>
                <c:pt idx="123">
                  <c:v>3.5070250000000001</c:v>
                </c:pt>
                <c:pt idx="124">
                  <c:v>3.5467019999999998</c:v>
                </c:pt>
                <c:pt idx="125">
                  <c:v>3.5858159999999999</c:v>
                </c:pt>
                <c:pt idx="126">
                  <c:v>3.631964</c:v>
                </c:pt>
                <c:pt idx="127">
                  <c:v>3.6694589999999998</c:v>
                </c:pt>
                <c:pt idx="128">
                  <c:v>3.6968670000000001</c:v>
                </c:pt>
                <c:pt idx="129">
                  <c:v>3.7284470000000001</c:v>
                </c:pt>
                <c:pt idx="130">
                  <c:v>3.7640410000000002</c:v>
                </c:pt>
                <c:pt idx="131">
                  <c:v>3.780872</c:v>
                </c:pt>
                <c:pt idx="132">
                  <c:v>3.8136290000000002</c:v>
                </c:pt>
                <c:pt idx="133">
                  <c:v>3.835334</c:v>
                </c:pt>
                <c:pt idx="134">
                  <c:v>3.882269</c:v>
                </c:pt>
                <c:pt idx="135">
                  <c:v>3.9126460000000001</c:v>
                </c:pt>
                <c:pt idx="136">
                  <c:v>3.929497</c:v>
                </c:pt>
                <c:pt idx="137">
                  <c:v>3.953039</c:v>
                </c:pt>
                <c:pt idx="138">
                  <c:v>3.9605250000000001</c:v>
                </c:pt>
                <c:pt idx="139">
                  <c:v>4.0101469999999999</c:v>
                </c:pt>
                <c:pt idx="140">
                  <c:v>4.0123790000000001</c:v>
                </c:pt>
                <c:pt idx="141">
                  <c:v>4.0586219999999997</c:v>
                </c:pt>
                <c:pt idx="142">
                  <c:v>4.0793290000000004</c:v>
                </c:pt>
                <c:pt idx="143">
                  <c:v>4.1072730000000002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9.2511999999999997E-2</c:v>
                </c:pt>
                <c:pt idx="1">
                  <c:v>0.14794399999999999</c:v>
                </c:pt>
                <c:pt idx="2">
                  <c:v>0.16519300000000001</c:v>
                </c:pt>
                <c:pt idx="3">
                  <c:v>0.18069399999999999</c:v>
                </c:pt>
                <c:pt idx="4">
                  <c:v>0.19528799999999999</c:v>
                </c:pt>
                <c:pt idx="5">
                  <c:v>0.21393799999999999</c:v>
                </c:pt>
                <c:pt idx="6">
                  <c:v>0.24288699999999999</c:v>
                </c:pt>
                <c:pt idx="7">
                  <c:v>0.27177099999999998</c:v>
                </c:pt>
                <c:pt idx="8">
                  <c:v>0.31277300000000002</c:v>
                </c:pt>
                <c:pt idx="9">
                  <c:v>0.361095</c:v>
                </c:pt>
                <c:pt idx="10">
                  <c:v>0.40330899999999997</c:v>
                </c:pt>
                <c:pt idx="11">
                  <c:v>0.447079</c:v>
                </c:pt>
                <c:pt idx="12">
                  <c:v>0.49308099999999999</c:v>
                </c:pt>
                <c:pt idx="13">
                  <c:v>0.52990000000000004</c:v>
                </c:pt>
                <c:pt idx="14">
                  <c:v>0.57607900000000001</c:v>
                </c:pt>
                <c:pt idx="15">
                  <c:v>0.61753800000000003</c:v>
                </c:pt>
                <c:pt idx="16">
                  <c:v>0.65267799999999998</c:v>
                </c:pt>
                <c:pt idx="17">
                  <c:v>0.69845199999999996</c:v>
                </c:pt>
                <c:pt idx="18">
                  <c:v>0.73412900000000003</c:v>
                </c:pt>
                <c:pt idx="19">
                  <c:v>0.77978400000000003</c:v>
                </c:pt>
                <c:pt idx="20">
                  <c:v>0.82758900000000002</c:v>
                </c:pt>
                <c:pt idx="21">
                  <c:v>0.88180700000000001</c:v>
                </c:pt>
                <c:pt idx="22">
                  <c:v>0.92824799999999996</c:v>
                </c:pt>
                <c:pt idx="23">
                  <c:v>0.98010600000000003</c:v>
                </c:pt>
                <c:pt idx="24">
                  <c:v>1</c:v>
                </c:pt>
                <c:pt idx="25">
                  <c:v>0.97410699999999995</c:v>
                </c:pt>
                <c:pt idx="26">
                  <c:v>1.0054689999999999</c:v>
                </c:pt>
                <c:pt idx="27">
                  <c:v>0.98950400000000005</c:v>
                </c:pt>
                <c:pt idx="28">
                  <c:v>0.99715699999999996</c:v>
                </c:pt>
                <c:pt idx="29">
                  <c:v>0.97807100000000002</c:v>
                </c:pt>
                <c:pt idx="30">
                  <c:v>0.97195299999999996</c:v>
                </c:pt>
                <c:pt idx="31">
                  <c:v>0.96830400000000005</c:v>
                </c:pt>
                <c:pt idx="32">
                  <c:v>0.96378399999999997</c:v>
                </c:pt>
                <c:pt idx="33">
                  <c:v>0.96144700000000005</c:v>
                </c:pt>
                <c:pt idx="34">
                  <c:v>0.961843</c:v>
                </c:pt>
                <c:pt idx="35">
                  <c:v>0.96624399999999999</c:v>
                </c:pt>
                <c:pt idx="36">
                  <c:v>0.96919200000000005</c:v>
                </c:pt>
                <c:pt idx="37">
                  <c:v>0.98134900000000003</c:v>
                </c:pt>
                <c:pt idx="38">
                  <c:v>0.98774600000000001</c:v>
                </c:pt>
                <c:pt idx="39">
                  <c:v>0.99793399999999999</c:v>
                </c:pt>
                <c:pt idx="40">
                  <c:v>1.0077020000000001</c:v>
                </c:pt>
                <c:pt idx="41">
                  <c:v>1.0143489999999999</c:v>
                </c:pt>
                <c:pt idx="42">
                  <c:v>1.0234620000000001</c:v>
                </c:pt>
                <c:pt idx="43">
                  <c:v>1.0303770000000001</c:v>
                </c:pt>
                <c:pt idx="44">
                  <c:v>1.037728</c:v>
                </c:pt>
                <c:pt idx="45">
                  <c:v>1.0603260000000001</c:v>
                </c:pt>
                <c:pt idx="46">
                  <c:v>1.0848869999999999</c:v>
                </c:pt>
                <c:pt idx="47">
                  <c:v>1.1122240000000001</c:v>
                </c:pt>
                <c:pt idx="48">
                  <c:v>1.1361289999999999</c:v>
                </c:pt>
                <c:pt idx="49">
                  <c:v>1.153187</c:v>
                </c:pt>
                <c:pt idx="50">
                  <c:v>1.1825619999999999</c:v>
                </c:pt>
                <c:pt idx="51">
                  <c:v>1.2112849999999999</c:v>
                </c:pt>
                <c:pt idx="52">
                  <c:v>1.2368509999999999</c:v>
                </c:pt>
                <c:pt idx="53">
                  <c:v>1.2726820000000001</c:v>
                </c:pt>
                <c:pt idx="54">
                  <c:v>1.312924</c:v>
                </c:pt>
                <c:pt idx="55">
                  <c:v>1.4042429999999999</c:v>
                </c:pt>
                <c:pt idx="56">
                  <c:v>1.4022079999999999</c:v>
                </c:pt>
                <c:pt idx="57">
                  <c:v>1.402801</c:v>
                </c:pt>
                <c:pt idx="58">
                  <c:v>1.487536</c:v>
                </c:pt>
                <c:pt idx="59">
                  <c:v>1.4969749999999999</c:v>
                </c:pt>
                <c:pt idx="60">
                  <c:v>1.4960990000000001</c:v>
                </c:pt>
                <c:pt idx="61">
                  <c:v>1.5459590000000001</c:v>
                </c:pt>
                <c:pt idx="62">
                  <c:v>1.5825709999999999</c:v>
                </c:pt>
                <c:pt idx="63">
                  <c:v>1.602285</c:v>
                </c:pt>
                <c:pt idx="64">
                  <c:v>1.6031489999999999</c:v>
                </c:pt>
                <c:pt idx="65">
                  <c:v>1.648328</c:v>
                </c:pt>
                <c:pt idx="66">
                  <c:v>1.684396</c:v>
                </c:pt>
                <c:pt idx="67">
                  <c:v>1.730173</c:v>
                </c:pt>
                <c:pt idx="68">
                  <c:v>1.7589779999999999</c:v>
                </c:pt>
                <c:pt idx="69">
                  <c:v>1.7845899999999999</c:v>
                </c:pt>
                <c:pt idx="70">
                  <c:v>1.8191170000000001</c:v>
                </c:pt>
                <c:pt idx="71">
                  <c:v>1.8583289999999999</c:v>
                </c:pt>
                <c:pt idx="72">
                  <c:v>1.887335</c:v>
                </c:pt>
                <c:pt idx="73">
                  <c:v>1.9044140000000001</c:v>
                </c:pt>
                <c:pt idx="74">
                  <c:v>1.928812</c:v>
                </c:pt>
                <c:pt idx="75">
                  <c:v>1.951921</c:v>
                </c:pt>
                <c:pt idx="76">
                  <c:v>1.97045</c:v>
                </c:pt>
                <c:pt idx="77">
                  <c:v>1.9958739999999999</c:v>
                </c:pt>
                <c:pt idx="78">
                  <c:v>2.0200659999999999</c:v>
                </c:pt>
                <c:pt idx="79">
                  <c:v>2.0443259999999999</c:v>
                </c:pt>
                <c:pt idx="80">
                  <c:v>2.0675439999999998</c:v>
                </c:pt>
                <c:pt idx="81">
                  <c:v>2.0785689999999999</c:v>
                </c:pt>
                <c:pt idx="82">
                  <c:v>2.1123249999999998</c:v>
                </c:pt>
                <c:pt idx="83">
                  <c:v>2.146236</c:v>
                </c:pt>
                <c:pt idx="84">
                  <c:v>2.163834</c:v>
                </c:pt>
                <c:pt idx="85">
                  <c:v>2.1919409999999999</c:v>
                </c:pt>
                <c:pt idx="86">
                  <c:v>2.2189580000000002</c:v>
                </c:pt>
                <c:pt idx="87">
                  <c:v>2.2272470000000002</c:v>
                </c:pt>
                <c:pt idx="88">
                  <c:v>2.2550080000000001</c:v>
                </c:pt>
                <c:pt idx="89">
                  <c:v>2.2881840000000002</c:v>
                </c:pt>
                <c:pt idx="90">
                  <c:v>2.3153229999999998</c:v>
                </c:pt>
                <c:pt idx="91">
                  <c:v>2.341942</c:v>
                </c:pt>
                <c:pt idx="92">
                  <c:v>2.3813460000000002</c:v>
                </c:pt>
                <c:pt idx="93">
                  <c:v>2.4067980000000002</c:v>
                </c:pt>
                <c:pt idx="94">
                  <c:v>2.4250910000000001</c:v>
                </c:pt>
                <c:pt idx="95">
                  <c:v>2.4559950000000002</c:v>
                </c:pt>
                <c:pt idx="96">
                  <c:v>2.5016389999999999</c:v>
                </c:pt>
                <c:pt idx="97">
                  <c:v>2.5294180000000002</c:v>
                </c:pt>
                <c:pt idx="98">
                  <c:v>2.554691</c:v>
                </c:pt>
                <c:pt idx="99">
                  <c:v>2.5753720000000002</c:v>
                </c:pt>
                <c:pt idx="100">
                  <c:v>2.605172</c:v>
                </c:pt>
                <c:pt idx="101">
                  <c:v>2.6423399999999999</c:v>
                </c:pt>
                <c:pt idx="102">
                  <c:v>2.680034</c:v>
                </c:pt>
                <c:pt idx="103">
                  <c:v>2.7330580000000002</c:v>
                </c:pt>
                <c:pt idx="104">
                  <c:v>2.7552379999999999</c:v>
                </c:pt>
                <c:pt idx="105">
                  <c:v>2.7725650000000002</c:v>
                </c:pt>
                <c:pt idx="106">
                  <c:v>2.8040430000000001</c:v>
                </c:pt>
                <c:pt idx="107">
                  <c:v>2.8392119999999998</c:v>
                </c:pt>
                <c:pt idx="108">
                  <c:v>2.873383</c:v>
                </c:pt>
                <c:pt idx="109">
                  <c:v>2.900585</c:v>
                </c:pt>
                <c:pt idx="110">
                  <c:v>2.9393919999999998</c:v>
                </c:pt>
                <c:pt idx="111">
                  <c:v>2.9531510000000001</c:v>
                </c:pt>
                <c:pt idx="112">
                  <c:v>2.9888439999999998</c:v>
                </c:pt>
                <c:pt idx="113">
                  <c:v>3.022141</c:v>
                </c:pt>
                <c:pt idx="114">
                  <c:v>3.044743</c:v>
                </c:pt>
                <c:pt idx="115">
                  <c:v>3.0849129999999998</c:v>
                </c:pt>
                <c:pt idx="116">
                  <c:v>3.1055259999999998</c:v>
                </c:pt>
                <c:pt idx="117">
                  <c:v>3.1479780000000002</c:v>
                </c:pt>
                <c:pt idx="118">
                  <c:v>3.1758289999999998</c:v>
                </c:pt>
                <c:pt idx="119">
                  <c:v>3.20567</c:v>
                </c:pt>
                <c:pt idx="120">
                  <c:v>3.2312630000000002</c:v>
                </c:pt>
                <c:pt idx="121">
                  <c:v>3.2598500000000001</c:v>
                </c:pt>
                <c:pt idx="122">
                  <c:v>3.296589</c:v>
                </c:pt>
                <c:pt idx="123">
                  <c:v>3.3262990000000001</c:v>
                </c:pt>
                <c:pt idx="124">
                  <c:v>3.3431120000000001</c:v>
                </c:pt>
                <c:pt idx="125">
                  <c:v>3.3728829999999999</c:v>
                </c:pt>
                <c:pt idx="126">
                  <c:v>3.4302579999999998</c:v>
                </c:pt>
                <c:pt idx="127">
                  <c:v>3.4430269999999998</c:v>
                </c:pt>
                <c:pt idx="128">
                  <c:v>3.4634879999999999</c:v>
                </c:pt>
                <c:pt idx="129">
                  <c:v>3.4990760000000001</c:v>
                </c:pt>
                <c:pt idx="130">
                  <c:v>3.5371950000000001</c:v>
                </c:pt>
                <c:pt idx="131">
                  <c:v>3.5756649999999999</c:v>
                </c:pt>
                <c:pt idx="132">
                  <c:v>3.6111849999999999</c:v>
                </c:pt>
                <c:pt idx="133">
                  <c:v>3.6362450000000002</c:v>
                </c:pt>
                <c:pt idx="134">
                  <c:v>3.6356310000000001</c:v>
                </c:pt>
                <c:pt idx="135">
                  <c:v>3.6679400000000002</c:v>
                </c:pt>
                <c:pt idx="136">
                  <c:v>3.7020219999999999</c:v>
                </c:pt>
                <c:pt idx="137">
                  <c:v>3.7190120000000002</c:v>
                </c:pt>
                <c:pt idx="138">
                  <c:v>3.7481719999999998</c:v>
                </c:pt>
                <c:pt idx="139">
                  <c:v>3.7624689999999998</c:v>
                </c:pt>
                <c:pt idx="140">
                  <c:v>3.7972359999999998</c:v>
                </c:pt>
                <c:pt idx="141">
                  <c:v>3.8408280000000001</c:v>
                </c:pt>
                <c:pt idx="142">
                  <c:v>3.8629020000000001</c:v>
                </c:pt>
                <c:pt idx="143">
                  <c:v>3.8898299999999999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0.11885800000000001</c:v>
                </c:pt>
                <c:pt idx="1">
                  <c:v>0.167209</c:v>
                </c:pt>
                <c:pt idx="2">
                  <c:v>0.18535299999999999</c:v>
                </c:pt>
                <c:pt idx="3">
                  <c:v>0.194772</c:v>
                </c:pt>
                <c:pt idx="4">
                  <c:v>0.20727100000000001</c:v>
                </c:pt>
                <c:pt idx="5">
                  <c:v>0.230181</c:v>
                </c:pt>
                <c:pt idx="6">
                  <c:v>0.25054399999999999</c:v>
                </c:pt>
                <c:pt idx="7">
                  <c:v>0.28539199999999998</c:v>
                </c:pt>
                <c:pt idx="8">
                  <c:v>0.33246900000000001</c:v>
                </c:pt>
                <c:pt idx="9">
                  <c:v>0.37675500000000001</c:v>
                </c:pt>
                <c:pt idx="10">
                  <c:v>0.41657</c:v>
                </c:pt>
                <c:pt idx="11">
                  <c:v>0.45979100000000001</c:v>
                </c:pt>
                <c:pt idx="12">
                  <c:v>0.510826</c:v>
                </c:pt>
                <c:pt idx="13">
                  <c:v>0.55155399999999999</c:v>
                </c:pt>
                <c:pt idx="14">
                  <c:v>0.59446600000000005</c:v>
                </c:pt>
                <c:pt idx="15">
                  <c:v>0.63330299999999995</c:v>
                </c:pt>
                <c:pt idx="16">
                  <c:v>0.67586400000000002</c:v>
                </c:pt>
                <c:pt idx="17">
                  <c:v>0.71904000000000001</c:v>
                </c:pt>
                <c:pt idx="18">
                  <c:v>0.75774799999999998</c:v>
                </c:pt>
                <c:pt idx="19">
                  <c:v>0.80691400000000002</c:v>
                </c:pt>
                <c:pt idx="20">
                  <c:v>0.85487599999999997</c:v>
                </c:pt>
                <c:pt idx="21">
                  <c:v>0.90267600000000003</c:v>
                </c:pt>
                <c:pt idx="22">
                  <c:v>0.945774</c:v>
                </c:pt>
                <c:pt idx="23">
                  <c:v>0.98526599999999998</c:v>
                </c:pt>
                <c:pt idx="24">
                  <c:v>1</c:v>
                </c:pt>
                <c:pt idx="25">
                  <c:v>0.97918899999999998</c:v>
                </c:pt>
                <c:pt idx="26">
                  <c:v>1.009083</c:v>
                </c:pt>
                <c:pt idx="27">
                  <c:v>0.92197700000000005</c:v>
                </c:pt>
                <c:pt idx="28">
                  <c:v>0.92827400000000004</c:v>
                </c:pt>
                <c:pt idx="29">
                  <c:v>0.90593900000000005</c:v>
                </c:pt>
                <c:pt idx="30">
                  <c:v>0.89140399999999997</c:v>
                </c:pt>
                <c:pt idx="31">
                  <c:v>0.89041300000000001</c:v>
                </c:pt>
                <c:pt idx="32">
                  <c:v>0.88886200000000004</c:v>
                </c:pt>
                <c:pt idx="33">
                  <c:v>0.888629</c:v>
                </c:pt>
                <c:pt idx="34">
                  <c:v>0.88899899999999998</c:v>
                </c:pt>
                <c:pt idx="35">
                  <c:v>0.89561100000000005</c:v>
                </c:pt>
                <c:pt idx="36">
                  <c:v>0.90063300000000002</c:v>
                </c:pt>
                <c:pt idx="37">
                  <c:v>0.90612999999999999</c:v>
                </c:pt>
                <c:pt idx="38">
                  <c:v>0.91131200000000001</c:v>
                </c:pt>
                <c:pt idx="39">
                  <c:v>0.92096299999999998</c:v>
                </c:pt>
                <c:pt idx="40">
                  <c:v>0.93062999999999996</c:v>
                </c:pt>
                <c:pt idx="41">
                  <c:v>0.93817600000000001</c:v>
                </c:pt>
                <c:pt idx="42">
                  <c:v>0.94549899999999998</c:v>
                </c:pt>
                <c:pt idx="43">
                  <c:v>0.95302299999999995</c:v>
                </c:pt>
                <c:pt idx="44">
                  <c:v>0.960978</c:v>
                </c:pt>
                <c:pt idx="45">
                  <c:v>0.98223400000000005</c:v>
                </c:pt>
                <c:pt idx="46">
                  <c:v>1.007641</c:v>
                </c:pt>
                <c:pt idx="47">
                  <c:v>1.0309189999999999</c:v>
                </c:pt>
                <c:pt idx="48">
                  <c:v>1.0670759999999999</c:v>
                </c:pt>
                <c:pt idx="49">
                  <c:v>1.127796</c:v>
                </c:pt>
                <c:pt idx="50">
                  <c:v>1.1869670000000001</c:v>
                </c:pt>
                <c:pt idx="51">
                  <c:v>1.1750240000000001</c:v>
                </c:pt>
                <c:pt idx="52">
                  <c:v>1.2469669999999999</c:v>
                </c:pt>
                <c:pt idx="53">
                  <c:v>1.273387</c:v>
                </c:pt>
                <c:pt idx="54">
                  <c:v>1.2756019999999999</c:v>
                </c:pt>
                <c:pt idx="55">
                  <c:v>1.2870360000000001</c:v>
                </c:pt>
                <c:pt idx="56">
                  <c:v>1.360517</c:v>
                </c:pt>
                <c:pt idx="57">
                  <c:v>1.4042190000000001</c:v>
                </c:pt>
                <c:pt idx="58">
                  <c:v>1.425716</c:v>
                </c:pt>
                <c:pt idx="59">
                  <c:v>1.4253800000000001</c:v>
                </c:pt>
                <c:pt idx="60">
                  <c:v>1.4808239999999999</c:v>
                </c:pt>
                <c:pt idx="61">
                  <c:v>1.5300009999999999</c:v>
                </c:pt>
                <c:pt idx="62">
                  <c:v>1.579216</c:v>
                </c:pt>
                <c:pt idx="63">
                  <c:v>1.609378</c:v>
                </c:pt>
                <c:pt idx="64">
                  <c:v>1.6481920000000001</c:v>
                </c:pt>
                <c:pt idx="65">
                  <c:v>1.6767840000000001</c:v>
                </c:pt>
                <c:pt idx="66">
                  <c:v>1.7052659999999999</c:v>
                </c:pt>
                <c:pt idx="67">
                  <c:v>1.7317</c:v>
                </c:pt>
                <c:pt idx="68">
                  <c:v>1.7424249999999999</c:v>
                </c:pt>
                <c:pt idx="69">
                  <c:v>1.7648330000000001</c:v>
                </c:pt>
                <c:pt idx="70">
                  <c:v>1.7816380000000001</c:v>
                </c:pt>
                <c:pt idx="71">
                  <c:v>1.8081910000000001</c:v>
                </c:pt>
                <c:pt idx="72">
                  <c:v>1.824751</c:v>
                </c:pt>
                <c:pt idx="73">
                  <c:v>1.8545290000000001</c:v>
                </c:pt>
                <c:pt idx="74">
                  <c:v>1.870465</c:v>
                </c:pt>
                <c:pt idx="75">
                  <c:v>1.8862319999999999</c:v>
                </c:pt>
                <c:pt idx="76">
                  <c:v>1.933214</c:v>
                </c:pt>
                <c:pt idx="77">
                  <c:v>1.9601919999999999</c:v>
                </c:pt>
                <c:pt idx="78">
                  <c:v>1.9805360000000001</c:v>
                </c:pt>
                <c:pt idx="79">
                  <c:v>2.0178280000000002</c:v>
                </c:pt>
                <c:pt idx="80">
                  <c:v>2.0367760000000001</c:v>
                </c:pt>
                <c:pt idx="81">
                  <c:v>2.0570499999999998</c:v>
                </c:pt>
                <c:pt idx="82">
                  <c:v>2.0963609999999999</c:v>
                </c:pt>
                <c:pt idx="83">
                  <c:v>2.1192829999999998</c:v>
                </c:pt>
                <c:pt idx="84">
                  <c:v>2.1480619999999999</c:v>
                </c:pt>
                <c:pt idx="85">
                  <c:v>2.182566</c:v>
                </c:pt>
                <c:pt idx="86">
                  <c:v>2.2092299999999998</c:v>
                </c:pt>
                <c:pt idx="87">
                  <c:v>2.2393580000000002</c:v>
                </c:pt>
                <c:pt idx="88">
                  <c:v>2.2643520000000001</c:v>
                </c:pt>
                <c:pt idx="89">
                  <c:v>2.2839529999999999</c:v>
                </c:pt>
                <c:pt idx="90">
                  <c:v>2.3184149999999999</c:v>
                </c:pt>
                <c:pt idx="91">
                  <c:v>2.339734</c:v>
                </c:pt>
                <c:pt idx="92">
                  <c:v>2.3637169999999998</c:v>
                </c:pt>
                <c:pt idx="93">
                  <c:v>2.3910930000000001</c:v>
                </c:pt>
                <c:pt idx="94">
                  <c:v>2.4362810000000001</c:v>
                </c:pt>
                <c:pt idx="95">
                  <c:v>2.4514819999999999</c:v>
                </c:pt>
                <c:pt idx="96">
                  <c:v>2.4758420000000001</c:v>
                </c:pt>
                <c:pt idx="97">
                  <c:v>2.5133559999999999</c:v>
                </c:pt>
                <c:pt idx="98">
                  <c:v>2.5481120000000002</c:v>
                </c:pt>
                <c:pt idx="99">
                  <c:v>2.5797050000000001</c:v>
                </c:pt>
                <c:pt idx="100">
                  <c:v>2.6135570000000001</c:v>
                </c:pt>
                <c:pt idx="101">
                  <c:v>2.631615</c:v>
                </c:pt>
                <c:pt idx="102">
                  <c:v>2.6526230000000002</c:v>
                </c:pt>
                <c:pt idx="103">
                  <c:v>2.6899690000000001</c:v>
                </c:pt>
                <c:pt idx="104">
                  <c:v>2.7341709999999999</c:v>
                </c:pt>
                <c:pt idx="105">
                  <c:v>2.7591760000000001</c:v>
                </c:pt>
                <c:pt idx="106">
                  <c:v>2.796313</c:v>
                </c:pt>
                <c:pt idx="107">
                  <c:v>2.8170630000000001</c:v>
                </c:pt>
                <c:pt idx="108">
                  <c:v>2.8490989999999998</c:v>
                </c:pt>
                <c:pt idx="109">
                  <c:v>2.864779</c:v>
                </c:pt>
                <c:pt idx="110">
                  <c:v>2.899251</c:v>
                </c:pt>
                <c:pt idx="111">
                  <c:v>2.9288650000000001</c:v>
                </c:pt>
                <c:pt idx="112">
                  <c:v>2.9550000000000001</c:v>
                </c:pt>
                <c:pt idx="113">
                  <c:v>2.9834139999999998</c:v>
                </c:pt>
                <c:pt idx="114">
                  <c:v>3.015987</c:v>
                </c:pt>
                <c:pt idx="115">
                  <c:v>3.0467680000000001</c:v>
                </c:pt>
                <c:pt idx="116">
                  <c:v>3.087882</c:v>
                </c:pt>
                <c:pt idx="117">
                  <c:v>3.1194470000000001</c:v>
                </c:pt>
                <c:pt idx="118">
                  <c:v>3.1530260000000001</c:v>
                </c:pt>
                <c:pt idx="119">
                  <c:v>3.1839409999999999</c:v>
                </c:pt>
                <c:pt idx="120">
                  <c:v>3.2176429999999998</c:v>
                </c:pt>
                <c:pt idx="121">
                  <c:v>3.2383649999999999</c:v>
                </c:pt>
                <c:pt idx="122">
                  <c:v>3.2664770000000001</c:v>
                </c:pt>
                <c:pt idx="123">
                  <c:v>3.304586</c:v>
                </c:pt>
                <c:pt idx="124">
                  <c:v>3.3325629999999999</c:v>
                </c:pt>
                <c:pt idx="125">
                  <c:v>3.3741180000000002</c:v>
                </c:pt>
                <c:pt idx="126">
                  <c:v>3.418965</c:v>
                </c:pt>
                <c:pt idx="127">
                  <c:v>3.4450379999999998</c:v>
                </c:pt>
                <c:pt idx="128">
                  <c:v>3.4669530000000002</c:v>
                </c:pt>
                <c:pt idx="129">
                  <c:v>3.4983919999999999</c:v>
                </c:pt>
                <c:pt idx="130">
                  <c:v>3.536098</c:v>
                </c:pt>
                <c:pt idx="131">
                  <c:v>3.5592090000000001</c:v>
                </c:pt>
                <c:pt idx="132">
                  <c:v>3.6001180000000002</c:v>
                </c:pt>
                <c:pt idx="133">
                  <c:v>3.6341519999999998</c:v>
                </c:pt>
                <c:pt idx="134">
                  <c:v>3.671351</c:v>
                </c:pt>
                <c:pt idx="135">
                  <c:v>3.7077230000000001</c:v>
                </c:pt>
                <c:pt idx="136">
                  <c:v>3.7369279999999998</c:v>
                </c:pt>
                <c:pt idx="137">
                  <c:v>3.7608990000000002</c:v>
                </c:pt>
                <c:pt idx="138">
                  <c:v>3.794943</c:v>
                </c:pt>
                <c:pt idx="139">
                  <c:v>3.8253170000000001</c:v>
                </c:pt>
                <c:pt idx="140">
                  <c:v>3.8414239999999999</c:v>
                </c:pt>
                <c:pt idx="141">
                  <c:v>3.8757139999999999</c:v>
                </c:pt>
                <c:pt idx="142">
                  <c:v>3.905179</c:v>
                </c:pt>
                <c:pt idx="143">
                  <c:v>3.9355690000000001</c:v>
                </c:pt>
              </c:numCache>
            </c:numRef>
          </c:yVal>
          <c:smooth val="1"/>
        </c:ser>
        <c:dLbls/>
        <c:axId val="164352768"/>
        <c:axId val="164354688"/>
      </c:scatterChart>
      <c:valAx>
        <c:axId val="164352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64354688"/>
        <c:crosses val="autoZero"/>
        <c:crossBetween val="midCat"/>
      </c:valAx>
      <c:valAx>
        <c:axId val="164354688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41274822980111E-2"/>
              <c:y val="0.15516883511735377"/>
            </c:manualLayout>
          </c:layout>
        </c:title>
        <c:numFmt formatCode="General" sourceLinked="1"/>
        <c:tickLblPos val="nextTo"/>
        <c:crossAx val="1643527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096530025233642"/>
          <c:y val="8.0391636665014934E-2"/>
          <c:w val="0.25626057226536558"/>
          <c:h val="0.56076047061299861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'4'!$A$13</c:f>
          <c:strCache>
            <c:ptCount val="1"/>
            <c:pt idx="0">
              <c:v>TP0002005C01 100.00pM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4877623177817486E-2"/>
          <c:y val="5.1400554097404488E-2"/>
          <c:w val="0.74926820635033464"/>
          <c:h val="0.76780475357247113"/>
        </c:manualLayout>
      </c:layout>
      <c:scatterChart>
        <c:scatterStyle val="smoothMarker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8.1186999999999995E-2</c:v>
                </c:pt>
                <c:pt idx="1">
                  <c:v>0.14262</c:v>
                </c:pt>
                <c:pt idx="2">
                  <c:v>0.163128</c:v>
                </c:pt>
                <c:pt idx="3">
                  <c:v>0.18120600000000001</c:v>
                </c:pt>
                <c:pt idx="4">
                  <c:v>0.19955899999999999</c:v>
                </c:pt>
                <c:pt idx="5">
                  <c:v>0.22198100000000001</c:v>
                </c:pt>
                <c:pt idx="6">
                  <c:v>0.247916</c:v>
                </c:pt>
                <c:pt idx="7">
                  <c:v>0.28129500000000002</c:v>
                </c:pt>
                <c:pt idx="8">
                  <c:v>0.322048</c:v>
                </c:pt>
                <c:pt idx="9">
                  <c:v>0.36766500000000002</c:v>
                </c:pt>
                <c:pt idx="10">
                  <c:v>0.41165499999999999</c:v>
                </c:pt>
                <c:pt idx="11">
                  <c:v>0.45790900000000001</c:v>
                </c:pt>
                <c:pt idx="12">
                  <c:v>0.49873400000000001</c:v>
                </c:pt>
                <c:pt idx="13">
                  <c:v>0.53677299999999994</c:v>
                </c:pt>
                <c:pt idx="14">
                  <c:v>0.575075</c:v>
                </c:pt>
                <c:pt idx="15">
                  <c:v>0.61720699999999995</c:v>
                </c:pt>
                <c:pt idx="16">
                  <c:v>0.655358</c:v>
                </c:pt>
                <c:pt idx="17">
                  <c:v>0.69883499999999998</c:v>
                </c:pt>
                <c:pt idx="18">
                  <c:v>0.74716000000000005</c:v>
                </c:pt>
                <c:pt idx="19">
                  <c:v>0.79347900000000005</c:v>
                </c:pt>
                <c:pt idx="20">
                  <c:v>0.83617600000000003</c:v>
                </c:pt>
                <c:pt idx="21">
                  <c:v>0.886903</c:v>
                </c:pt>
                <c:pt idx="22">
                  <c:v>0.93198499999999995</c:v>
                </c:pt>
                <c:pt idx="23">
                  <c:v>0.97994199999999998</c:v>
                </c:pt>
                <c:pt idx="24">
                  <c:v>1</c:v>
                </c:pt>
                <c:pt idx="25">
                  <c:v>1.050497</c:v>
                </c:pt>
                <c:pt idx="26">
                  <c:v>0.87162700000000004</c:v>
                </c:pt>
                <c:pt idx="27">
                  <c:v>0.78719499999999998</c:v>
                </c:pt>
                <c:pt idx="28">
                  <c:v>0.78650100000000001</c:v>
                </c:pt>
                <c:pt idx="29">
                  <c:v>0.79095300000000002</c:v>
                </c:pt>
                <c:pt idx="30">
                  <c:v>0.80104200000000003</c:v>
                </c:pt>
                <c:pt idx="31">
                  <c:v>0.81953299999999996</c:v>
                </c:pt>
                <c:pt idx="32">
                  <c:v>0.84175</c:v>
                </c:pt>
                <c:pt idx="33">
                  <c:v>0.86514599999999997</c:v>
                </c:pt>
                <c:pt idx="34">
                  <c:v>0.89022199999999996</c:v>
                </c:pt>
                <c:pt idx="35">
                  <c:v>0.91921699999999995</c:v>
                </c:pt>
                <c:pt idx="36">
                  <c:v>0.94462299999999999</c:v>
                </c:pt>
                <c:pt idx="37">
                  <c:v>0.96441500000000002</c:v>
                </c:pt>
                <c:pt idx="38">
                  <c:v>0.98347799999999996</c:v>
                </c:pt>
                <c:pt idx="39">
                  <c:v>0.99808300000000005</c:v>
                </c:pt>
                <c:pt idx="40">
                  <c:v>1.0147360000000001</c:v>
                </c:pt>
                <c:pt idx="41">
                  <c:v>1.032243</c:v>
                </c:pt>
                <c:pt idx="42">
                  <c:v>1.0498320000000001</c:v>
                </c:pt>
                <c:pt idx="43">
                  <c:v>1.0659540000000001</c:v>
                </c:pt>
                <c:pt idx="44">
                  <c:v>1.0790679999999999</c:v>
                </c:pt>
                <c:pt idx="45">
                  <c:v>1.1212470000000001</c:v>
                </c:pt>
                <c:pt idx="46">
                  <c:v>1.157565</c:v>
                </c:pt>
                <c:pt idx="47">
                  <c:v>1.165945</c:v>
                </c:pt>
                <c:pt idx="48">
                  <c:v>1.1782349999999999</c:v>
                </c:pt>
                <c:pt idx="49">
                  <c:v>1.189584</c:v>
                </c:pt>
                <c:pt idx="50">
                  <c:v>1.2034400000000001</c:v>
                </c:pt>
                <c:pt idx="51">
                  <c:v>1.226534</c:v>
                </c:pt>
                <c:pt idx="52">
                  <c:v>1.246192</c:v>
                </c:pt>
                <c:pt idx="53">
                  <c:v>1.272456</c:v>
                </c:pt>
                <c:pt idx="54">
                  <c:v>1.2979350000000001</c:v>
                </c:pt>
                <c:pt idx="55">
                  <c:v>1.304168</c:v>
                </c:pt>
                <c:pt idx="56">
                  <c:v>1.319251</c:v>
                </c:pt>
                <c:pt idx="57">
                  <c:v>1.338733</c:v>
                </c:pt>
                <c:pt idx="58">
                  <c:v>1.3557060000000001</c:v>
                </c:pt>
                <c:pt idx="59">
                  <c:v>1.374088</c:v>
                </c:pt>
                <c:pt idx="60">
                  <c:v>1.392984</c:v>
                </c:pt>
                <c:pt idx="61">
                  <c:v>1.418731</c:v>
                </c:pt>
                <c:pt idx="62">
                  <c:v>1.4319440000000001</c:v>
                </c:pt>
                <c:pt idx="63">
                  <c:v>1.4593959999999999</c:v>
                </c:pt>
                <c:pt idx="64">
                  <c:v>1.4678420000000001</c:v>
                </c:pt>
                <c:pt idx="65">
                  <c:v>1.482802</c:v>
                </c:pt>
                <c:pt idx="66">
                  <c:v>1.513066</c:v>
                </c:pt>
                <c:pt idx="67">
                  <c:v>1.5370060000000001</c:v>
                </c:pt>
                <c:pt idx="68">
                  <c:v>1.5712140000000001</c:v>
                </c:pt>
                <c:pt idx="69">
                  <c:v>1.5995140000000001</c:v>
                </c:pt>
                <c:pt idx="70">
                  <c:v>1.628771</c:v>
                </c:pt>
                <c:pt idx="71">
                  <c:v>1.647805</c:v>
                </c:pt>
                <c:pt idx="72">
                  <c:v>1.667573</c:v>
                </c:pt>
                <c:pt idx="73">
                  <c:v>1.68754</c:v>
                </c:pt>
                <c:pt idx="74">
                  <c:v>1.7133119999999999</c:v>
                </c:pt>
                <c:pt idx="75">
                  <c:v>1.7391760000000001</c:v>
                </c:pt>
                <c:pt idx="76">
                  <c:v>1.760016</c:v>
                </c:pt>
                <c:pt idx="77">
                  <c:v>1.783369</c:v>
                </c:pt>
                <c:pt idx="78">
                  <c:v>1.8052649999999999</c:v>
                </c:pt>
                <c:pt idx="79">
                  <c:v>1.8271280000000001</c:v>
                </c:pt>
                <c:pt idx="80">
                  <c:v>1.8583529999999999</c:v>
                </c:pt>
                <c:pt idx="81">
                  <c:v>1.8830899999999999</c:v>
                </c:pt>
                <c:pt idx="82">
                  <c:v>1.910933</c:v>
                </c:pt>
                <c:pt idx="83">
                  <c:v>1.9479169999999999</c:v>
                </c:pt>
                <c:pt idx="84">
                  <c:v>1.9704440000000001</c:v>
                </c:pt>
                <c:pt idx="85">
                  <c:v>1.9867779999999999</c:v>
                </c:pt>
                <c:pt idx="86">
                  <c:v>2.0039340000000001</c:v>
                </c:pt>
                <c:pt idx="87">
                  <c:v>2.0270079999999999</c:v>
                </c:pt>
                <c:pt idx="88">
                  <c:v>2.0534699999999999</c:v>
                </c:pt>
                <c:pt idx="89">
                  <c:v>2.0624910000000001</c:v>
                </c:pt>
                <c:pt idx="90">
                  <c:v>2.0927530000000001</c:v>
                </c:pt>
                <c:pt idx="91">
                  <c:v>2.1344569999999998</c:v>
                </c:pt>
                <c:pt idx="92">
                  <c:v>2.169378</c:v>
                </c:pt>
                <c:pt idx="93">
                  <c:v>2.2043620000000002</c:v>
                </c:pt>
                <c:pt idx="94">
                  <c:v>2.2146340000000002</c:v>
                </c:pt>
                <c:pt idx="95">
                  <c:v>2.233206</c:v>
                </c:pt>
                <c:pt idx="96">
                  <c:v>2.2522479999999998</c:v>
                </c:pt>
                <c:pt idx="97">
                  <c:v>2.2930799999999998</c:v>
                </c:pt>
                <c:pt idx="98">
                  <c:v>2.3107289999999998</c:v>
                </c:pt>
                <c:pt idx="99">
                  <c:v>2.3403839999999998</c:v>
                </c:pt>
                <c:pt idx="100">
                  <c:v>2.3675549999999999</c:v>
                </c:pt>
                <c:pt idx="101">
                  <c:v>2.4007139999999998</c:v>
                </c:pt>
                <c:pt idx="102">
                  <c:v>2.4366829999999999</c:v>
                </c:pt>
                <c:pt idx="103">
                  <c:v>2.4558339999999999</c:v>
                </c:pt>
                <c:pt idx="104">
                  <c:v>2.4789050000000001</c:v>
                </c:pt>
                <c:pt idx="105">
                  <c:v>2.4985750000000002</c:v>
                </c:pt>
                <c:pt idx="106">
                  <c:v>2.5286089999999999</c:v>
                </c:pt>
                <c:pt idx="107">
                  <c:v>2.5512589999999999</c:v>
                </c:pt>
                <c:pt idx="108">
                  <c:v>2.5809030000000002</c:v>
                </c:pt>
                <c:pt idx="109">
                  <c:v>2.606995</c:v>
                </c:pt>
                <c:pt idx="110">
                  <c:v>2.6288399999999998</c:v>
                </c:pt>
                <c:pt idx="111">
                  <c:v>2.67089</c:v>
                </c:pt>
                <c:pt idx="112">
                  <c:v>2.6907899999999998</c:v>
                </c:pt>
                <c:pt idx="113">
                  <c:v>2.723614</c:v>
                </c:pt>
                <c:pt idx="114">
                  <c:v>2.756316</c:v>
                </c:pt>
                <c:pt idx="115">
                  <c:v>2.7720259999999999</c:v>
                </c:pt>
                <c:pt idx="116">
                  <c:v>2.8003559999999998</c:v>
                </c:pt>
                <c:pt idx="117">
                  <c:v>2.8232300000000001</c:v>
                </c:pt>
                <c:pt idx="118">
                  <c:v>2.8557350000000001</c:v>
                </c:pt>
                <c:pt idx="119">
                  <c:v>2.8769520000000002</c:v>
                </c:pt>
                <c:pt idx="120">
                  <c:v>2.9124080000000001</c:v>
                </c:pt>
                <c:pt idx="121">
                  <c:v>2.9340259999999998</c:v>
                </c:pt>
                <c:pt idx="122">
                  <c:v>2.954529</c:v>
                </c:pt>
                <c:pt idx="123">
                  <c:v>2.9758650000000002</c:v>
                </c:pt>
                <c:pt idx="124">
                  <c:v>3.0157539999999998</c:v>
                </c:pt>
                <c:pt idx="125">
                  <c:v>3.0273590000000001</c:v>
                </c:pt>
                <c:pt idx="126">
                  <c:v>3.0497239999999999</c:v>
                </c:pt>
                <c:pt idx="127">
                  <c:v>3.0800839999999998</c:v>
                </c:pt>
                <c:pt idx="128">
                  <c:v>3.1146060000000002</c:v>
                </c:pt>
                <c:pt idx="129">
                  <c:v>3.1409669999999998</c:v>
                </c:pt>
                <c:pt idx="130">
                  <c:v>3.1663130000000002</c:v>
                </c:pt>
                <c:pt idx="131">
                  <c:v>3.1819820000000001</c:v>
                </c:pt>
                <c:pt idx="132">
                  <c:v>3.1982159999999999</c:v>
                </c:pt>
                <c:pt idx="133">
                  <c:v>3.2252900000000002</c:v>
                </c:pt>
                <c:pt idx="134">
                  <c:v>3.2578830000000001</c:v>
                </c:pt>
                <c:pt idx="135">
                  <c:v>3.2828879999999998</c:v>
                </c:pt>
                <c:pt idx="136">
                  <c:v>3.3169719999999998</c:v>
                </c:pt>
                <c:pt idx="137">
                  <c:v>3.3373219999999999</c:v>
                </c:pt>
                <c:pt idx="138">
                  <c:v>3.3604250000000002</c:v>
                </c:pt>
                <c:pt idx="139">
                  <c:v>3.3846449999999999</c:v>
                </c:pt>
                <c:pt idx="140">
                  <c:v>3.406666</c:v>
                </c:pt>
                <c:pt idx="141">
                  <c:v>3.428677</c:v>
                </c:pt>
                <c:pt idx="142">
                  <c:v>3.4523540000000001</c:v>
                </c:pt>
                <c:pt idx="143">
                  <c:v>3.4791789999999998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0.110156</c:v>
                </c:pt>
                <c:pt idx="1">
                  <c:v>0.17366699999999999</c:v>
                </c:pt>
                <c:pt idx="2">
                  <c:v>0.192334</c:v>
                </c:pt>
                <c:pt idx="3">
                  <c:v>0.206454</c:v>
                </c:pt>
                <c:pt idx="4">
                  <c:v>0.22281300000000001</c:v>
                </c:pt>
                <c:pt idx="5">
                  <c:v>0.24573</c:v>
                </c:pt>
                <c:pt idx="6">
                  <c:v>0.270758</c:v>
                </c:pt>
                <c:pt idx="7">
                  <c:v>0.30725200000000003</c:v>
                </c:pt>
                <c:pt idx="8">
                  <c:v>0.34474199999999999</c:v>
                </c:pt>
                <c:pt idx="9">
                  <c:v>0.38794400000000001</c:v>
                </c:pt>
                <c:pt idx="10">
                  <c:v>0.43329800000000002</c:v>
                </c:pt>
                <c:pt idx="11">
                  <c:v>0.47950300000000001</c:v>
                </c:pt>
                <c:pt idx="12">
                  <c:v>0.52270700000000003</c:v>
                </c:pt>
                <c:pt idx="13">
                  <c:v>0.56145</c:v>
                </c:pt>
                <c:pt idx="14">
                  <c:v>0.60212100000000002</c:v>
                </c:pt>
                <c:pt idx="15">
                  <c:v>0.63815299999999997</c:v>
                </c:pt>
                <c:pt idx="16">
                  <c:v>0.67896299999999998</c:v>
                </c:pt>
                <c:pt idx="17">
                  <c:v>0.71918499999999996</c:v>
                </c:pt>
                <c:pt idx="18">
                  <c:v>0.76527500000000004</c:v>
                </c:pt>
                <c:pt idx="19">
                  <c:v>0.806203</c:v>
                </c:pt>
                <c:pt idx="20">
                  <c:v>0.85329100000000002</c:v>
                </c:pt>
                <c:pt idx="21">
                  <c:v>0.89771400000000001</c:v>
                </c:pt>
                <c:pt idx="22">
                  <c:v>0.93643699999999996</c:v>
                </c:pt>
                <c:pt idx="23">
                  <c:v>0.97911400000000004</c:v>
                </c:pt>
                <c:pt idx="24">
                  <c:v>1</c:v>
                </c:pt>
                <c:pt idx="25">
                  <c:v>0.95963699999999996</c:v>
                </c:pt>
                <c:pt idx="26">
                  <c:v>0.949492</c:v>
                </c:pt>
                <c:pt idx="27">
                  <c:v>0.94726999999999995</c:v>
                </c:pt>
                <c:pt idx="28">
                  <c:v>0.96307399999999999</c:v>
                </c:pt>
                <c:pt idx="29">
                  <c:v>0.96642899999999998</c:v>
                </c:pt>
                <c:pt idx="30">
                  <c:v>0.97865999999999997</c:v>
                </c:pt>
                <c:pt idx="31">
                  <c:v>0.97253199999999995</c:v>
                </c:pt>
                <c:pt idx="32">
                  <c:v>0.96586300000000003</c:v>
                </c:pt>
                <c:pt idx="33">
                  <c:v>0.96762300000000001</c:v>
                </c:pt>
                <c:pt idx="34">
                  <c:v>0.97081600000000001</c:v>
                </c:pt>
                <c:pt idx="35">
                  <c:v>0.97779300000000002</c:v>
                </c:pt>
                <c:pt idx="36">
                  <c:v>0.98517999999999994</c:v>
                </c:pt>
                <c:pt idx="37">
                  <c:v>0.99875899999999995</c:v>
                </c:pt>
                <c:pt idx="38">
                  <c:v>1.0092890000000001</c:v>
                </c:pt>
                <c:pt idx="39">
                  <c:v>1.017501</c:v>
                </c:pt>
                <c:pt idx="40">
                  <c:v>1.0325150000000001</c:v>
                </c:pt>
                <c:pt idx="41">
                  <c:v>1.039032</c:v>
                </c:pt>
                <c:pt idx="42">
                  <c:v>1.0467280000000001</c:v>
                </c:pt>
                <c:pt idx="43">
                  <c:v>1.050378</c:v>
                </c:pt>
                <c:pt idx="44">
                  <c:v>1.0539320000000001</c:v>
                </c:pt>
                <c:pt idx="45">
                  <c:v>1.073099</c:v>
                </c:pt>
                <c:pt idx="46">
                  <c:v>1.0995299999999999</c:v>
                </c:pt>
                <c:pt idx="47">
                  <c:v>1.119165</c:v>
                </c:pt>
                <c:pt idx="48">
                  <c:v>1.141535</c:v>
                </c:pt>
                <c:pt idx="49">
                  <c:v>1.1638710000000001</c:v>
                </c:pt>
                <c:pt idx="50">
                  <c:v>1.1857420000000001</c:v>
                </c:pt>
                <c:pt idx="51">
                  <c:v>1.2067300000000001</c:v>
                </c:pt>
                <c:pt idx="52">
                  <c:v>1.2298020000000001</c:v>
                </c:pt>
                <c:pt idx="53">
                  <c:v>1.2600389999999999</c:v>
                </c:pt>
                <c:pt idx="54">
                  <c:v>1.2836350000000001</c:v>
                </c:pt>
                <c:pt idx="55">
                  <c:v>1.300044</c:v>
                </c:pt>
                <c:pt idx="56">
                  <c:v>1.3277920000000001</c:v>
                </c:pt>
                <c:pt idx="57">
                  <c:v>1.366714</c:v>
                </c:pt>
                <c:pt idx="58">
                  <c:v>1.4303900000000001</c:v>
                </c:pt>
                <c:pt idx="59">
                  <c:v>1.4362900000000001</c:v>
                </c:pt>
                <c:pt idx="60">
                  <c:v>1.4621219999999999</c:v>
                </c:pt>
                <c:pt idx="61">
                  <c:v>1.497125</c:v>
                </c:pt>
                <c:pt idx="62">
                  <c:v>1.507334</c:v>
                </c:pt>
                <c:pt idx="63">
                  <c:v>1.5521560000000001</c:v>
                </c:pt>
                <c:pt idx="64">
                  <c:v>1.5815330000000001</c:v>
                </c:pt>
                <c:pt idx="65">
                  <c:v>1.6218429999999999</c:v>
                </c:pt>
                <c:pt idx="66">
                  <c:v>1.629213</c:v>
                </c:pt>
                <c:pt idx="67">
                  <c:v>1.6441079999999999</c:v>
                </c:pt>
                <c:pt idx="68">
                  <c:v>1.666455</c:v>
                </c:pt>
                <c:pt idx="69">
                  <c:v>1.685001</c:v>
                </c:pt>
                <c:pt idx="70">
                  <c:v>1.7133480000000001</c:v>
                </c:pt>
                <c:pt idx="71">
                  <c:v>1.7503649999999999</c:v>
                </c:pt>
                <c:pt idx="72">
                  <c:v>1.7697719999999999</c:v>
                </c:pt>
                <c:pt idx="73">
                  <c:v>1.8031839999999999</c:v>
                </c:pt>
                <c:pt idx="74">
                  <c:v>1.8329530000000001</c:v>
                </c:pt>
                <c:pt idx="75">
                  <c:v>1.8578939999999999</c:v>
                </c:pt>
                <c:pt idx="76">
                  <c:v>1.8738779999999999</c:v>
                </c:pt>
                <c:pt idx="77">
                  <c:v>1.902083</c:v>
                </c:pt>
                <c:pt idx="78">
                  <c:v>1.9224810000000001</c:v>
                </c:pt>
                <c:pt idx="79">
                  <c:v>1.941686</c:v>
                </c:pt>
                <c:pt idx="80">
                  <c:v>1.961149</c:v>
                </c:pt>
                <c:pt idx="81">
                  <c:v>1.985106</c:v>
                </c:pt>
                <c:pt idx="82">
                  <c:v>2.0118740000000002</c:v>
                </c:pt>
                <c:pt idx="83">
                  <c:v>2.0433629999999998</c:v>
                </c:pt>
                <c:pt idx="84">
                  <c:v>2.06338</c:v>
                </c:pt>
                <c:pt idx="85">
                  <c:v>2.0883560000000001</c:v>
                </c:pt>
                <c:pt idx="86">
                  <c:v>2.1160700000000001</c:v>
                </c:pt>
                <c:pt idx="87">
                  <c:v>2.1271360000000001</c:v>
                </c:pt>
                <c:pt idx="88">
                  <c:v>2.1438830000000002</c:v>
                </c:pt>
                <c:pt idx="89">
                  <c:v>2.167567</c:v>
                </c:pt>
                <c:pt idx="90">
                  <c:v>2.1904140000000001</c:v>
                </c:pt>
                <c:pt idx="91">
                  <c:v>2.2210019999999999</c:v>
                </c:pt>
                <c:pt idx="92">
                  <c:v>2.2316349999999998</c:v>
                </c:pt>
                <c:pt idx="93">
                  <c:v>2.2611539999999999</c:v>
                </c:pt>
                <c:pt idx="94">
                  <c:v>2.278937</c:v>
                </c:pt>
                <c:pt idx="95">
                  <c:v>2.3101780000000001</c:v>
                </c:pt>
                <c:pt idx="96">
                  <c:v>2.3307150000000001</c:v>
                </c:pt>
                <c:pt idx="97">
                  <c:v>2.3521719999999999</c:v>
                </c:pt>
                <c:pt idx="98">
                  <c:v>2.3850359999999999</c:v>
                </c:pt>
                <c:pt idx="99">
                  <c:v>2.4080789999999999</c:v>
                </c:pt>
                <c:pt idx="100">
                  <c:v>2.4220730000000001</c:v>
                </c:pt>
                <c:pt idx="101">
                  <c:v>2.4442110000000001</c:v>
                </c:pt>
                <c:pt idx="102">
                  <c:v>2.472499</c:v>
                </c:pt>
                <c:pt idx="103">
                  <c:v>2.5048870000000001</c:v>
                </c:pt>
                <c:pt idx="104">
                  <c:v>2.5300500000000001</c:v>
                </c:pt>
                <c:pt idx="105">
                  <c:v>2.566392</c:v>
                </c:pt>
                <c:pt idx="106">
                  <c:v>2.5983550000000002</c:v>
                </c:pt>
                <c:pt idx="107">
                  <c:v>2.622261</c:v>
                </c:pt>
                <c:pt idx="108">
                  <c:v>2.6458499999999998</c:v>
                </c:pt>
                <c:pt idx="109">
                  <c:v>2.6697500000000001</c:v>
                </c:pt>
                <c:pt idx="110">
                  <c:v>2.7023899999999998</c:v>
                </c:pt>
                <c:pt idx="111">
                  <c:v>2.7179509999999998</c:v>
                </c:pt>
                <c:pt idx="112">
                  <c:v>2.7469779999999999</c:v>
                </c:pt>
                <c:pt idx="113">
                  <c:v>2.762775</c:v>
                </c:pt>
                <c:pt idx="114">
                  <c:v>2.7846579999999999</c:v>
                </c:pt>
                <c:pt idx="115">
                  <c:v>2.8111820000000001</c:v>
                </c:pt>
                <c:pt idx="116">
                  <c:v>2.83588</c:v>
                </c:pt>
                <c:pt idx="117">
                  <c:v>2.8749530000000001</c:v>
                </c:pt>
                <c:pt idx="118">
                  <c:v>2.8974229999999999</c:v>
                </c:pt>
                <c:pt idx="119">
                  <c:v>2.918526</c:v>
                </c:pt>
                <c:pt idx="120">
                  <c:v>2.9542009999999999</c:v>
                </c:pt>
                <c:pt idx="121">
                  <c:v>2.9810810000000001</c:v>
                </c:pt>
                <c:pt idx="122">
                  <c:v>3.0099939999999998</c:v>
                </c:pt>
                <c:pt idx="123">
                  <c:v>3.0273759999999998</c:v>
                </c:pt>
                <c:pt idx="124">
                  <c:v>3.0611320000000002</c:v>
                </c:pt>
                <c:pt idx="125">
                  <c:v>3.082131</c:v>
                </c:pt>
                <c:pt idx="126">
                  <c:v>3.112463</c:v>
                </c:pt>
                <c:pt idx="127">
                  <c:v>3.1382460000000001</c:v>
                </c:pt>
                <c:pt idx="128">
                  <c:v>3.1575799999999998</c:v>
                </c:pt>
                <c:pt idx="129">
                  <c:v>3.192367</c:v>
                </c:pt>
                <c:pt idx="130">
                  <c:v>3.2026789999999998</c:v>
                </c:pt>
                <c:pt idx="131">
                  <c:v>3.2254719999999999</c:v>
                </c:pt>
                <c:pt idx="132">
                  <c:v>3.2385510000000002</c:v>
                </c:pt>
                <c:pt idx="133">
                  <c:v>3.268243</c:v>
                </c:pt>
                <c:pt idx="134">
                  <c:v>3.2922549999999999</c:v>
                </c:pt>
                <c:pt idx="135">
                  <c:v>3.3342740000000002</c:v>
                </c:pt>
                <c:pt idx="136">
                  <c:v>3.3590779999999998</c:v>
                </c:pt>
                <c:pt idx="137">
                  <c:v>3.381421</c:v>
                </c:pt>
                <c:pt idx="138">
                  <c:v>3.3985449999999999</c:v>
                </c:pt>
                <c:pt idx="139">
                  <c:v>3.428382</c:v>
                </c:pt>
                <c:pt idx="140">
                  <c:v>3.4658609999999999</c:v>
                </c:pt>
                <c:pt idx="141">
                  <c:v>3.4700609999999998</c:v>
                </c:pt>
                <c:pt idx="142">
                  <c:v>3.4878689999999999</c:v>
                </c:pt>
                <c:pt idx="143">
                  <c:v>3.51837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0.10331600000000001</c:v>
                </c:pt>
                <c:pt idx="1">
                  <c:v>0.15796399999999999</c:v>
                </c:pt>
                <c:pt idx="2">
                  <c:v>0.17949799999999999</c:v>
                </c:pt>
                <c:pt idx="3">
                  <c:v>0.19711400000000001</c:v>
                </c:pt>
                <c:pt idx="4">
                  <c:v>0.21080599999999999</c:v>
                </c:pt>
                <c:pt idx="5">
                  <c:v>0.234597</c:v>
                </c:pt>
                <c:pt idx="6">
                  <c:v>0.25971699999999998</c:v>
                </c:pt>
                <c:pt idx="7">
                  <c:v>0.29566799999999999</c:v>
                </c:pt>
                <c:pt idx="8">
                  <c:v>0.33434700000000001</c:v>
                </c:pt>
                <c:pt idx="9">
                  <c:v>0.38258799999999998</c:v>
                </c:pt>
                <c:pt idx="10">
                  <c:v>0.42589900000000003</c:v>
                </c:pt>
                <c:pt idx="11">
                  <c:v>0.46799499999999999</c:v>
                </c:pt>
                <c:pt idx="12">
                  <c:v>0.50917599999999996</c:v>
                </c:pt>
                <c:pt idx="13">
                  <c:v>0.54961199999999999</c:v>
                </c:pt>
                <c:pt idx="14">
                  <c:v>0.58716800000000002</c:v>
                </c:pt>
                <c:pt idx="15">
                  <c:v>0.62721199999999999</c:v>
                </c:pt>
                <c:pt idx="16">
                  <c:v>0.66396999999999995</c:v>
                </c:pt>
                <c:pt idx="17">
                  <c:v>0.70885299999999996</c:v>
                </c:pt>
                <c:pt idx="18">
                  <c:v>0.754695</c:v>
                </c:pt>
                <c:pt idx="19">
                  <c:v>0.79624499999999998</c:v>
                </c:pt>
                <c:pt idx="20">
                  <c:v>0.84945300000000001</c:v>
                </c:pt>
                <c:pt idx="21">
                  <c:v>0.886154</c:v>
                </c:pt>
                <c:pt idx="22">
                  <c:v>0.93966499999999997</c:v>
                </c:pt>
                <c:pt idx="23">
                  <c:v>0.97871799999999998</c:v>
                </c:pt>
                <c:pt idx="24">
                  <c:v>1</c:v>
                </c:pt>
                <c:pt idx="25">
                  <c:v>0.93894999999999995</c:v>
                </c:pt>
                <c:pt idx="26">
                  <c:v>1.000912</c:v>
                </c:pt>
                <c:pt idx="27">
                  <c:v>0.92316100000000001</c:v>
                </c:pt>
                <c:pt idx="28">
                  <c:v>0.93734899999999999</c:v>
                </c:pt>
                <c:pt idx="29">
                  <c:v>0.91954999999999998</c:v>
                </c:pt>
                <c:pt idx="30">
                  <c:v>0.91493000000000002</c:v>
                </c:pt>
                <c:pt idx="31">
                  <c:v>0.90847</c:v>
                </c:pt>
                <c:pt idx="32">
                  <c:v>0.90275099999999997</c:v>
                </c:pt>
                <c:pt idx="33">
                  <c:v>0.90205999999999997</c:v>
                </c:pt>
                <c:pt idx="34">
                  <c:v>0.90334800000000004</c:v>
                </c:pt>
                <c:pt idx="35">
                  <c:v>0.91070899999999999</c:v>
                </c:pt>
                <c:pt idx="36">
                  <c:v>0.91736899999999999</c:v>
                </c:pt>
                <c:pt idx="37">
                  <c:v>0.92991400000000002</c:v>
                </c:pt>
                <c:pt idx="38">
                  <c:v>0.93889199999999995</c:v>
                </c:pt>
                <c:pt idx="39">
                  <c:v>0.94596800000000003</c:v>
                </c:pt>
                <c:pt idx="40">
                  <c:v>0.95371399999999995</c:v>
                </c:pt>
                <c:pt idx="41">
                  <c:v>0.96072400000000002</c:v>
                </c:pt>
                <c:pt idx="42">
                  <c:v>0.97166699999999995</c:v>
                </c:pt>
                <c:pt idx="43">
                  <c:v>0.97906499999999996</c:v>
                </c:pt>
                <c:pt idx="44">
                  <c:v>0.98816400000000004</c:v>
                </c:pt>
                <c:pt idx="45">
                  <c:v>1.0166630000000001</c:v>
                </c:pt>
                <c:pt idx="46">
                  <c:v>1.0378719999999999</c:v>
                </c:pt>
                <c:pt idx="47">
                  <c:v>1.0576719999999999</c:v>
                </c:pt>
                <c:pt idx="48">
                  <c:v>1.0790949999999999</c:v>
                </c:pt>
                <c:pt idx="49">
                  <c:v>1.1023480000000001</c:v>
                </c:pt>
                <c:pt idx="50">
                  <c:v>1.1166469999999999</c:v>
                </c:pt>
                <c:pt idx="51">
                  <c:v>1.1371880000000001</c:v>
                </c:pt>
                <c:pt idx="52">
                  <c:v>1.1651750000000001</c:v>
                </c:pt>
                <c:pt idx="53">
                  <c:v>1.184121</c:v>
                </c:pt>
                <c:pt idx="54">
                  <c:v>1.1960710000000001</c:v>
                </c:pt>
                <c:pt idx="55">
                  <c:v>1.223895</c:v>
                </c:pt>
                <c:pt idx="56">
                  <c:v>1.242367</c:v>
                </c:pt>
                <c:pt idx="57">
                  <c:v>1.2706679999999999</c:v>
                </c:pt>
                <c:pt idx="58">
                  <c:v>1.2921990000000001</c:v>
                </c:pt>
                <c:pt idx="59">
                  <c:v>1.3101910000000001</c:v>
                </c:pt>
                <c:pt idx="60">
                  <c:v>1.3260369999999999</c:v>
                </c:pt>
                <c:pt idx="61">
                  <c:v>1.3633869999999999</c:v>
                </c:pt>
                <c:pt idx="62">
                  <c:v>1.3960429999999999</c:v>
                </c:pt>
                <c:pt idx="63">
                  <c:v>1.4647589999999999</c:v>
                </c:pt>
                <c:pt idx="64">
                  <c:v>1.4862679999999999</c:v>
                </c:pt>
                <c:pt idx="65">
                  <c:v>1.496532</c:v>
                </c:pt>
                <c:pt idx="66">
                  <c:v>1.56243</c:v>
                </c:pt>
                <c:pt idx="67">
                  <c:v>1.559758</c:v>
                </c:pt>
                <c:pt idx="68">
                  <c:v>1.569034</c:v>
                </c:pt>
                <c:pt idx="69">
                  <c:v>1.6372549999999999</c:v>
                </c:pt>
                <c:pt idx="70">
                  <c:v>1.653745</c:v>
                </c:pt>
                <c:pt idx="71">
                  <c:v>1.685786</c:v>
                </c:pt>
                <c:pt idx="72">
                  <c:v>1.696984</c:v>
                </c:pt>
                <c:pt idx="73">
                  <c:v>1.7153989999999999</c:v>
                </c:pt>
                <c:pt idx="74">
                  <c:v>1.763252</c:v>
                </c:pt>
                <c:pt idx="75">
                  <c:v>1.802462</c:v>
                </c:pt>
                <c:pt idx="76">
                  <c:v>1.815008</c:v>
                </c:pt>
                <c:pt idx="77">
                  <c:v>1.8308040000000001</c:v>
                </c:pt>
                <c:pt idx="78">
                  <c:v>1.835434</c:v>
                </c:pt>
                <c:pt idx="79">
                  <c:v>1.863632</c:v>
                </c:pt>
                <c:pt idx="80">
                  <c:v>1.8782749999999999</c:v>
                </c:pt>
                <c:pt idx="81">
                  <c:v>1.9051</c:v>
                </c:pt>
                <c:pt idx="82">
                  <c:v>1.936313</c:v>
                </c:pt>
                <c:pt idx="83">
                  <c:v>1.953165</c:v>
                </c:pt>
                <c:pt idx="84">
                  <c:v>1.9735100000000001</c:v>
                </c:pt>
                <c:pt idx="85">
                  <c:v>1.9990600000000001</c:v>
                </c:pt>
                <c:pt idx="86">
                  <c:v>2.0156999999999998</c:v>
                </c:pt>
                <c:pt idx="87">
                  <c:v>2.0480260000000001</c:v>
                </c:pt>
                <c:pt idx="88">
                  <c:v>2.0750890000000002</c:v>
                </c:pt>
                <c:pt idx="89">
                  <c:v>2.104908</c:v>
                </c:pt>
                <c:pt idx="90">
                  <c:v>2.1279270000000001</c:v>
                </c:pt>
                <c:pt idx="91">
                  <c:v>2.1686169999999998</c:v>
                </c:pt>
                <c:pt idx="92">
                  <c:v>2.185171</c:v>
                </c:pt>
                <c:pt idx="93">
                  <c:v>2.213476</c:v>
                </c:pt>
                <c:pt idx="94">
                  <c:v>2.226356</c:v>
                </c:pt>
                <c:pt idx="95">
                  <c:v>2.2451159999999999</c:v>
                </c:pt>
                <c:pt idx="96">
                  <c:v>2.2638319999999998</c:v>
                </c:pt>
                <c:pt idx="97">
                  <c:v>2.283067</c:v>
                </c:pt>
                <c:pt idx="98">
                  <c:v>2.3265159999999998</c:v>
                </c:pt>
                <c:pt idx="99">
                  <c:v>2.3446129999999998</c:v>
                </c:pt>
                <c:pt idx="100">
                  <c:v>2.3644449999999999</c:v>
                </c:pt>
                <c:pt idx="101">
                  <c:v>2.3914249999999999</c:v>
                </c:pt>
                <c:pt idx="102">
                  <c:v>2.4136769999999999</c:v>
                </c:pt>
                <c:pt idx="103">
                  <c:v>2.4486729999999999</c:v>
                </c:pt>
                <c:pt idx="104">
                  <c:v>2.4755039999999999</c:v>
                </c:pt>
                <c:pt idx="105">
                  <c:v>2.497433</c:v>
                </c:pt>
                <c:pt idx="106">
                  <c:v>2.5204240000000002</c:v>
                </c:pt>
                <c:pt idx="107">
                  <c:v>2.5456530000000002</c:v>
                </c:pt>
                <c:pt idx="108">
                  <c:v>2.56074</c:v>
                </c:pt>
                <c:pt idx="109">
                  <c:v>2.6010330000000002</c:v>
                </c:pt>
                <c:pt idx="110">
                  <c:v>2.6280640000000002</c:v>
                </c:pt>
                <c:pt idx="111">
                  <c:v>2.665394</c:v>
                </c:pt>
                <c:pt idx="112">
                  <c:v>2.673441</c:v>
                </c:pt>
                <c:pt idx="113">
                  <c:v>2.6983429999999999</c:v>
                </c:pt>
                <c:pt idx="114">
                  <c:v>2.7322060000000001</c:v>
                </c:pt>
                <c:pt idx="115">
                  <c:v>2.7640660000000001</c:v>
                </c:pt>
                <c:pt idx="116">
                  <c:v>2.7803520000000002</c:v>
                </c:pt>
                <c:pt idx="117">
                  <c:v>2.794343</c:v>
                </c:pt>
                <c:pt idx="118">
                  <c:v>2.8322050000000001</c:v>
                </c:pt>
                <c:pt idx="119">
                  <c:v>2.8740079999999999</c:v>
                </c:pt>
                <c:pt idx="120">
                  <c:v>2.9022230000000002</c:v>
                </c:pt>
                <c:pt idx="121">
                  <c:v>2.9282010000000001</c:v>
                </c:pt>
                <c:pt idx="122">
                  <c:v>2.9551370000000001</c:v>
                </c:pt>
                <c:pt idx="123">
                  <c:v>2.9899279999999999</c:v>
                </c:pt>
                <c:pt idx="124">
                  <c:v>3.026017</c:v>
                </c:pt>
                <c:pt idx="125">
                  <c:v>3.043984</c:v>
                </c:pt>
                <c:pt idx="126">
                  <c:v>3.0736150000000002</c:v>
                </c:pt>
                <c:pt idx="127">
                  <c:v>3.0981380000000001</c:v>
                </c:pt>
                <c:pt idx="128">
                  <c:v>3.1254209999999998</c:v>
                </c:pt>
                <c:pt idx="129">
                  <c:v>3.1553599999999999</c:v>
                </c:pt>
                <c:pt idx="130">
                  <c:v>3.1884749999999999</c:v>
                </c:pt>
                <c:pt idx="131">
                  <c:v>3.2078449999999998</c:v>
                </c:pt>
                <c:pt idx="132">
                  <c:v>3.2436419999999999</c:v>
                </c:pt>
                <c:pt idx="133">
                  <c:v>3.2750010000000001</c:v>
                </c:pt>
                <c:pt idx="134">
                  <c:v>3.311369</c:v>
                </c:pt>
                <c:pt idx="135">
                  <c:v>3.3328700000000002</c:v>
                </c:pt>
                <c:pt idx="136">
                  <c:v>3.3563179999999999</c:v>
                </c:pt>
                <c:pt idx="137">
                  <c:v>3.3854799999999998</c:v>
                </c:pt>
                <c:pt idx="138">
                  <c:v>3.4049109999999998</c:v>
                </c:pt>
                <c:pt idx="139">
                  <c:v>3.4480089999999999</c:v>
                </c:pt>
                <c:pt idx="140">
                  <c:v>3.4735870000000002</c:v>
                </c:pt>
                <c:pt idx="141">
                  <c:v>3.5017489999999998</c:v>
                </c:pt>
                <c:pt idx="142">
                  <c:v>3.530281</c:v>
                </c:pt>
                <c:pt idx="143">
                  <c:v>3.5800869999999998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0.11344</c:v>
                </c:pt>
                <c:pt idx="1">
                  <c:v>0.16422100000000001</c:v>
                </c:pt>
                <c:pt idx="2">
                  <c:v>0.17843000000000001</c:v>
                </c:pt>
                <c:pt idx="3">
                  <c:v>0.19684299999999999</c:v>
                </c:pt>
                <c:pt idx="4">
                  <c:v>0.21126800000000001</c:v>
                </c:pt>
                <c:pt idx="5">
                  <c:v>0.231742</c:v>
                </c:pt>
                <c:pt idx="6">
                  <c:v>0.25707600000000003</c:v>
                </c:pt>
                <c:pt idx="7">
                  <c:v>0.29570800000000003</c:v>
                </c:pt>
                <c:pt idx="8">
                  <c:v>0.33596900000000002</c:v>
                </c:pt>
                <c:pt idx="9">
                  <c:v>0.37523400000000001</c:v>
                </c:pt>
                <c:pt idx="10">
                  <c:v>0.42320600000000003</c:v>
                </c:pt>
                <c:pt idx="11">
                  <c:v>0.46997299999999997</c:v>
                </c:pt>
                <c:pt idx="12">
                  <c:v>0.51535299999999995</c:v>
                </c:pt>
                <c:pt idx="13">
                  <c:v>0.55298499999999995</c:v>
                </c:pt>
                <c:pt idx="14">
                  <c:v>0.59233899999999995</c:v>
                </c:pt>
                <c:pt idx="15">
                  <c:v>0.63280199999999998</c:v>
                </c:pt>
                <c:pt idx="16">
                  <c:v>0.66896299999999997</c:v>
                </c:pt>
                <c:pt idx="17">
                  <c:v>0.71440599999999999</c:v>
                </c:pt>
                <c:pt idx="18">
                  <c:v>0.753583</c:v>
                </c:pt>
                <c:pt idx="19">
                  <c:v>0.80107899999999999</c:v>
                </c:pt>
                <c:pt idx="20">
                  <c:v>0.84691300000000003</c:v>
                </c:pt>
                <c:pt idx="21">
                  <c:v>0.89147200000000004</c:v>
                </c:pt>
                <c:pt idx="22">
                  <c:v>0.94006800000000001</c:v>
                </c:pt>
                <c:pt idx="23">
                  <c:v>0.98195900000000003</c:v>
                </c:pt>
                <c:pt idx="24">
                  <c:v>1</c:v>
                </c:pt>
                <c:pt idx="25">
                  <c:v>0.963673</c:v>
                </c:pt>
                <c:pt idx="26">
                  <c:v>1.016257</c:v>
                </c:pt>
                <c:pt idx="27">
                  <c:v>0.89405000000000001</c:v>
                </c:pt>
                <c:pt idx="28">
                  <c:v>0.90128200000000003</c:v>
                </c:pt>
                <c:pt idx="29">
                  <c:v>0.87828899999999999</c:v>
                </c:pt>
                <c:pt idx="30">
                  <c:v>0.870811</c:v>
                </c:pt>
                <c:pt idx="31">
                  <c:v>0.868367</c:v>
                </c:pt>
                <c:pt idx="32">
                  <c:v>0.86275299999999999</c:v>
                </c:pt>
                <c:pt idx="33">
                  <c:v>0.85671299999999995</c:v>
                </c:pt>
                <c:pt idx="34">
                  <c:v>0.85843499999999995</c:v>
                </c:pt>
                <c:pt idx="35">
                  <c:v>0.85855700000000001</c:v>
                </c:pt>
                <c:pt idx="36">
                  <c:v>0.86859699999999995</c:v>
                </c:pt>
                <c:pt idx="37">
                  <c:v>0.87499700000000002</c:v>
                </c:pt>
                <c:pt idx="38">
                  <c:v>0.88778599999999996</c:v>
                </c:pt>
                <c:pt idx="39">
                  <c:v>0.89215</c:v>
                </c:pt>
                <c:pt idx="40">
                  <c:v>0.89654400000000001</c:v>
                </c:pt>
                <c:pt idx="41">
                  <c:v>0.90575099999999997</c:v>
                </c:pt>
                <c:pt idx="42">
                  <c:v>0.912802</c:v>
                </c:pt>
                <c:pt idx="43">
                  <c:v>0.92004600000000003</c:v>
                </c:pt>
                <c:pt idx="44">
                  <c:v>0.92633299999999996</c:v>
                </c:pt>
                <c:pt idx="45">
                  <c:v>0.95724900000000002</c:v>
                </c:pt>
                <c:pt idx="46">
                  <c:v>0.97258199999999995</c:v>
                </c:pt>
                <c:pt idx="47">
                  <c:v>0.993502</c:v>
                </c:pt>
                <c:pt idx="48">
                  <c:v>1.015253</c:v>
                </c:pt>
                <c:pt idx="49">
                  <c:v>1.0338780000000001</c:v>
                </c:pt>
                <c:pt idx="50">
                  <c:v>1.056109</c:v>
                </c:pt>
                <c:pt idx="51">
                  <c:v>1.083842</c:v>
                </c:pt>
                <c:pt idx="52">
                  <c:v>1.1117379999999999</c:v>
                </c:pt>
                <c:pt idx="53">
                  <c:v>1.136301</c:v>
                </c:pt>
                <c:pt idx="54">
                  <c:v>1.154595</c:v>
                </c:pt>
                <c:pt idx="55">
                  <c:v>1.177071</c:v>
                </c:pt>
                <c:pt idx="56">
                  <c:v>1.203767</c:v>
                </c:pt>
                <c:pt idx="57">
                  <c:v>1.227752</c:v>
                </c:pt>
                <c:pt idx="58">
                  <c:v>1.2486759999999999</c:v>
                </c:pt>
                <c:pt idx="59">
                  <c:v>1.271158</c:v>
                </c:pt>
                <c:pt idx="60">
                  <c:v>1.2983819999999999</c:v>
                </c:pt>
                <c:pt idx="61">
                  <c:v>1.3215349999999999</c:v>
                </c:pt>
                <c:pt idx="62">
                  <c:v>1.342363</c:v>
                </c:pt>
                <c:pt idx="63">
                  <c:v>1.3942190000000001</c:v>
                </c:pt>
                <c:pt idx="64">
                  <c:v>1.4978990000000001</c:v>
                </c:pt>
                <c:pt idx="65">
                  <c:v>1.482024</c:v>
                </c:pt>
                <c:pt idx="66">
                  <c:v>1.5292650000000001</c:v>
                </c:pt>
                <c:pt idx="67">
                  <c:v>1.531935</c:v>
                </c:pt>
                <c:pt idx="68">
                  <c:v>1.515533</c:v>
                </c:pt>
                <c:pt idx="69">
                  <c:v>1.598881</c:v>
                </c:pt>
                <c:pt idx="70">
                  <c:v>1.622009</c:v>
                </c:pt>
                <c:pt idx="71">
                  <c:v>1.6470579999999999</c:v>
                </c:pt>
                <c:pt idx="72">
                  <c:v>1.6700630000000001</c:v>
                </c:pt>
                <c:pt idx="73">
                  <c:v>1.6777789999999999</c:v>
                </c:pt>
                <c:pt idx="74">
                  <c:v>1.7218450000000001</c:v>
                </c:pt>
                <c:pt idx="75">
                  <c:v>1.772424</c:v>
                </c:pt>
                <c:pt idx="76">
                  <c:v>1.7943880000000001</c:v>
                </c:pt>
                <c:pt idx="77">
                  <c:v>1.8178369999999999</c:v>
                </c:pt>
                <c:pt idx="78">
                  <c:v>1.8413580000000001</c:v>
                </c:pt>
                <c:pt idx="79">
                  <c:v>1.8597459999999999</c:v>
                </c:pt>
                <c:pt idx="80">
                  <c:v>1.884428</c:v>
                </c:pt>
                <c:pt idx="81">
                  <c:v>1.9054420000000001</c:v>
                </c:pt>
                <c:pt idx="82">
                  <c:v>1.92411</c:v>
                </c:pt>
                <c:pt idx="83">
                  <c:v>1.947325</c:v>
                </c:pt>
                <c:pt idx="84">
                  <c:v>1.974872</c:v>
                </c:pt>
                <c:pt idx="85">
                  <c:v>2.004248</c:v>
                </c:pt>
                <c:pt idx="86">
                  <c:v>2.029369</c:v>
                </c:pt>
                <c:pt idx="87">
                  <c:v>2.0518879999999999</c:v>
                </c:pt>
                <c:pt idx="88">
                  <c:v>2.085642</c:v>
                </c:pt>
                <c:pt idx="89">
                  <c:v>2.1138439999999998</c:v>
                </c:pt>
                <c:pt idx="90">
                  <c:v>2.1322679999999998</c:v>
                </c:pt>
                <c:pt idx="91">
                  <c:v>2.1579250000000001</c:v>
                </c:pt>
                <c:pt idx="92">
                  <c:v>2.1796199999999999</c:v>
                </c:pt>
                <c:pt idx="93">
                  <c:v>2.2071909999999999</c:v>
                </c:pt>
                <c:pt idx="94">
                  <c:v>2.2259669999999998</c:v>
                </c:pt>
                <c:pt idx="95">
                  <c:v>2.243271</c:v>
                </c:pt>
                <c:pt idx="96">
                  <c:v>2.2693449999999999</c:v>
                </c:pt>
                <c:pt idx="97">
                  <c:v>2.3077939999999999</c:v>
                </c:pt>
                <c:pt idx="98">
                  <c:v>2.332497</c:v>
                </c:pt>
                <c:pt idx="99">
                  <c:v>2.3520810000000001</c:v>
                </c:pt>
                <c:pt idx="100">
                  <c:v>2.3811589999999998</c:v>
                </c:pt>
                <c:pt idx="101">
                  <c:v>2.4153519999999999</c:v>
                </c:pt>
                <c:pt idx="102">
                  <c:v>2.4506649999999999</c:v>
                </c:pt>
                <c:pt idx="103">
                  <c:v>2.4605389999999998</c:v>
                </c:pt>
                <c:pt idx="104">
                  <c:v>2.4847570000000001</c:v>
                </c:pt>
                <c:pt idx="105">
                  <c:v>2.503447</c:v>
                </c:pt>
                <c:pt idx="106">
                  <c:v>2.5332669999999999</c:v>
                </c:pt>
                <c:pt idx="107">
                  <c:v>2.564937</c:v>
                </c:pt>
                <c:pt idx="108">
                  <c:v>2.5974979999999999</c:v>
                </c:pt>
                <c:pt idx="109">
                  <c:v>2.6251669999999998</c:v>
                </c:pt>
                <c:pt idx="110">
                  <c:v>2.642763</c:v>
                </c:pt>
                <c:pt idx="111">
                  <c:v>2.6697160000000002</c:v>
                </c:pt>
                <c:pt idx="112">
                  <c:v>2.687586</c:v>
                </c:pt>
                <c:pt idx="113">
                  <c:v>2.7255199999999999</c:v>
                </c:pt>
                <c:pt idx="114">
                  <c:v>2.7616049999999999</c:v>
                </c:pt>
                <c:pt idx="115">
                  <c:v>2.7915730000000001</c:v>
                </c:pt>
                <c:pt idx="116">
                  <c:v>2.812681</c:v>
                </c:pt>
                <c:pt idx="117">
                  <c:v>2.8386439999999999</c:v>
                </c:pt>
                <c:pt idx="118">
                  <c:v>2.870314</c:v>
                </c:pt>
                <c:pt idx="119">
                  <c:v>2.9079060000000001</c:v>
                </c:pt>
                <c:pt idx="120">
                  <c:v>2.9283030000000001</c:v>
                </c:pt>
                <c:pt idx="121">
                  <c:v>2.947892</c:v>
                </c:pt>
                <c:pt idx="122">
                  <c:v>2.9830730000000001</c:v>
                </c:pt>
                <c:pt idx="123">
                  <c:v>3.0154179999999999</c:v>
                </c:pt>
                <c:pt idx="124">
                  <c:v>3.0531799999999998</c:v>
                </c:pt>
                <c:pt idx="125">
                  <c:v>3.0597669999999999</c:v>
                </c:pt>
                <c:pt idx="126">
                  <c:v>3.092924</c:v>
                </c:pt>
                <c:pt idx="127">
                  <c:v>3.121426</c:v>
                </c:pt>
                <c:pt idx="128">
                  <c:v>3.1395360000000001</c:v>
                </c:pt>
                <c:pt idx="129">
                  <c:v>3.1573419999999999</c:v>
                </c:pt>
                <c:pt idx="130">
                  <c:v>3.1776339999999998</c:v>
                </c:pt>
                <c:pt idx="131">
                  <c:v>3.2108430000000001</c:v>
                </c:pt>
                <c:pt idx="132">
                  <c:v>3.2349760000000001</c:v>
                </c:pt>
                <c:pt idx="133">
                  <c:v>3.273056</c:v>
                </c:pt>
                <c:pt idx="134">
                  <c:v>3.2948080000000002</c:v>
                </c:pt>
                <c:pt idx="135">
                  <c:v>3.3190080000000002</c:v>
                </c:pt>
                <c:pt idx="136">
                  <c:v>3.3580079999999999</c:v>
                </c:pt>
                <c:pt idx="137">
                  <c:v>3.3767529999999999</c:v>
                </c:pt>
                <c:pt idx="138">
                  <c:v>3.3874369999999998</c:v>
                </c:pt>
                <c:pt idx="139">
                  <c:v>3.4147340000000002</c:v>
                </c:pt>
                <c:pt idx="140">
                  <c:v>3.4539620000000002</c:v>
                </c:pt>
                <c:pt idx="141">
                  <c:v>3.4956320000000001</c:v>
                </c:pt>
                <c:pt idx="142">
                  <c:v>3.5225650000000002</c:v>
                </c:pt>
                <c:pt idx="143">
                  <c:v>3.5426570000000002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0.118128</c:v>
                </c:pt>
                <c:pt idx="1">
                  <c:v>0.16420999999999999</c:v>
                </c:pt>
                <c:pt idx="2">
                  <c:v>0.18526899999999999</c:v>
                </c:pt>
                <c:pt idx="3">
                  <c:v>0.19908999999999999</c:v>
                </c:pt>
                <c:pt idx="4">
                  <c:v>0.210867</c:v>
                </c:pt>
                <c:pt idx="5">
                  <c:v>0.23067199999999999</c:v>
                </c:pt>
                <c:pt idx="6">
                  <c:v>0.258747</c:v>
                </c:pt>
                <c:pt idx="7">
                  <c:v>0.29264000000000001</c:v>
                </c:pt>
                <c:pt idx="8">
                  <c:v>0.33284900000000001</c:v>
                </c:pt>
                <c:pt idx="9">
                  <c:v>0.37621500000000002</c:v>
                </c:pt>
                <c:pt idx="10">
                  <c:v>0.422622</c:v>
                </c:pt>
                <c:pt idx="11">
                  <c:v>0.46463300000000002</c:v>
                </c:pt>
                <c:pt idx="12">
                  <c:v>0.50361900000000004</c:v>
                </c:pt>
                <c:pt idx="13">
                  <c:v>0.54500199999999999</c:v>
                </c:pt>
                <c:pt idx="14">
                  <c:v>0.58359399999999995</c:v>
                </c:pt>
                <c:pt idx="15">
                  <c:v>0.624776</c:v>
                </c:pt>
                <c:pt idx="16">
                  <c:v>0.663408</c:v>
                </c:pt>
                <c:pt idx="17">
                  <c:v>0.70665199999999995</c:v>
                </c:pt>
                <c:pt idx="18">
                  <c:v>0.74909899999999996</c:v>
                </c:pt>
                <c:pt idx="19">
                  <c:v>0.79053399999999996</c:v>
                </c:pt>
                <c:pt idx="20">
                  <c:v>0.83724299999999996</c:v>
                </c:pt>
                <c:pt idx="21">
                  <c:v>0.890204</c:v>
                </c:pt>
                <c:pt idx="22">
                  <c:v>0.93034700000000004</c:v>
                </c:pt>
                <c:pt idx="23">
                  <c:v>0.97896399999999995</c:v>
                </c:pt>
                <c:pt idx="24">
                  <c:v>1</c:v>
                </c:pt>
                <c:pt idx="25">
                  <c:v>0.97560800000000003</c:v>
                </c:pt>
                <c:pt idx="26">
                  <c:v>1.0131950000000001</c:v>
                </c:pt>
                <c:pt idx="27">
                  <c:v>0.99394199999999999</c:v>
                </c:pt>
                <c:pt idx="28">
                  <c:v>1.015547</c:v>
                </c:pt>
                <c:pt idx="29">
                  <c:v>0.98977199999999999</c:v>
                </c:pt>
                <c:pt idx="30">
                  <c:v>0.98391499999999998</c:v>
                </c:pt>
                <c:pt idx="31">
                  <c:v>0.97715799999999997</c:v>
                </c:pt>
                <c:pt idx="32">
                  <c:v>0.97715799999999997</c:v>
                </c:pt>
                <c:pt idx="33">
                  <c:v>0.97121800000000003</c:v>
                </c:pt>
                <c:pt idx="34">
                  <c:v>0.97037899999999999</c:v>
                </c:pt>
                <c:pt idx="35">
                  <c:v>0.97463699999999998</c:v>
                </c:pt>
                <c:pt idx="36">
                  <c:v>0.98096099999999997</c:v>
                </c:pt>
                <c:pt idx="37">
                  <c:v>0.98705500000000002</c:v>
                </c:pt>
                <c:pt idx="38">
                  <c:v>0.99572099999999997</c:v>
                </c:pt>
                <c:pt idx="39">
                  <c:v>1.006489</c:v>
                </c:pt>
                <c:pt idx="40">
                  <c:v>1.017404</c:v>
                </c:pt>
                <c:pt idx="41">
                  <c:v>1.0253060000000001</c:v>
                </c:pt>
                <c:pt idx="42">
                  <c:v>1.037463</c:v>
                </c:pt>
                <c:pt idx="43">
                  <c:v>1.0466789999999999</c:v>
                </c:pt>
                <c:pt idx="44">
                  <c:v>1.051817</c:v>
                </c:pt>
                <c:pt idx="45">
                  <c:v>1.0868530000000001</c:v>
                </c:pt>
                <c:pt idx="46">
                  <c:v>1.14463</c:v>
                </c:pt>
                <c:pt idx="47">
                  <c:v>1.208307</c:v>
                </c:pt>
                <c:pt idx="48">
                  <c:v>1.2228000000000001</c:v>
                </c:pt>
                <c:pt idx="49">
                  <c:v>1.255147</c:v>
                </c:pt>
                <c:pt idx="50">
                  <c:v>1.281625</c:v>
                </c:pt>
                <c:pt idx="51">
                  <c:v>1.3116140000000001</c:v>
                </c:pt>
                <c:pt idx="52">
                  <c:v>1.3406020000000001</c:v>
                </c:pt>
                <c:pt idx="53">
                  <c:v>1.3692249999999999</c:v>
                </c:pt>
                <c:pt idx="54">
                  <c:v>1.403057</c:v>
                </c:pt>
                <c:pt idx="55">
                  <c:v>1.43973</c:v>
                </c:pt>
                <c:pt idx="56">
                  <c:v>1.475322</c:v>
                </c:pt>
                <c:pt idx="57">
                  <c:v>1.5121290000000001</c:v>
                </c:pt>
                <c:pt idx="58">
                  <c:v>1.5387360000000001</c:v>
                </c:pt>
                <c:pt idx="59">
                  <c:v>1.571339</c:v>
                </c:pt>
                <c:pt idx="60">
                  <c:v>1.5952280000000001</c:v>
                </c:pt>
                <c:pt idx="61">
                  <c:v>1.6159600000000001</c:v>
                </c:pt>
                <c:pt idx="62">
                  <c:v>1.6342829999999999</c:v>
                </c:pt>
                <c:pt idx="63">
                  <c:v>1.6514059999999999</c:v>
                </c:pt>
                <c:pt idx="64">
                  <c:v>1.701554</c:v>
                </c:pt>
                <c:pt idx="65">
                  <c:v>1.748346</c:v>
                </c:pt>
                <c:pt idx="66">
                  <c:v>1.7747710000000001</c:v>
                </c:pt>
                <c:pt idx="67">
                  <c:v>1.811858</c:v>
                </c:pt>
                <c:pt idx="68">
                  <c:v>1.8356319999999999</c:v>
                </c:pt>
                <c:pt idx="69">
                  <c:v>1.859467</c:v>
                </c:pt>
                <c:pt idx="70">
                  <c:v>1.8921269999999999</c:v>
                </c:pt>
                <c:pt idx="71">
                  <c:v>1.914466</c:v>
                </c:pt>
                <c:pt idx="72">
                  <c:v>1.9437359999999999</c:v>
                </c:pt>
                <c:pt idx="73">
                  <c:v>1.96888</c:v>
                </c:pt>
                <c:pt idx="74">
                  <c:v>1.9914909999999999</c:v>
                </c:pt>
                <c:pt idx="75">
                  <c:v>2.014383</c:v>
                </c:pt>
                <c:pt idx="76">
                  <c:v>2.0497139999999998</c:v>
                </c:pt>
                <c:pt idx="77">
                  <c:v>2.067399</c:v>
                </c:pt>
                <c:pt idx="78">
                  <c:v>2.0894460000000001</c:v>
                </c:pt>
                <c:pt idx="79">
                  <c:v>2.1153279999999999</c:v>
                </c:pt>
                <c:pt idx="80">
                  <c:v>2.1535440000000001</c:v>
                </c:pt>
                <c:pt idx="81">
                  <c:v>2.187519</c:v>
                </c:pt>
                <c:pt idx="82">
                  <c:v>2.2248209999999999</c:v>
                </c:pt>
                <c:pt idx="83">
                  <c:v>2.2464059999999999</c:v>
                </c:pt>
                <c:pt idx="84">
                  <c:v>2.265314</c:v>
                </c:pt>
                <c:pt idx="85">
                  <c:v>2.292465</c:v>
                </c:pt>
                <c:pt idx="86">
                  <c:v>2.325272</c:v>
                </c:pt>
                <c:pt idx="87">
                  <c:v>2.3505379999999998</c:v>
                </c:pt>
                <c:pt idx="88">
                  <c:v>2.3746719999999999</c:v>
                </c:pt>
                <c:pt idx="89">
                  <c:v>2.4122650000000001</c:v>
                </c:pt>
                <c:pt idx="90">
                  <c:v>2.4242020000000002</c:v>
                </c:pt>
                <c:pt idx="91">
                  <c:v>2.4578030000000002</c:v>
                </c:pt>
                <c:pt idx="92">
                  <c:v>2.4771369999999999</c:v>
                </c:pt>
                <c:pt idx="93">
                  <c:v>2.5202360000000001</c:v>
                </c:pt>
                <c:pt idx="94">
                  <c:v>2.552861</c:v>
                </c:pt>
                <c:pt idx="95">
                  <c:v>2.5795940000000002</c:v>
                </c:pt>
                <c:pt idx="96">
                  <c:v>2.5982609999999999</c:v>
                </c:pt>
                <c:pt idx="97">
                  <c:v>2.6196959999999998</c:v>
                </c:pt>
                <c:pt idx="98">
                  <c:v>2.655697</c:v>
                </c:pt>
                <c:pt idx="99">
                  <c:v>2.695716</c:v>
                </c:pt>
                <c:pt idx="100">
                  <c:v>2.7167349999999999</c:v>
                </c:pt>
                <c:pt idx="101">
                  <c:v>2.747452</c:v>
                </c:pt>
                <c:pt idx="102">
                  <c:v>2.796789</c:v>
                </c:pt>
                <c:pt idx="103">
                  <c:v>2.8210809999999999</c:v>
                </c:pt>
                <c:pt idx="104">
                  <c:v>2.8408790000000002</c:v>
                </c:pt>
                <c:pt idx="105">
                  <c:v>2.8754659999999999</c:v>
                </c:pt>
                <c:pt idx="106">
                  <c:v>2.908258</c:v>
                </c:pt>
                <c:pt idx="107">
                  <c:v>2.9429400000000001</c:v>
                </c:pt>
                <c:pt idx="108">
                  <c:v>2.969773</c:v>
                </c:pt>
                <c:pt idx="109">
                  <c:v>3.012229</c:v>
                </c:pt>
                <c:pt idx="110">
                  <c:v>3.0307270000000002</c:v>
                </c:pt>
                <c:pt idx="111">
                  <c:v>3.0549620000000002</c:v>
                </c:pt>
                <c:pt idx="112">
                  <c:v>3.0752480000000002</c:v>
                </c:pt>
                <c:pt idx="113">
                  <c:v>3.1123769999999999</c:v>
                </c:pt>
                <c:pt idx="114">
                  <c:v>3.1232859999999998</c:v>
                </c:pt>
                <c:pt idx="115">
                  <c:v>3.1650909999999999</c:v>
                </c:pt>
                <c:pt idx="116">
                  <c:v>3.1967599999999998</c:v>
                </c:pt>
                <c:pt idx="117">
                  <c:v>3.235773</c:v>
                </c:pt>
                <c:pt idx="118">
                  <c:v>3.2736679999999998</c:v>
                </c:pt>
                <c:pt idx="119">
                  <c:v>3.296503</c:v>
                </c:pt>
                <c:pt idx="120">
                  <c:v>3.337977</c:v>
                </c:pt>
                <c:pt idx="121">
                  <c:v>3.3567140000000002</c:v>
                </c:pt>
                <c:pt idx="122">
                  <c:v>3.3990290000000001</c:v>
                </c:pt>
                <c:pt idx="123">
                  <c:v>3.4367489999999998</c:v>
                </c:pt>
                <c:pt idx="124">
                  <c:v>3.4437090000000001</c:v>
                </c:pt>
                <c:pt idx="125">
                  <c:v>3.4731890000000001</c:v>
                </c:pt>
                <c:pt idx="126">
                  <c:v>3.5051860000000001</c:v>
                </c:pt>
                <c:pt idx="127">
                  <c:v>3.5581119999999999</c:v>
                </c:pt>
                <c:pt idx="128">
                  <c:v>3.5740099999999999</c:v>
                </c:pt>
                <c:pt idx="129">
                  <c:v>3.6163430000000001</c:v>
                </c:pt>
                <c:pt idx="130">
                  <c:v>3.6516890000000002</c:v>
                </c:pt>
                <c:pt idx="131">
                  <c:v>3.667052</c:v>
                </c:pt>
                <c:pt idx="132">
                  <c:v>3.6998790000000001</c:v>
                </c:pt>
                <c:pt idx="133">
                  <c:v>3.7266029999999999</c:v>
                </c:pt>
                <c:pt idx="134">
                  <c:v>3.7613089999999998</c:v>
                </c:pt>
                <c:pt idx="135">
                  <c:v>3.77887</c:v>
                </c:pt>
                <c:pt idx="136">
                  <c:v>3.8144749999999998</c:v>
                </c:pt>
                <c:pt idx="137">
                  <c:v>3.8308439999999999</c:v>
                </c:pt>
                <c:pt idx="138">
                  <c:v>3.8650479999999998</c:v>
                </c:pt>
                <c:pt idx="139">
                  <c:v>3.9098809999999999</c:v>
                </c:pt>
                <c:pt idx="140">
                  <c:v>3.9282460000000001</c:v>
                </c:pt>
                <c:pt idx="141">
                  <c:v>3.9653830000000001</c:v>
                </c:pt>
                <c:pt idx="142">
                  <c:v>3.987984</c:v>
                </c:pt>
                <c:pt idx="143">
                  <c:v>4.0237569999999998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9.3207999999999999E-2</c:v>
                </c:pt>
                <c:pt idx="1">
                  <c:v>0.147288</c:v>
                </c:pt>
                <c:pt idx="2">
                  <c:v>0.16559299999999999</c:v>
                </c:pt>
                <c:pt idx="3">
                  <c:v>0.182724</c:v>
                </c:pt>
                <c:pt idx="4">
                  <c:v>0.19493099999999999</c:v>
                </c:pt>
                <c:pt idx="5">
                  <c:v>0.213562</c:v>
                </c:pt>
                <c:pt idx="6">
                  <c:v>0.24335599999999999</c:v>
                </c:pt>
                <c:pt idx="7">
                  <c:v>0.27592899999999998</c:v>
                </c:pt>
                <c:pt idx="8">
                  <c:v>0.31761099999999998</c:v>
                </c:pt>
                <c:pt idx="9">
                  <c:v>0.36126399999999997</c:v>
                </c:pt>
                <c:pt idx="10">
                  <c:v>0.402368</c:v>
                </c:pt>
                <c:pt idx="11">
                  <c:v>0.45213799999999998</c:v>
                </c:pt>
                <c:pt idx="12">
                  <c:v>0.49439100000000002</c:v>
                </c:pt>
                <c:pt idx="13">
                  <c:v>0.53544400000000003</c:v>
                </c:pt>
                <c:pt idx="14">
                  <c:v>0.570218</c:v>
                </c:pt>
                <c:pt idx="15">
                  <c:v>0.61128899999999997</c:v>
                </c:pt>
                <c:pt idx="16">
                  <c:v>0.65568599999999999</c:v>
                </c:pt>
                <c:pt idx="17">
                  <c:v>0.70107299999999995</c:v>
                </c:pt>
                <c:pt idx="18">
                  <c:v>0.74756100000000003</c:v>
                </c:pt>
                <c:pt idx="19">
                  <c:v>0.79049199999999997</c:v>
                </c:pt>
                <c:pt idx="20">
                  <c:v>0.83311299999999999</c:v>
                </c:pt>
                <c:pt idx="21">
                  <c:v>0.883521</c:v>
                </c:pt>
                <c:pt idx="22">
                  <c:v>0.92753399999999997</c:v>
                </c:pt>
                <c:pt idx="23">
                  <c:v>0.97831000000000001</c:v>
                </c:pt>
                <c:pt idx="24">
                  <c:v>1</c:v>
                </c:pt>
                <c:pt idx="25">
                  <c:v>0.97250400000000004</c:v>
                </c:pt>
                <c:pt idx="26">
                  <c:v>1.003787</c:v>
                </c:pt>
                <c:pt idx="27">
                  <c:v>1.056246</c:v>
                </c:pt>
                <c:pt idx="28">
                  <c:v>1.0780240000000001</c:v>
                </c:pt>
                <c:pt idx="29">
                  <c:v>1.0537890000000001</c:v>
                </c:pt>
                <c:pt idx="30">
                  <c:v>1.0451410000000001</c:v>
                </c:pt>
                <c:pt idx="31">
                  <c:v>1.037552</c:v>
                </c:pt>
                <c:pt idx="32">
                  <c:v>1.033031</c:v>
                </c:pt>
                <c:pt idx="33">
                  <c:v>1.0310649999999999</c:v>
                </c:pt>
                <c:pt idx="34">
                  <c:v>1.0342009999999999</c:v>
                </c:pt>
                <c:pt idx="35">
                  <c:v>1.0361340000000001</c:v>
                </c:pt>
                <c:pt idx="36">
                  <c:v>1.0439860000000001</c:v>
                </c:pt>
                <c:pt idx="37">
                  <c:v>1.051004</c:v>
                </c:pt>
                <c:pt idx="38">
                  <c:v>1.060676</c:v>
                </c:pt>
                <c:pt idx="39">
                  <c:v>1.074335</c:v>
                </c:pt>
                <c:pt idx="40">
                  <c:v>1.0800620000000001</c:v>
                </c:pt>
                <c:pt idx="41">
                  <c:v>1.084975</c:v>
                </c:pt>
                <c:pt idx="42">
                  <c:v>1.09209</c:v>
                </c:pt>
                <c:pt idx="43">
                  <c:v>1.1026100000000001</c:v>
                </c:pt>
                <c:pt idx="44">
                  <c:v>1.1089549999999999</c:v>
                </c:pt>
                <c:pt idx="45">
                  <c:v>1.13767</c:v>
                </c:pt>
                <c:pt idx="46">
                  <c:v>1.1676800000000001</c:v>
                </c:pt>
                <c:pt idx="47">
                  <c:v>1.1887259999999999</c:v>
                </c:pt>
                <c:pt idx="48">
                  <c:v>1.2170300000000001</c:v>
                </c:pt>
                <c:pt idx="49">
                  <c:v>1.239223</c:v>
                </c:pt>
                <c:pt idx="50">
                  <c:v>1.264221</c:v>
                </c:pt>
                <c:pt idx="51">
                  <c:v>1.290033</c:v>
                </c:pt>
                <c:pt idx="52">
                  <c:v>1.3053269999999999</c:v>
                </c:pt>
                <c:pt idx="53">
                  <c:v>1.3231010000000001</c:v>
                </c:pt>
                <c:pt idx="54">
                  <c:v>1.351442</c:v>
                </c:pt>
                <c:pt idx="55">
                  <c:v>1.3841950000000001</c:v>
                </c:pt>
                <c:pt idx="56">
                  <c:v>1.4072020000000001</c:v>
                </c:pt>
                <c:pt idx="57">
                  <c:v>1.4290940000000001</c:v>
                </c:pt>
                <c:pt idx="58">
                  <c:v>1.461516</c:v>
                </c:pt>
                <c:pt idx="59">
                  <c:v>1.490988</c:v>
                </c:pt>
                <c:pt idx="60">
                  <c:v>1.527882</c:v>
                </c:pt>
                <c:pt idx="61">
                  <c:v>1.608859</c:v>
                </c:pt>
                <c:pt idx="62">
                  <c:v>1.7135560000000001</c:v>
                </c:pt>
                <c:pt idx="63">
                  <c:v>1.7296210000000001</c:v>
                </c:pt>
                <c:pt idx="64">
                  <c:v>1.7442470000000001</c:v>
                </c:pt>
                <c:pt idx="65">
                  <c:v>1.7563230000000001</c:v>
                </c:pt>
                <c:pt idx="66">
                  <c:v>1.802972</c:v>
                </c:pt>
                <c:pt idx="67">
                  <c:v>1.8376349999999999</c:v>
                </c:pt>
                <c:pt idx="68">
                  <c:v>1.828001</c:v>
                </c:pt>
                <c:pt idx="69">
                  <c:v>1.85032</c:v>
                </c:pt>
                <c:pt idx="70">
                  <c:v>1.910512</c:v>
                </c:pt>
                <c:pt idx="71">
                  <c:v>1.949487</c:v>
                </c:pt>
                <c:pt idx="72">
                  <c:v>1.9708490000000001</c:v>
                </c:pt>
                <c:pt idx="73">
                  <c:v>1.9998130000000001</c:v>
                </c:pt>
                <c:pt idx="74">
                  <c:v>2.0258910000000001</c:v>
                </c:pt>
                <c:pt idx="75">
                  <c:v>2.0545599999999999</c:v>
                </c:pt>
                <c:pt idx="76">
                  <c:v>2.0698449999999999</c:v>
                </c:pt>
                <c:pt idx="77">
                  <c:v>2.1101570000000001</c:v>
                </c:pt>
                <c:pt idx="78">
                  <c:v>2.126986</c:v>
                </c:pt>
                <c:pt idx="79">
                  <c:v>2.1446800000000001</c:v>
                </c:pt>
                <c:pt idx="80">
                  <c:v>2.1695220000000002</c:v>
                </c:pt>
                <c:pt idx="81">
                  <c:v>2.2135820000000002</c:v>
                </c:pt>
                <c:pt idx="82">
                  <c:v>2.2361309999999999</c:v>
                </c:pt>
                <c:pt idx="83">
                  <c:v>2.2528830000000002</c:v>
                </c:pt>
                <c:pt idx="84">
                  <c:v>2.27745</c:v>
                </c:pt>
                <c:pt idx="85">
                  <c:v>2.303982</c:v>
                </c:pt>
                <c:pt idx="86">
                  <c:v>2.3399109999999999</c:v>
                </c:pt>
                <c:pt idx="87">
                  <c:v>2.3627880000000001</c:v>
                </c:pt>
                <c:pt idx="88">
                  <c:v>2.3874930000000001</c:v>
                </c:pt>
                <c:pt idx="89">
                  <c:v>2.4147919999999998</c:v>
                </c:pt>
                <c:pt idx="90">
                  <c:v>2.4497140000000002</c:v>
                </c:pt>
                <c:pt idx="91">
                  <c:v>2.4814430000000001</c:v>
                </c:pt>
                <c:pt idx="92">
                  <c:v>2.507253</c:v>
                </c:pt>
                <c:pt idx="93">
                  <c:v>2.5402930000000001</c:v>
                </c:pt>
                <c:pt idx="94">
                  <c:v>2.560816</c:v>
                </c:pt>
                <c:pt idx="95">
                  <c:v>2.6007959999999999</c:v>
                </c:pt>
                <c:pt idx="96">
                  <c:v>2.625041</c:v>
                </c:pt>
                <c:pt idx="97">
                  <c:v>2.6627179999999999</c:v>
                </c:pt>
                <c:pt idx="98">
                  <c:v>2.682947</c:v>
                </c:pt>
                <c:pt idx="99">
                  <c:v>2.7195040000000001</c:v>
                </c:pt>
                <c:pt idx="100">
                  <c:v>2.752856</c:v>
                </c:pt>
                <c:pt idx="101">
                  <c:v>2.7861910000000001</c:v>
                </c:pt>
                <c:pt idx="102">
                  <c:v>2.8212510000000002</c:v>
                </c:pt>
                <c:pt idx="103">
                  <c:v>2.8504369999999999</c:v>
                </c:pt>
                <c:pt idx="104">
                  <c:v>2.8722940000000001</c:v>
                </c:pt>
                <c:pt idx="105">
                  <c:v>2.9004850000000002</c:v>
                </c:pt>
                <c:pt idx="106">
                  <c:v>2.927889</c:v>
                </c:pt>
                <c:pt idx="107">
                  <c:v>2.9431530000000001</c:v>
                </c:pt>
                <c:pt idx="108">
                  <c:v>2.9855019999999999</c:v>
                </c:pt>
                <c:pt idx="109">
                  <c:v>3.011924</c:v>
                </c:pt>
                <c:pt idx="110">
                  <c:v>3.045013</c:v>
                </c:pt>
                <c:pt idx="111">
                  <c:v>3.0853429999999999</c:v>
                </c:pt>
                <c:pt idx="112">
                  <c:v>3.107758</c:v>
                </c:pt>
                <c:pt idx="113">
                  <c:v>3.1666080000000001</c:v>
                </c:pt>
                <c:pt idx="114">
                  <c:v>3.200329</c:v>
                </c:pt>
                <c:pt idx="115">
                  <c:v>3.2164830000000002</c:v>
                </c:pt>
                <c:pt idx="116">
                  <c:v>3.2583160000000002</c:v>
                </c:pt>
                <c:pt idx="117">
                  <c:v>3.2911320000000002</c:v>
                </c:pt>
                <c:pt idx="118">
                  <c:v>3.3161809999999998</c:v>
                </c:pt>
                <c:pt idx="119">
                  <c:v>3.342463</c:v>
                </c:pt>
                <c:pt idx="120">
                  <c:v>3.3723290000000001</c:v>
                </c:pt>
                <c:pt idx="121">
                  <c:v>3.4043290000000002</c:v>
                </c:pt>
                <c:pt idx="122">
                  <c:v>3.4225539999999999</c:v>
                </c:pt>
                <c:pt idx="123">
                  <c:v>3.4528460000000001</c:v>
                </c:pt>
                <c:pt idx="124">
                  <c:v>3.4901990000000001</c:v>
                </c:pt>
                <c:pt idx="125">
                  <c:v>3.514332</c:v>
                </c:pt>
                <c:pt idx="126">
                  <c:v>3.5519940000000001</c:v>
                </c:pt>
                <c:pt idx="127">
                  <c:v>3.5801069999999999</c:v>
                </c:pt>
                <c:pt idx="128">
                  <c:v>3.613305</c:v>
                </c:pt>
                <c:pt idx="129">
                  <c:v>3.6544569999999998</c:v>
                </c:pt>
                <c:pt idx="130">
                  <c:v>3.6846580000000002</c:v>
                </c:pt>
                <c:pt idx="131">
                  <c:v>3.7106530000000002</c:v>
                </c:pt>
                <c:pt idx="132">
                  <c:v>3.743792</c:v>
                </c:pt>
                <c:pt idx="133">
                  <c:v>3.7510460000000001</c:v>
                </c:pt>
                <c:pt idx="134">
                  <c:v>3.7838240000000001</c:v>
                </c:pt>
                <c:pt idx="135">
                  <c:v>3.8193869999999999</c:v>
                </c:pt>
                <c:pt idx="136">
                  <c:v>3.8433410000000001</c:v>
                </c:pt>
                <c:pt idx="137">
                  <c:v>3.8660019999999999</c:v>
                </c:pt>
                <c:pt idx="138">
                  <c:v>3.8887079999999998</c:v>
                </c:pt>
                <c:pt idx="139">
                  <c:v>3.9009510000000001</c:v>
                </c:pt>
                <c:pt idx="140">
                  <c:v>3.9506160000000001</c:v>
                </c:pt>
                <c:pt idx="141">
                  <c:v>3.9761980000000001</c:v>
                </c:pt>
                <c:pt idx="142">
                  <c:v>4.018103</c:v>
                </c:pt>
                <c:pt idx="143">
                  <c:v>4.0458939999999997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9.5033999999999993E-2</c:v>
                </c:pt>
                <c:pt idx="1">
                  <c:v>0.14318600000000001</c:v>
                </c:pt>
                <c:pt idx="2">
                  <c:v>0.160992</c:v>
                </c:pt>
                <c:pt idx="3">
                  <c:v>0.17183699999999999</c:v>
                </c:pt>
                <c:pt idx="4">
                  <c:v>0.19315399999999999</c:v>
                </c:pt>
                <c:pt idx="5">
                  <c:v>0.213536</c:v>
                </c:pt>
                <c:pt idx="6">
                  <c:v>0.240311</c:v>
                </c:pt>
                <c:pt idx="7">
                  <c:v>0.28260999999999997</c:v>
                </c:pt>
                <c:pt idx="8">
                  <c:v>0.322382</c:v>
                </c:pt>
                <c:pt idx="9">
                  <c:v>0.36435299999999998</c:v>
                </c:pt>
                <c:pt idx="10">
                  <c:v>0.40818500000000002</c:v>
                </c:pt>
                <c:pt idx="11">
                  <c:v>0.45047900000000002</c:v>
                </c:pt>
                <c:pt idx="12">
                  <c:v>0.50165700000000002</c:v>
                </c:pt>
                <c:pt idx="13">
                  <c:v>0.54003599999999996</c:v>
                </c:pt>
                <c:pt idx="14">
                  <c:v>0.58286400000000005</c:v>
                </c:pt>
                <c:pt idx="15">
                  <c:v>0.61914899999999995</c:v>
                </c:pt>
                <c:pt idx="16">
                  <c:v>0.659474</c:v>
                </c:pt>
                <c:pt idx="17">
                  <c:v>0.699905</c:v>
                </c:pt>
                <c:pt idx="18">
                  <c:v>0.74510900000000002</c:v>
                </c:pt>
                <c:pt idx="19">
                  <c:v>0.78985499999999997</c:v>
                </c:pt>
                <c:pt idx="20">
                  <c:v>0.84232300000000004</c:v>
                </c:pt>
                <c:pt idx="21">
                  <c:v>0.88999399999999995</c:v>
                </c:pt>
                <c:pt idx="22">
                  <c:v>0.92996900000000005</c:v>
                </c:pt>
                <c:pt idx="23">
                  <c:v>0.97767300000000001</c:v>
                </c:pt>
                <c:pt idx="24">
                  <c:v>1</c:v>
                </c:pt>
                <c:pt idx="25">
                  <c:v>0.97332600000000002</c:v>
                </c:pt>
                <c:pt idx="26">
                  <c:v>1.0055449999999999</c:v>
                </c:pt>
                <c:pt idx="27">
                  <c:v>1.007055</c:v>
                </c:pt>
                <c:pt idx="28">
                  <c:v>1.0301290000000001</c:v>
                </c:pt>
                <c:pt idx="29">
                  <c:v>1.01111</c:v>
                </c:pt>
                <c:pt idx="30">
                  <c:v>0.99911700000000003</c:v>
                </c:pt>
                <c:pt idx="31">
                  <c:v>0.99175899999999995</c:v>
                </c:pt>
                <c:pt idx="32">
                  <c:v>0.99095900000000003</c:v>
                </c:pt>
                <c:pt idx="33">
                  <c:v>0.98504999999999998</c:v>
                </c:pt>
                <c:pt idx="34">
                  <c:v>0.98509400000000003</c:v>
                </c:pt>
                <c:pt idx="35">
                  <c:v>0.988676</c:v>
                </c:pt>
                <c:pt idx="36">
                  <c:v>0.99577700000000002</c:v>
                </c:pt>
                <c:pt idx="37">
                  <c:v>1.002421</c:v>
                </c:pt>
                <c:pt idx="38">
                  <c:v>1.015719</c:v>
                </c:pt>
                <c:pt idx="39">
                  <c:v>1.0249250000000001</c:v>
                </c:pt>
                <c:pt idx="40">
                  <c:v>1.03382</c:v>
                </c:pt>
                <c:pt idx="41">
                  <c:v>1.0389349999999999</c:v>
                </c:pt>
                <c:pt idx="42">
                  <c:v>1.0438750000000001</c:v>
                </c:pt>
                <c:pt idx="43">
                  <c:v>1.0509980000000001</c:v>
                </c:pt>
                <c:pt idx="44">
                  <c:v>1.0582609999999999</c:v>
                </c:pt>
                <c:pt idx="45">
                  <c:v>1.091235</c:v>
                </c:pt>
                <c:pt idx="46">
                  <c:v>1.112609</c:v>
                </c:pt>
                <c:pt idx="47">
                  <c:v>1.1413089999999999</c:v>
                </c:pt>
                <c:pt idx="48">
                  <c:v>1.16717</c:v>
                </c:pt>
                <c:pt idx="49">
                  <c:v>1.1997530000000001</c:v>
                </c:pt>
                <c:pt idx="50">
                  <c:v>1.2904629999999999</c:v>
                </c:pt>
                <c:pt idx="51">
                  <c:v>1.321396</c:v>
                </c:pt>
                <c:pt idx="52">
                  <c:v>1.3270949999999999</c:v>
                </c:pt>
                <c:pt idx="53">
                  <c:v>1.362347</c:v>
                </c:pt>
                <c:pt idx="54">
                  <c:v>1.3828499999999999</c:v>
                </c:pt>
                <c:pt idx="55">
                  <c:v>1.4339230000000001</c:v>
                </c:pt>
                <c:pt idx="56">
                  <c:v>1.47237</c:v>
                </c:pt>
                <c:pt idx="57">
                  <c:v>1.4865679999999999</c:v>
                </c:pt>
                <c:pt idx="58">
                  <c:v>1.477274</c:v>
                </c:pt>
                <c:pt idx="59">
                  <c:v>1.524329</c:v>
                </c:pt>
                <c:pt idx="60">
                  <c:v>1.581612</c:v>
                </c:pt>
                <c:pt idx="61">
                  <c:v>1.6032869999999999</c:v>
                </c:pt>
                <c:pt idx="62">
                  <c:v>1.632147</c:v>
                </c:pt>
                <c:pt idx="63">
                  <c:v>1.6324890000000001</c:v>
                </c:pt>
                <c:pt idx="64">
                  <c:v>1.674777</c:v>
                </c:pt>
                <c:pt idx="65">
                  <c:v>1.721922</c:v>
                </c:pt>
                <c:pt idx="66">
                  <c:v>1.7610840000000001</c:v>
                </c:pt>
                <c:pt idx="67">
                  <c:v>1.7942229999999999</c:v>
                </c:pt>
                <c:pt idx="68">
                  <c:v>1.824716</c:v>
                </c:pt>
                <c:pt idx="69">
                  <c:v>1.841099</c:v>
                </c:pt>
                <c:pt idx="70">
                  <c:v>1.873216</c:v>
                </c:pt>
                <c:pt idx="71">
                  <c:v>1.897975</c:v>
                </c:pt>
                <c:pt idx="72">
                  <c:v>1.9227909999999999</c:v>
                </c:pt>
                <c:pt idx="73">
                  <c:v>1.9381539999999999</c:v>
                </c:pt>
                <c:pt idx="74">
                  <c:v>1.9631190000000001</c:v>
                </c:pt>
                <c:pt idx="75">
                  <c:v>1.982769</c:v>
                </c:pt>
                <c:pt idx="76">
                  <c:v>2.0032779999999999</c:v>
                </c:pt>
                <c:pt idx="77">
                  <c:v>2.0458919999999998</c:v>
                </c:pt>
                <c:pt idx="78">
                  <c:v>2.085709</c:v>
                </c:pt>
                <c:pt idx="79">
                  <c:v>2.09673</c:v>
                </c:pt>
                <c:pt idx="80">
                  <c:v>2.12751</c:v>
                </c:pt>
                <c:pt idx="81">
                  <c:v>2.1536170000000001</c:v>
                </c:pt>
                <c:pt idx="82">
                  <c:v>2.1758929999999999</c:v>
                </c:pt>
                <c:pt idx="83">
                  <c:v>2.2093159999999998</c:v>
                </c:pt>
                <c:pt idx="84">
                  <c:v>2.240694</c:v>
                </c:pt>
                <c:pt idx="85">
                  <c:v>2.2665929999999999</c:v>
                </c:pt>
                <c:pt idx="86">
                  <c:v>2.2921580000000001</c:v>
                </c:pt>
                <c:pt idx="87">
                  <c:v>2.3153139999999999</c:v>
                </c:pt>
                <c:pt idx="88">
                  <c:v>2.3411729999999999</c:v>
                </c:pt>
                <c:pt idx="89">
                  <c:v>2.3738290000000002</c:v>
                </c:pt>
                <c:pt idx="90">
                  <c:v>2.3859119999999998</c:v>
                </c:pt>
                <c:pt idx="91">
                  <c:v>2.413853</c:v>
                </c:pt>
                <c:pt idx="92">
                  <c:v>2.4356870000000002</c:v>
                </c:pt>
                <c:pt idx="93">
                  <c:v>2.4762719999999998</c:v>
                </c:pt>
                <c:pt idx="94">
                  <c:v>2.4982579999999999</c:v>
                </c:pt>
                <c:pt idx="95">
                  <c:v>2.5476130000000001</c:v>
                </c:pt>
                <c:pt idx="96">
                  <c:v>2.581661</c:v>
                </c:pt>
                <c:pt idx="97">
                  <c:v>2.5985149999999999</c:v>
                </c:pt>
                <c:pt idx="98">
                  <c:v>2.6152959999999998</c:v>
                </c:pt>
                <c:pt idx="99">
                  <c:v>2.6579969999999999</c:v>
                </c:pt>
                <c:pt idx="100">
                  <c:v>2.688167</c:v>
                </c:pt>
                <c:pt idx="101">
                  <c:v>2.7324709999999999</c:v>
                </c:pt>
                <c:pt idx="102">
                  <c:v>2.7556530000000001</c:v>
                </c:pt>
                <c:pt idx="103">
                  <c:v>2.7841179999999999</c:v>
                </c:pt>
                <c:pt idx="104">
                  <c:v>2.8158609999999999</c:v>
                </c:pt>
                <c:pt idx="105">
                  <c:v>2.8506040000000001</c:v>
                </c:pt>
                <c:pt idx="106">
                  <c:v>2.880115</c:v>
                </c:pt>
                <c:pt idx="107">
                  <c:v>2.9111910000000001</c:v>
                </c:pt>
                <c:pt idx="108">
                  <c:v>2.9429940000000001</c:v>
                </c:pt>
                <c:pt idx="109">
                  <c:v>2.966202</c:v>
                </c:pt>
                <c:pt idx="110">
                  <c:v>3.0005009999999999</c:v>
                </c:pt>
                <c:pt idx="111">
                  <c:v>3.0305360000000001</c:v>
                </c:pt>
                <c:pt idx="112">
                  <c:v>3.066865</c:v>
                </c:pt>
                <c:pt idx="113">
                  <c:v>3.092168</c:v>
                </c:pt>
                <c:pt idx="114">
                  <c:v>3.1132490000000002</c:v>
                </c:pt>
                <c:pt idx="115">
                  <c:v>3.1437580000000001</c:v>
                </c:pt>
                <c:pt idx="116">
                  <c:v>3.1658490000000001</c:v>
                </c:pt>
                <c:pt idx="117">
                  <c:v>3.2082030000000001</c:v>
                </c:pt>
                <c:pt idx="118">
                  <c:v>3.228869</c:v>
                </c:pt>
                <c:pt idx="119">
                  <c:v>3.261225</c:v>
                </c:pt>
                <c:pt idx="120">
                  <c:v>3.2827950000000001</c:v>
                </c:pt>
                <c:pt idx="121">
                  <c:v>3.311728</c:v>
                </c:pt>
                <c:pt idx="122">
                  <c:v>3.331223</c:v>
                </c:pt>
                <c:pt idx="123">
                  <c:v>3.3717630000000001</c:v>
                </c:pt>
                <c:pt idx="124">
                  <c:v>3.4116420000000001</c:v>
                </c:pt>
                <c:pt idx="125">
                  <c:v>3.4498099999999998</c:v>
                </c:pt>
                <c:pt idx="126">
                  <c:v>3.4939870000000002</c:v>
                </c:pt>
                <c:pt idx="127">
                  <c:v>3.5293139999999998</c:v>
                </c:pt>
                <c:pt idx="128">
                  <c:v>3.5564659999999999</c:v>
                </c:pt>
                <c:pt idx="129">
                  <c:v>3.5738370000000002</c:v>
                </c:pt>
                <c:pt idx="130">
                  <c:v>3.6094400000000002</c:v>
                </c:pt>
                <c:pt idx="131">
                  <c:v>3.6419160000000002</c:v>
                </c:pt>
                <c:pt idx="132">
                  <c:v>3.6733180000000001</c:v>
                </c:pt>
                <c:pt idx="133">
                  <c:v>3.7033510000000001</c:v>
                </c:pt>
                <c:pt idx="134">
                  <c:v>3.7439800000000001</c:v>
                </c:pt>
                <c:pt idx="135">
                  <c:v>3.7821829999999999</c:v>
                </c:pt>
                <c:pt idx="136">
                  <c:v>3.8258770000000002</c:v>
                </c:pt>
                <c:pt idx="137">
                  <c:v>3.8390409999999999</c:v>
                </c:pt>
                <c:pt idx="138">
                  <c:v>3.8635929999999998</c:v>
                </c:pt>
                <c:pt idx="139">
                  <c:v>3.8821249999999998</c:v>
                </c:pt>
                <c:pt idx="140">
                  <c:v>3.9138310000000001</c:v>
                </c:pt>
                <c:pt idx="141">
                  <c:v>3.9544830000000002</c:v>
                </c:pt>
                <c:pt idx="142">
                  <c:v>3.9703040000000001</c:v>
                </c:pt>
                <c:pt idx="143">
                  <c:v>4.0241129999999998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0.107822</c:v>
                </c:pt>
                <c:pt idx="1">
                  <c:v>0.158918</c:v>
                </c:pt>
                <c:pt idx="2">
                  <c:v>0.167846</c:v>
                </c:pt>
                <c:pt idx="3">
                  <c:v>0.17659</c:v>
                </c:pt>
                <c:pt idx="4">
                  <c:v>0.19051999999999999</c:v>
                </c:pt>
                <c:pt idx="5">
                  <c:v>0.21176500000000001</c:v>
                </c:pt>
                <c:pt idx="6">
                  <c:v>0.24104100000000001</c:v>
                </c:pt>
                <c:pt idx="7">
                  <c:v>0.27432099999999998</c:v>
                </c:pt>
                <c:pt idx="8">
                  <c:v>0.311143</c:v>
                </c:pt>
                <c:pt idx="9">
                  <c:v>0.35382000000000002</c:v>
                </c:pt>
                <c:pt idx="10">
                  <c:v>0.39709</c:v>
                </c:pt>
                <c:pt idx="11">
                  <c:v>0.44277300000000003</c:v>
                </c:pt>
                <c:pt idx="12">
                  <c:v>0.48597899999999999</c:v>
                </c:pt>
                <c:pt idx="13">
                  <c:v>0.52677300000000005</c:v>
                </c:pt>
                <c:pt idx="14">
                  <c:v>0.56770500000000002</c:v>
                </c:pt>
                <c:pt idx="15">
                  <c:v>0.60728499999999996</c:v>
                </c:pt>
                <c:pt idx="16">
                  <c:v>0.64723299999999995</c:v>
                </c:pt>
                <c:pt idx="17">
                  <c:v>0.69075200000000003</c:v>
                </c:pt>
                <c:pt idx="18">
                  <c:v>0.745923</c:v>
                </c:pt>
                <c:pt idx="19">
                  <c:v>0.79891199999999996</c:v>
                </c:pt>
                <c:pt idx="20">
                  <c:v>0.84407100000000002</c:v>
                </c:pt>
                <c:pt idx="21">
                  <c:v>0.88749400000000001</c:v>
                </c:pt>
                <c:pt idx="22">
                  <c:v>0.92805800000000005</c:v>
                </c:pt>
                <c:pt idx="23">
                  <c:v>0.97943400000000003</c:v>
                </c:pt>
                <c:pt idx="24">
                  <c:v>1</c:v>
                </c:pt>
                <c:pt idx="25">
                  <c:v>0.97778600000000004</c:v>
                </c:pt>
                <c:pt idx="26">
                  <c:v>1.0109840000000001</c:v>
                </c:pt>
                <c:pt idx="27">
                  <c:v>1.018214</c:v>
                </c:pt>
                <c:pt idx="28">
                  <c:v>1.0195380000000001</c:v>
                </c:pt>
                <c:pt idx="29">
                  <c:v>0.99968599999999996</c:v>
                </c:pt>
                <c:pt idx="30">
                  <c:v>0.99358900000000006</c:v>
                </c:pt>
                <c:pt idx="31">
                  <c:v>0.99393299999999996</c:v>
                </c:pt>
                <c:pt idx="32">
                  <c:v>0.99351800000000001</c:v>
                </c:pt>
                <c:pt idx="33">
                  <c:v>0.98661200000000004</c:v>
                </c:pt>
                <c:pt idx="34">
                  <c:v>0.99430200000000002</c:v>
                </c:pt>
                <c:pt idx="35">
                  <c:v>0.99840399999999996</c:v>
                </c:pt>
                <c:pt idx="36">
                  <c:v>1.001673</c:v>
                </c:pt>
                <c:pt idx="37">
                  <c:v>1.0057430000000001</c:v>
                </c:pt>
                <c:pt idx="38">
                  <c:v>1.01661</c:v>
                </c:pt>
                <c:pt idx="39">
                  <c:v>1.0270049999999999</c:v>
                </c:pt>
                <c:pt idx="40">
                  <c:v>1.0369550000000001</c:v>
                </c:pt>
                <c:pt idx="41">
                  <c:v>1.0436909999999999</c:v>
                </c:pt>
                <c:pt idx="42">
                  <c:v>1.0505070000000001</c:v>
                </c:pt>
                <c:pt idx="43">
                  <c:v>1.060484</c:v>
                </c:pt>
                <c:pt idx="44">
                  <c:v>1.0661780000000001</c:v>
                </c:pt>
                <c:pt idx="45">
                  <c:v>1.0880479999999999</c:v>
                </c:pt>
                <c:pt idx="46">
                  <c:v>1.118825</c:v>
                </c:pt>
                <c:pt idx="47">
                  <c:v>1.1435900000000001</c:v>
                </c:pt>
                <c:pt idx="48">
                  <c:v>1.1627149999999999</c:v>
                </c:pt>
                <c:pt idx="49">
                  <c:v>1.203449</c:v>
                </c:pt>
                <c:pt idx="50">
                  <c:v>1.281668</c:v>
                </c:pt>
                <c:pt idx="51">
                  <c:v>1.326676</c:v>
                </c:pt>
                <c:pt idx="52">
                  <c:v>1.3500380000000001</c:v>
                </c:pt>
                <c:pt idx="53">
                  <c:v>1.406682</c:v>
                </c:pt>
                <c:pt idx="54">
                  <c:v>1.4191579999999999</c:v>
                </c:pt>
                <c:pt idx="55">
                  <c:v>1.419627</c:v>
                </c:pt>
                <c:pt idx="56">
                  <c:v>1.5029999999999999</c:v>
                </c:pt>
                <c:pt idx="57">
                  <c:v>1.536667</c:v>
                </c:pt>
                <c:pt idx="58">
                  <c:v>1.566257</c:v>
                </c:pt>
                <c:pt idx="59">
                  <c:v>1.5650109999999999</c:v>
                </c:pt>
                <c:pt idx="60">
                  <c:v>1.6392739999999999</c:v>
                </c:pt>
                <c:pt idx="61">
                  <c:v>1.689147</c:v>
                </c:pt>
                <c:pt idx="62">
                  <c:v>1.7349570000000001</c:v>
                </c:pt>
                <c:pt idx="63">
                  <c:v>1.76268</c:v>
                </c:pt>
                <c:pt idx="64">
                  <c:v>1.7891049999999999</c:v>
                </c:pt>
                <c:pt idx="65">
                  <c:v>1.8104800000000001</c:v>
                </c:pt>
                <c:pt idx="66">
                  <c:v>1.8397779999999999</c:v>
                </c:pt>
                <c:pt idx="67">
                  <c:v>1.8512710000000001</c:v>
                </c:pt>
                <c:pt idx="68">
                  <c:v>1.888868</c:v>
                </c:pt>
                <c:pt idx="69">
                  <c:v>1.910417</c:v>
                </c:pt>
                <c:pt idx="70">
                  <c:v>1.9443710000000001</c:v>
                </c:pt>
                <c:pt idx="71">
                  <c:v>1.951619</c:v>
                </c:pt>
                <c:pt idx="72">
                  <c:v>1.987622</c:v>
                </c:pt>
                <c:pt idx="73">
                  <c:v>2.0157449999999999</c:v>
                </c:pt>
                <c:pt idx="74">
                  <c:v>2.0360019999999999</c:v>
                </c:pt>
                <c:pt idx="75">
                  <c:v>2.071215</c:v>
                </c:pt>
                <c:pt idx="76">
                  <c:v>2.096727</c:v>
                </c:pt>
                <c:pt idx="77">
                  <c:v>2.1313979999999999</c:v>
                </c:pt>
                <c:pt idx="78">
                  <c:v>2.1538050000000002</c:v>
                </c:pt>
                <c:pt idx="79">
                  <c:v>2.177311</c:v>
                </c:pt>
                <c:pt idx="80">
                  <c:v>2.210553</c:v>
                </c:pt>
                <c:pt idx="81">
                  <c:v>2.2428189999999999</c:v>
                </c:pt>
                <c:pt idx="82">
                  <c:v>2.2662399999999998</c:v>
                </c:pt>
                <c:pt idx="83">
                  <c:v>2.298419</c:v>
                </c:pt>
                <c:pt idx="84">
                  <c:v>2.326695</c:v>
                </c:pt>
                <c:pt idx="85">
                  <c:v>2.3573490000000001</c:v>
                </c:pt>
                <c:pt idx="86">
                  <c:v>2.3903850000000002</c:v>
                </c:pt>
                <c:pt idx="87">
                  <c:v>2.4198279999999999</c:v>
                </c:pt>
                <c:pt idx="88">
                  <c:v>2.4443350000000001</c:v>
                </c:pt>
                <c:pt idx="89">
                  <c:v>2.4731999999999998</c:v>
                </c:pt>
                <c:pt idx="90">
                  <c:v>2.4979079999999998</c:v>
                </c:pt>
                <c:pt idx="91">
                  <c:v>2.5258050000000001</c:v>
                </c:pt>
                <c:pt idx="92">
                  <c:v>2.5501719999999999</c:v>
                </c:pt>
                <c:pt idx="93">
                  <c:v>2.5735049999999999</c:v>
                </c:pt>
                <c:pt idx="94">
                  <c:v>2.6146180000000001</c:v>
                </c:pt>
                <c:pt idx="95">
                  <c:v>2.6408999999999998</c:v>
                </c:pt>
                <c:pt idx="96">
                  <c:v>2.669438</c:v>
                </c:pt>
                <c:pt idx="97">
                  <c:v>2.7006679999999998</c:v>
                </c:pt>
                <c:pt idx="98">
                  <c:v>2.7202670000000002</c:v>
                </c:pt>
                <c:pt idx="99">
                  <c:v>2.749463</c:v>
                </c:pt>
                <c:pt idx="100">
                  <c:v>2.7845789999999999</c:v>
                </c:pt>
                <c:pt idx="101">
                  <c:v>2.8245019999999998</c:v>
                </c:pt>
                <c:pt idx="102">
                  <c:v>2.8537189999999999</c:v>
                </c:pt>
                <c:pt idx="103">
                  <c:v>2.8806759999999998</c:v>
                </c:pt>
                <c:pt idx="104">
                  <c:v>2.9225819999999998</c:v>
                </c:pt>
                <c:pt idx="105">
                  <c:v>2.9513739999999999</c:v>
                </c:pt>
                <c:pt idx="106">
                  <c:v>2.9835910000000001</c:v>
                </c:pt>
                <c:pt idx="107">
                  <c:v>3.0063399999999998</c:v>
                </c:pt>
                <c:pt idx="108">
                  <c:v>3.0421849999999999</c:v>
                </c:pt>
                <c:pt idx="109">
                  <c:v>3.076362</c:v>
                </c:pt>
                <c:pt idx="110">
                  <c:v>3.0946799999999999</c:v>
                </c:pt>
                <c:pt idx="111">
                  <c:v>3.1190769999999999</c:v>
                </c:pt>
                <c:pt idx="112">
                  <c:v>3.1435240000000002</c:v>
                </c:pt>
                <c:pt idx="113">
                  <c:v>3.1781139999999999</c:v>
                </c:pt>
                <c:pt idx="114">
                  <c:v>3.1990780000000001</c:v>
                </c:pt>
                <c:pt idx="115">
                  <c:v>3.226283</c:v>
                </c:pt>
                <c:pt idx="116">
                  <c:v>3.2669049999999999</c:v>
                </c:pt>
                <c:pt idx="117">
                  <c:v>3.3011159999999999</c:v>
                </c:pt>
                <c:pt idx="118">
                  <c:v>3.3258969999999999</c:v>
                </c:pt>
                <c:pt idx="119">
                  <c:v>3.3701180000000002</c:v>
                </c:pt>
                <c:pt idx="120">
                  <c:v>3.4198810000000002</c:v>
                </c:pt>
                <c:pt idx="121">
                  <c:v>3.4406110000000001</c:v>
                </c:pt>
                <c:pt idx="122">
                  <c:v>3.4714109999999998</c:v>
                </c:pt>
                <c:pt idx="123">
                  <c:v>3.5089630000000001</c:v>
                </c:pt>
                <c:pt idx="124">
                  <c:v>3.5284430000000002</c:v>
                </c:pt>
                <c:pt idx="125">
                  <c:v>3.5435940000000001</c:v>
                </c:pt>
                <c:pt idx="126">
                  <c:v>3.5890499999999999</c:v>
                </c:pt>
                <c:pt idx="127">
                  <c:v>3.605442</c:v>
                </c:pt>
                <c:pt idx="128">
                  <c:v>3.644107</c:v>
                </c:pt>
                <c:pt idx="129">
                  <c:v>3.6686459999999999</c:v>
                </c:pt>
                <c:pt idx="130">
                  <c:v>3.7212200000000002</c:v>
                </c:pt>
                <c:pt idx="131">
                  <c:v>3.7580689999999999</c:v>
                </c:pt>
                <c:pt idx="132">
                  <c:v>3.779582</c:v>
                </c:pt>
                <c:pt idx="133">
                  <c:v>3.805285</c:v>
                </c:pt>
                <c:pt idx="134">
                  <c:v>3.8455520000000001</c:v>
                </c:pt>
                <c:pt idx="135">
                  <c:v>3.8613149999999998</c:v>
                </c:pt>
                <c:pt idx="136">
                  <c:v>3.9021599999999999</c:v>
                </c:pt>
                <c:pt idx="137">
                  <c:v>3.926892</c:v>
                </c:pt>
                <c:pt idx="138">
                  <c:v>3.970847</c:v>
                </c:pt>
                <c:pt idx="139">
                  <c:v>4.0064120000000001</c:v>
                </c:pt>
                <c:pt idx="140">
                  <c:v>4.0529919999999997</c:v>
                </c:pt>
                <c:pt idx="141">
                  <c:v>4.0815229999999998</c:v>
                </c:pt>
                <c:pt idx="142">
                  <c:v>4.1197939999999997</c:v>
                </c:pt>
                <c:pt idx="143">
                  <c:v>4.1305529999999999</c:v>
                </c:pt>
              </c:numCache>
            </c:numRef>
          </c:yVal>
          <c:smooth val="1"/>
        </c:ser>
        <c:dLbls/>
        <c:axId val="165370880"/>
        <c:axId val="165389440"/>
      </c:scatterChart>
      <c:valAx>
        <c:axId val="165370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65389440"/>
        <c:crosses val="autoZero"/>
        <c:crossBetween val="midCat"/>
      </c:valAx>
      <c:valAx>
        <c:axId val="16538944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144522652582509E-2"/>
              <c:y val="0.20230497229512978"/>
            </c:manualLayout>
          </c:layout>
        </c:title>
        <c:numFmt formatCode="General" sourceLinked="1"/>
        <c:tickLblPos val="nextTo"/>
        <c:crossAx val="1653708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29942010121153"/>
          <c:y val="8.1414041994750663E-2"/>
          <c:w val="0.25570057989878908"/>
          <c:h val="0.55013487897346169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'5'!$A$13</c:f>
          <c:strCache>
            <c:ptCount val="1"/>
            <c:pt idx="0">
              <c:v>0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4854779376129533E-2"/>
          <c:y val="5.0322667220565109E-2"/>
          <c:w val="0.75219868051941996"/>
          <c:h val="0.80440177904165544"/>
        </c:manualLayout>
      </c:layout>
      <c:scatterChart>
        <c:scatterStyle val="smoothMarker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0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0 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0 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0 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yVal>
          <c:smooth val="1"/>
        </c:ser>
        <c:dLbls/>
        <c:axId val="165991936"/>
        <c:axId val="165993856"/>
      </c:scatterChart>
      <c:valAx>
        <c:axId val="165991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65993856"/>
        <c:crosses val="autoZero"/>
        <c:crossBetween val="midCat"/>
      </c:valAx>
      <c:valAx>
        <c:axId val="165993856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</c:title>
        <c:numFmt formatCode="General" sourceLinked="1"/>
        <c:tickLblPos val="nextTo"/>
        <c:crossAx val="165991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957062536252614"/>
          <c:y val="9.0191930071756965E-2"/>
          <c:w val="0.28042937463747425"/>
          <c:h val="0.5250007316312375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'6'!$A$13</c:f>
          <c:strCache>
            <c:ptCount val="1"/>
            <c:pt idx="0">
              <c:v>TP0002005G09 100.00pM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489287155773059E-2"/>
          <c:y val="5.1400554097404488E-2"/>
          <c:w val="0.78238989349628052"/>
          <c:h val="0.74002697579469234"/>
        </c:manualLayout>
      </c:layout>
      <c:scatterChart>
        <c:scatterStyle val="smoothMarker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6.669492834291575E-3</c:v>
                  </c:pt>
                  <c:pt idx="1">
                    <c:v>1.6407922131295813E-2</c:v>
                  </c:pt>
                  <c:pt idx="2">
                    <c:v>1.2978922772454318E-2</c:v>
                  </c:pt>
                  <c:pt idx="3">
                    <c:v>1.2652319033152245E-2</c:v>
                  </c:pt>
                  <c:pt idx="4">
                    <c:v>1.183121730493809E-2</c:v>
                  </c:pt>
                  <c:pt idx="5">
                    <c:v>1.1898154114539504E-2</c:v>
                  </c:pt>
                  <c:pt idx="6">
                    <c:v>9.4252248425877681E-3</c:v>
                  </c:pt>
                  <c:pt idx="7">
                    <c:v>9.3669594319608276E-3</c:v>
                  </c:pt>
                  <c:pt idx="8">
                    <c:v>8.2210769925032835E-3</c:v>
                  </c:pt>
                  <c:pt idx="9">
                    <c:v>7.9083645591234639E-3</c:v>
                  </c:pt>
                  <c:pt idx="10">
                    <c:v>5.1918232747914942E-3</c:v>
                  </c:pt>
                  <c:pt idx="11">
                    <c:v>5.9362406453916765E-3</c:v>
                  </c:pt>
                  <c:pt idx="12">
                    <c:v>4.3733551574658917E-3</c:v>
                  </c:pt>
                  <c:pt idx="13">
                    <c:v>7.8718020543795241E-3</c:v>
                  </c:pt>
                  <c:pt idx="14">
                    <c:v>6.5490348143829469E-3</c:v>
                  </c:pt>
                  <c:pt idx="15">
                    <c:v>4.2827384833382578E-3</c:v>
                  </c:pt>
                  <c:pt idx="16">
                    <c:v>5.2241313472512641E-3</c:v>
                  </c:pt>
                  <c:pt idx="17">
                    <c:v>3.8952342997565555E-3</c:v>
                  </c:pt>
                  <c:pt idx="18">
                    <c:v>6.0714164396237676E-3</c:v>
                  </c:pt>
                  <c:pt idx="19">
                    <c:v>1.0835876214378481E-2</c:v>
                  </c:pt>
                  <c:pt idx="20">
                    <c:v>7.9566073590863172E-3</c:v>
                  </c:pt>
                  <c:pt idx="21">
                    <c:v>6.2229971008081779E-3</c:v>
                  </c:pt>
                  <c:pt idx="22">
                    <c:v>7.0966628013923849E-3</c:v>
                  </c:pt>
                  <c:pt idx="23">
                    <c:v>4.6160599631431525E-3</c:v>
                  </c:pt>
                  <c:pt idx="24">
                    <c:v>0</c:v>
                  </c:pt>
                  <c:pt idx="25">
                    <c:v>6.3028315594395598E-3</c:v>
                  </c:pt>
                  <c:pt idx="26">
                    <c:v>1.0869442396001724E-2</c:v>
                  </c:pt>
                  <c:pt idx="27">
                    <c:v>0.10527548067926355</c:v>
                  </c:pt>
                  <c:pt idx="28">
                    <c:v>0.10938524114759114</c:v>
                  </c:pt>
                  <c:pt idx="29">
                    <c:v>0.10664079367984215</c:v>
                  </c:pt>
                  <c:pt idx="30">
                    <c:v>0.10832167057118959</c:v>
                  </c:pt>
                  <c:pt idx="31">
                    <c:v>0.10592875060585144</c:v>
                  </c:pt>
                  <c:pt idx="32">
                    <c:v>0.10627602699064673</c:v>
                  </c:pt>
                  <c:pt idx="33">
                    <c:v>0.11135466570489982</c:v>
                  </c:pt>
                  <c:pt idx="34">
                    <c:v>0.11464347352081007</c:v>
                  </c:pt>
                  <c:pt idx="35">
                    <c:v>0.11585758274241985</c:v>
                  </c:pt>
                  <c:pt idx="36">
                    <c:v>0.11612826695906846</c:v>
                  </c:pt>
                  <c:pt idx="37">
                    <c:v>0.11734068461926009</c:v>
                  </c:pt>
                  <c:pt idx="38">
                    <c:v>0.11915959951923023</c:v>
                  </c:pt>
                  <c:pt idx="39">
                    <c:v>0.11473259999378262</c:v>
                  </c:pt>
                  <c:pt idx="40">
                    <c:v>0.11379797659119428</c:v>
                  </c:pt>
                  <c:pt idx="41">
                    <c:v>0.11224169473469595</c:v>
                  </c:pt>
                  <c:pt idx="42">
                    <c:v>0.11243716452312374</c:v>
                  </c:pt>
                  <c:pt idx="43">
                    <c:v>0.12388960515279994</c:v>
                  </c:pt>
                  <c:pt idx="44">
                    <c:v>0.1186896547162669</c:v>
                  </c:pt>
                  <c:pt idx="45">
                    <c:v>0.1261650822490781</c:v>
                  </c:pt>
                  <c:pt idx="46">
                    <c:v>0.11463613148857854</c:v>
                  </c:pt>
                  <c:pt idx="47">
                    <c:v>0.11524258548239312</c:v>
                  </c:pt>
                  <c:pt idx="48">
                    <c:v>0.11372450157288003</c:v>
                  </c:pt>
                  <c:pt idx="49">
                    <c:v>0.11588738519895081</c:v>
                  </c:pt>
                  <c:pt idx="50">
                    <c:v>0.11309480552173914</c:v>
                  </c:pt>
                  <c:pt idx="51">
                    <c:v>0.11188442477954652</c:v>
                  </c:pt>
                  <c:pt idx="52">
                    <c:v>0.10978546742624903</c:v>
                  </c:pt>
                  <c:pt idx="53">
                    <c:v>0.11198841308218754</c:v>
                  </c:pt>
                  <c:pt idx="54">
                    <c:v>0.10824783736869756</c:v>
                  </c:pt>
                  <c:pt idx="55">
                    <c:v>0.10586279798241995</c:v>
                  </c:pt>
                  <c:pt idx="56">
                    <c:v>0.10398782783055266</c:v>
                  </c:pt>
                  <c:pt idx="57">
                    <c:v>0.10215070186534861</c:v>
                  </c:pt>
                  <c:pt idx="58">
                    <c:v>0.10502430494255445</c:v>
                  </c:pt>
                  <c:pt idx="59">
                    <c:v>0.10379081895291445</c:v>
                  </c:pt>
                  <c:pt idx="60">
                    <c:v>0.1064367028754649</c:v>
                  </c:pt>
                  <c:pt idx="61">
                    <c:v>0.10967181328855651</c:v>
                  </c:pt>
                  <c:pt idx="62">
                    <c:v>0.10718030180767055</c:v>
                  </c:pt>
                  <c:pt idx="63">
                    <c:v>0.11356602326803858</c:v>
                  </c:pt>
                  <c:pt idx="64">
                    <c:v>0.11090104349787097</c:v>
                  </c:pt>
                  <c:pt idx="65">
                    <c:v>0.11184475078280012</c:v>
                  </c:pt>
                  <c:pt idx="66">
                    <c:v>0.11041259440050301</c:v>
                  </c:pt>
                  <c:pt idx="67">
                    <c:v>0.10853309991887272</c:v>
                  </c:pt>
                  <c:pt idx="68">
                    <c:v>0.11015873684937572</c:v>
                  </c:pt>
                  <c:pt idx="69">
                    <c:v>0.11187960087932333</c:v>
                  </c:pt>
                  <c:pt idx="70">
                    <c:v>0.11062755693014895</c:v>
                  </c:pt>
                  <c:pt idx="71">
                    <c:v>0.1104882139155576</c:v>
                  </c:pt>
                  <c:pt idx="72">
                    <c:v>0.11045303460257061</c:v>
                  </c:pt>
                  <c:pt idx="73">
                    <c:v>0.1122842681530528</c:v>
                  </c:pt>
                  <c:pt idx="74">
                    <c:v>0.10960726596467038</c:v>
                  </c:pt>
                  <c:pt idx="75">
                    <c:v>0.10841003412507529</c:v>
                  </c:pt>
                  <c:pt idx="76">
                    <c:v>0.10967659456594803</c:v>
                  </c:pt>
                  <c:pt idx="77">
                    <c:v>0.10604568277358901</c:v>
                  </c:pt>
                  <c:pt idx="78">
                    <c:v>0.10034214691868015</c:v>
                  </c:pt>
                  <c:pt idx="79">
                    <c:v>0.10189997346540378</c:v>
                  </c:pt>
                  <c:pt idx="80">
                    <c:v>0.10438642239295307</c:v>
                  </c:pt>
                  <c:pt idx="81">
                    <c:v>0.10608256247533485</c:v>
                  </c:pt>
                  <c:pt idx="82">
                    <c:v>0.10536260517019316</c:v>
                  </c:pt>
                  <c:pt idx="83">
                    <c:v>0.10762031870848857</c:v>
                  </c:pt>
                  <c:pt idx="84">
                    <c:v>0.10163866108712431</c:v>
                  </c:pt>
                  <c:pt idx="85">
                    <c:v>9.9347691331588925E-2</c:v>
                  </c:pt>
                  <c:pt idx="86">
                    <c:v>9.9771679954367171E-2</c:v>
                  </c:pt>
                  <c:pt idx="87">
                    <c:v>0.10271810257650132</c:v>
                  </c:pt>
                  <c:pt idx="88">
                    <c:v>9.3472640556831826E-2</c:v>
                  </c:pt>
                  <c:pt idx="89">
                    <c:v>9.0027299663305901E-2</c:v>
                  </c:pt>
                  <c:pt idx="90">
                    <c:v>8.8078422461652373E-2</c:v>
                  </c:pt>
                  <c:pt idx="91">
                    <c:v>8.9417862611449142E-2</c:v>
                  </c:pt>
                  <c:pt idx="92">
                    <c:v>9.5348540485246297E-2</c:v>
                  </c:pt>
                  <c:pt idx="93">
                    <c:v>9.9406300244250206E-2</c:v>
                  </c:pt>
                  <c:pt idx="94">
                    <c:v>9.8404927239019113E-2</c:v>
                  </c:pt>
                  <c:pt idx="95">
                    <c:v>9.2137696132834956E-2</c:v>
                  </c:pt>
                  <c:pt idx="96">
                    <c:v>8.9982099298971649E-2</c:v>
                  </c:pt>
                  <c:pt idx="97">
                    <c:v>9.1098829726749653E-2</c:v>
                  </c:pt>
                  <c:pt idx="98">
                    <c:v>9.6264644798856533E-2</c:v>
                  </c:pt>
                  <c:pt idx="99">
                    <c:v>9.0865997296385018E-2</c:v>
                  </c:pt>
                  <c:pt idx="100">
                    <c:v>8.9044880689459038E-2</c:v>
                  </c:pt>
                  <c:pt idx="101">
                    <c:v>8.7842235230269655E-2</c:v>
                  </c:pt>
                  <c:pt idx="102">
                    <c:v>8.6227304946480413E-2</c:v>
                  </c:pt>
                  <c:pt idx="103">
                    <c:v>8.5541341905049958E-2</c:v>
                  </c:pt>
                  <c:pt idx="104">
                    <c:v>8.6889252324918329E-2</c:v>
                  </c:pt>
                  <c:pt idx="105">
                    <c:v>8.5491397421027099E-2</c:v>
                  </c:pt>
                  <c:pt idx="106">
                    <c:v>9.1657928940526795E-2</c:v>
                  </c:pt>
                  <c:pt idx="107">
                    <c:v>9.6613353518030909E-2</c:v>
                  </c:pt>
                  <c:pt idx="108">
                    <c:v>9.3245001606877903E-2</c:v>
                  </c:pt>
                  <c:pt idx="109">
                    <c:v>8.7590327115783684E-2</c:v>
                  </c:pt>
                  <c:pt idx="110">
                    <c:v>8.5946941517717798E-2</c:v>
                  </c:pt>
                  <c:pt idx="111">
                    <c:v>8.4303262741821969E-2</c:v>
                  </c:pt>
                  <c:pt idx="112">
                    <c:v>9.5516439971958009E-2</c:v>
                  </c:pt>
                  <c:pt idx="113">
                    <c:v>8.9720195264221397E-2</c:v>
                  </c:pt>
                  <c:pt idx="114">
                    <c:v>9.1994712084898414E-2</c:v>
                  </c:pt>
                  <c:pt idx="115">
                    <c:v>9.2529224824736592E-2</c:v>
                  </c:pt>
                  <c:pt idx="116">
                    <c:v>8.8546353730216659E-2</c:v>
                  </c:pt>
                  <c:pt idx="117">
                    <c:v>9.2564361786363E-2</c:v>
                  </c:pt>
                  <c:pt idx="118">
                    <c:v>8.4209761897993007E-2</c:v>
                  </c:pt>
                  <c:pt idx="119">
                    <c:v>8.7645758472672142E-2</c:v>
                  </c:pt>
                  <c:pt idx="120">
                    <c:v>8.6162651021193637E-2</c:v>
                  </c:pt>
                  <c:pt idx="121">
                    <c:v>8.5853644059236039E-2</c:v>
                  </c:pt>
                  <c:pt idx="122">
                    <c:v>8.010214962575396E-2</c:v>
                  </c:pt>
                  <c:pt idx="123">
                    <c:v>8.7406070683524906E-2</c:v>
                  </c:pt>
                  <c:pt idx="124">
                    <c:v>9.60923260598021E-2</c:v>
                  </c:pt>
                  <c:pt idx="125">
                    <c:v>8.7862035970700483E-2</c:v>
                  </c:pt>
                  <c:pt idx="126">
                    <c:v>9.4819862428273297E-2</c:v>
                  </c:pt>
                  <c:pt idx="127">
                    <c:v>9.4560684680967289E-2</c:v>
                  </c:pt>
                  <c:pt idx="128">
                    <c:v>9.4074668304845274E-2</c:v>
                  </c:pt>
                  <c:pt idx="129">
                    <c:v>8.9925822158691882E-2</c:v>
                  </c:pt>
                  <c:pt idx="130">
                    <c:v>8.3913213684834259E-2</c:v>
                  </c:pt>
                  <c:pt idx="131">
                    <c:v>8.8692994922090748E-2</c:v>
                  </c:pt>
                  <c:pt idx="132">
                    <c:v>8.7466302633261855E-2</c:v>
                  </c:pt>
                  <c:pt idx="133">
                    <c:v>8.9086635220535004E-2</c:v>
                  </c:pt>
                  <c:pt idx="134">
                    <c:v>8.6301771937679989E-2</c:v>
                  </c:pt>
                  <c:pt idx="135">
                    <c:v>8.1804965495174353E-2</c:v>
                  </c:pt>
                  <c:pt idx="136">
                    <c:v>8.5623303037198922E-2</c:v>
                  </c:pt>
                  <c:pt idx="137">
                    <c:v>8.5162472883209023E-2</c:v>
                  </c:pt>
                  <c:pt idx="138">
                    <c:v>8.2998165222692294E-2</c:v>
                  </c:pt>
                  <c:pt idx="139">
                    <c:v>8.533509392194201E-2</c:v>
                  </c:pt>
                  <c:pt idx="140">
                    <c:v>8.6294898081617166E-2</c:v>
                  </c:pt>
                  <c:pt idx="141">
                    <c:v>8.5728597066070417E-2</c:v>
                  </c:pt>
                  <c:pt idx="142">
                    <c:v>8.6912059483518614E-2</c:v>
                  </c:pt>
                  <c:pt idx="143">
                    <c:v>8.7020627701616476E-2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0.11361900000000001</c:v>
                </c:pt>
                <c:pt idx="1">
                  <c:v>0.14851700000000001</c:v>
                </c:pt>
                <c:pt idx="2">
                  <c:v>0.17053950000000001</c:v>
                </c:pt>
                <c:pt idx="3">
                  <c:v>0.18658174999999999</c:v>
                </c:pt>
                <c:pt idx="4">
                  <c:v>0.20362975</c:v>
                </c:pt>
                <c:pt idx="5">
                  <c:v>0.225692</c:v>
                </c:pt>
                <c:pt idx="6">
                  <c:v>0.25481999999999999</c:v>
                </c:pt>
                <c:pt idx="7">
                  <c:v>0.28988250000000004</c:v>
                </c:pt>
                <c:pt idx="8">
                  <c:v>0.32959525000000001</c:v>
                </c:pt>
                <c:pt idx="9">
                  <c:v>0.37279899999999999</c:v>
                </c:pt>
                <c:pt idx="10">
                  <c:v>0.41782324999999998</c:v>
                </c:pt>
                <c:pt idx="11">
                  <c:v>0.46205449999999998</c:v>
                </c:pt>
                <c:pt idx="12">
                  <c:v>0.50316000000000005</c:v>
                </c:pt>
                <c:pt idx="13">
                  <c:v>0.54617274999999998</c:v>
                </c:pt>
                <c:pt idx="14">
                  <c:v>0.58932850000000003</c:v>
                </c:pt>
                <c:pt idx="15">
                  <c:v>0.62851425000000005</c:v>
                </c:pt>
                <c:pt idx="16">
                  <c:v>0.6671975</c:v>
                </c:pt>
                <c:pt idx="17">
                  <c:v>0.71044174999999998</c:v>
                </c:pt>
                <c:pt idx="18">
                  <c:v>0.75315025000000002</c:v>
                </c:pt>
                <c:pt idx="19">
                  <c:v>0.79932899999999996</c:v>
                </c:pt>
                <c:pt idx="20">
                  <c:v>0.846248</c:v>
                </c:pt>
                <c:pt idx="21">
                  <c:v>0.89452424999999991</c:v>
                </c:pt>
                <c:pt idx="22">
                  <c:v>0.93843924999999995</c:v>
                </c:pt>
                <c:pt idx="23">
                  <c:v>0.98195624999999997</c:v>
                </c:pt>
                <c:pt idx="24">
                  <c:v>1</c:v>
                </c:pt>
                <c:pt idx="25">
                  <c:v>0.99719550000000001</c:v>
                </c:pt>
                <c:pt idx="26">
                  <c:v>1.0141690000000001</c:v>
                </c:pt>
                <c:pt idx="27">
                  <c:v>1.0970022500000001</c:v>
                </c:pt>
                <c:pt idx="28">
                  <c:v>1.0752707500000001</c:v>
                </c:pt>
                <c:pt idx="29">
                  <c:v>1.083483</c:v>
                </c:pt>
                <c:pt idx="30">
                  <c:v>1.0869770000000001</c:v>
                </c:pt>
                <c:pt idx="31">
                  <c:v>1.0918987499999999</c:v>
                </c:pt>
                <c:pt idx="32">
                  <c:v>1.1007292500000001</c:v>
                </c:pt>
                <c:pt idx="33">
                  <c:v>1.1094902499999999</c:v>
                </c:pt>
                <c:pt idx="34">
                  <c:v>1.12052025</c:v>
                </c:pt>
                <c:pt idx="35">
                  <c:v>1.1339072499999998</c:v>
                </c:pt>
                <c:pt idx="36">
                  <c:v>1.1493722500000001</c:v>
                </c:pt>
                <c:pt idx="37">
                  <c:v>1.1627907500000001</c:v>
                </c:pt>
                <c:pt idx="38">
                  <c:v>1.1749817499999999</c:v>
                </c:pt>
                <c:pt idx="39">
                  <c:v>1.188045</c:v>
                </c:pt>
                <c:pt idx="40">
                  <c:v>1.2010002499999999</c:v>
                </c:pt>
                <c:pt idx="41">
                  <c:v>1.2182042500000001</c:v>
                </c:pt>
                <c:pt idx="42">
                  <c:v>1.2363219999999999</c:v>
                </c:pt>
                <c:pt idx="43">
                  <c:v>1.26933775</c:v>
                </c:pt>
                <c:pt idx="44">
                  <c:v>1.2757559999999999</c:v>
                </c:pt>
                <c:pt idx="45">
                  <c:v>1.3150727500000001</c:v>
                </c:pt>
                <c:pt idx="46">
                  <c:v>1.3663080000000001</c:v>
                </c:pt>
                <c:pt idx="47">
                  <c:v>1.3980320000000002</c:v>
                </c:pt>
                <c:pt idx="48">
                  <c:v>1.4180349999999999</c:v>
                </c:pt>
                <c:pt idx="49">
                  <c:v>1.44427025</c:v>
                </c:pt>
                <c:pt idx="50">
                  <c:v>1.4668939999999999</c:v>
                </c:pt>
                <c:pt idx="51">
                  <c:v>1.4859722500000001</c:v>
                </c:pt>
                <c:pt idx="52">
                  <c:v>1.5020709999999999</c:v>
                </c:pt>
                <c:pt idx="53">
                  <c:v>1.522122</c:v>
                </c:pt>
                <c:pt idx="54">
                  <c:v>1.5415345</c:v>
                </c:pt>
                <c:pt idx="55">
                  <c:v>1.5582809999999998</c:v>
                </c:pt>
                <c:pt idx="56">
                  <c:v>1.5748817499999999</c:v>
                </c:pt>
                <c:pt idx="57">
                  <c:v>1.5897792499999999</c:v>
                </c:pt>
                <c:pt idx="58">
                  <c:v>1.6039700000000001</c:v>
                </c:pt>
                <c:pt idx="59">
                  <c:v>1.61395825</c:v>
                </c:pt>
                <c:pt idx="60">
                  <c:v>1.6313865000000001</c:v>
                </c:pt>
                <c:pt idx="61">
                  <c:v>1.6437880000000002</c:v>
                </c:pt>
                <c:pt idx="62">
                  <c:v>1.6637232499999999</c:v>
                </c:pt>
                <c:pt idx="63">
                  <c:v>1.68162725</c:v>
                </c:pt>
                <c:pt idx="64">
                  <c:v>1.6951822499999998</c:v>
                </c:pt>
                <c:pt idx="65">
                  <c:v>1.7154425000000002</c:v>
                </c:pt>
                <c:pt idx="66">
                  <c:v>1.73291825</c:v>
                </c:pt>
                <c:pt idx="67">
                  <c:v>1.7506619999999999</c:v>
                </c:pt>
                <c:pt idx="68">
                  <c:v>1.7698452500000001</c:v>
                </c:pt>
                <c:pt idx="69">
                  <c:v>1.78449675</c:v>
                </c:pt>
                <c:pt idx="70">
                  <c:v>1.8004454999999999</c:v>
                </c:pt>
                <c:pt idx="71">
                  <c:v>1.8128712500000002</c:v>
                </c:pt>
                <c:pt idx="72">
                  <c:v>1.8249507500000002</c:v>
                </c:pt>
                <c:pt idx="73">
                  <c:v>1.8362540000000001</c:v>
                </c:pt>
                <c:pt idx="74">
                  <c:v>1.85089525</c:v>
                </c:pt>
                <c:pt idx="75">
                  <c:v>1.8737884999999999</c:v>
                </c:pt>
                <c:pt idx="76">
                  <c:v>1.8800062500000001</c:v>
                </c:pt>
                <c:pt idx="77">
                  <c:v>1.8923432500000001</c:v>
                </c:pt>
                <c:pt idx="78">
                  <c:v>1.9065387500000002</c:v>
                </c:pt>
                <c:pt idx="79">
                  <c:v>1.9209132500000001</c:v>
                </c:pt>
                <c:pt idx="80">
                  <c:v>1.9373549999999999</c:v>
                </c:pt>
                <c:pt idx="81">
                  <c:v>1.9450769999999999</c:v>
                </c:pt>
                <c:pt idx="82">
                  <c:v>1.9547492499999999</c:v>
                </c:pt>
                <c:pt idx="83">
                  <c:v>1.96573175</c:v>
                </c:pt>
                <c:pt idx="84">
                  <c:v>1.9768172499999999</c:v>
                </c:pt>
                <c:pt idx="85">
                  <c:v>1.9826857499999999</c:v>
                </c:pt>
                <c:pt idx="86">
                  <c:v>1.98831125</c:v>
                </c:pt>
                <c:pt idx="87">
                  <c:v>2.00011275</c:v>
                </c:pt>
                <c:pt idx="88">
                  <c:v>2.0145540000000004</c:v>
                </c:pt>
                <c:pt idx="89">
                  <c:v>2.0246189999999999</c:v>
                </c:pt>
                <c:pt idx="90">
                  <c:v>2.032778</c:v>
                </c:pt>
                <c:pt idx="91">
                  <c:v>2.0436519999999998</c:v>
                </c:pt>
                <c:pt idx="92">
                  <c:v>2.0491380000000001</c:v>
                </c:pt>
                <c:pt idx="93">
                  <c:v>2.06760725</c:v>
                </c:pt>
                <c:pt idx="94">
                  <c:v>2.0727247499999999</c:v>
                </c:pt>
                <c:pt idx="95">
                  <c:v>2.07836</c:v>
                </c:pt>
                <c:pt idx="96">
                  <c:v>2.0850827499999998</c:v>
                </c:pt>
                <c:pt idx="97">
                  <c:v>2.1009232500000001</c:v>
                </c:pt>
                <c:pt idx="98">
                  <c:v>2.1058427500000003</c:v>
                </c:pt>
                <c:pt idx="99">
                  <c:v>2.1218439999999998</c:v>
                </c:pt>
                <c:pt idx="100">
                  <c:v>2.1311524999999998</c:v>
                </c:pt>
                <c:pt idx="101">
                  <c:v>2.1405402499999999</c:v>
                </c:pt>
                <c:pt idx="102">
                  <c:v>2.1445274999999997</c:v>
                </c:pt>
                <c:pt idx="103">
                  <c:v>2.1533237500000002</c:v>
                </c:pt>
                <c:pt idx="104">
                  <c:v>2.15923475</c:v>
                </c:pt>
                <c:pt idx="105">
                  <c:v>2.1718005000000002</c:v>
                </c:pt>
                <c:pt idx="106">
                  <c:v>2.1790105000000004</c:v>
                </c:pt>
                <c:pt idx="107">
                  <c:v>2.1915550000000001</c:v>
                </c:pt>
                <c:pt idx="108">
                  <c:v>2.2045130000000004</c:v>
                </c:pt>
                <c:pt idx="109">
                  <c:v>2.20912825</c:v>
                </c:pt>
                <c:pt idx="110">
                  <c:v>2.21529175</c:v>
                </c:pt>
                <c:pt idx="111">
                  <c:v>2.2272302499999999</c:v>
                </c:pt>
                <c:pt idx="112">
                  <c:v>2.23390025</c:v>
                </c:pt>
                <c:pt idx="113">
                  <c:v>2.2461007500000001</c:v>
                </c:pt>
                <c:pt idx="114">
                  <c:v>2.2517067499999999</c:v>
                </c:pt>
                <c:pt idx="115">
                  <c:v>2.2649860000000004</c:v>
                </c:pt>
                <c:pt idx="116">
                  <c:v>2.26272875</c:v>
                </c:pt>
                <c:pt idx="117">
                  <c:v>2.2788157499999997</c:v>
                </c:pt>
                <c:pt idx="118">
                  <c:v>2.28551875</c:v>
                </c:pt>
                <c:pt idx="119">
                  <c:v>2.2956252500000001</c:v>
                </c:pt>
                <c:pt idx="120">
                  <c:v>2.3014625000000004</c:v>
                </c:pt>
                <c:pt idx="121">
                  <c:v>2.3100062500000003</c:v>
                </c:pt>
                <c:pt idx="122">
                  <c:v>2.3197190000000001</c:v>
                </c:pt>
                <c:pt idx="123">
                  <c:v>2.3263235</c:v>
                </c:pt>
                <c:pt idx="124">
                  <c:v>2.3290897500000001</c:v>
                </c:pt>
                <c:pt idx="125">
                  <c:v>2.3322532499999999</c:v>
                </c:pt>
                <c:pt idx="126">
                  <c:v>2.3409192499999998</c:v>
                </c:pt>
                <c:pt idx="127">
                  <c:v>2.3559000000000001</c:v>
                </c:pt>
                <c:pt idx="128">
                  <c:v>2.3613770000000001</c:v>
                </c:pt>
                <c:pt idx="129">
                  <c:v>2.3663897500000002</c:v>
                </c:pt>
                <c:pt idx="130">
                  <c:v>2.3738887499999999</c:v>
                </c:pt>
                <c:pt idx="131">
                  <c:v>2.3841652500000001</c:v>
                </c:pt>
                <c:pt idx="132">
                  <c:v>2.3870585000000002</c:v>
                </c:pt>
                <c:pt idx="133">
                  <c:v>2.3928642500000001</c:v>
                </c:pt>
                <c:pt idx="134">
                  <c:v>2.4059072500000003</c:v>
                </c:pt>
                <c:pt idx="135">
                  <c:v>2.4164194999999999</c:v>
                </c:pt>
                <c:pt idx="136">
                  <c:v>2.4215274999999998</c:v>
                </c:pt>
                <c:pt idx="137">
                  <c:v>2.4319457499999997</c:v>
                </c:pt>
                <c:pt idx="138">
                  <c:v>2.4375324999999997</c:v>
                </c:pt>
                <c:pt idx="139">
                  <c:v>2.4449080000000003</c:v>
                </c:pt>
                <c:pt idx="140">
                  <c:v>2.45252925</c:v>
                </c:pt>
                <c:pt idx="141">
                  <c:v>2.46467875</c:v>
                </c:pt>
                <c:pt idx="142">
                  <c:v>2.4671955000000003</c:v>
                </c:pt>
                <c:pt idx="143">
                  <c:v>2.4735052500000001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5.1405885768719762E-3</c:v>
                  </c:pt>
                  <c:pt idx="1">
                    <c:v>1.5927790702626229E-2</c:v>
                  </c:pt>
                  <c:pt idx="2">
                    <c:v>1.8300428428500427E-2</c:v>
                  </c:pt>
                  <c:pt idx="3">
                    <c:v>1.827386273707159E-2</c:v>
                  </c:pt>
                  <c:pt idx="4">
                    <c:v>1.8054169903838464E-2</c:v>
                  </c:pt>
                  <c:pt idx="5">
                    <c:v>1.7892946412855919E-2</c:v>
                  </c:pt>
                  <c:pt idx="6">
                    <c:v>1.7156539598648671E-2</c:v>
                  </c:pt>
                  <c:pt idx="7">
                    <c:v>1.5941092233072773E-2</c:v>
                  </c:pt>
                  <c:pt idx="8">
                    <c:v>1.750139950594427E-2</c:v>
                  </c:pt>
                  <c:pt idx="9">
                    <c:v>1.3847122550070361E-2</c:v>
                  </c:pt>
                  <c:pt idx="10">
                    <c:v>1.3777047128587952E-2</c:v>
                  </c:pt>
                  <c:pt idx="11">
                    <c:v>1.1602005013502344E-2</c:v>
                  </c:pt>
                  <c:pt idx="12">
                    <c:v>1.3217114889415153E-2</c:v>
                  </c:pt>
                  <c:pt idx="13">
                    <c:v>1.6907160780765838E-2</c:v>
                  </c:pt>
                  <c:pt idx="14">
                    <c:v>1.4213594393514042E-2</c:v>
                  </c:pt>
                  <c:pt idx="15">
                    <c:v>1.7790743405396735E-2</c:v>
                  </c:pt>
                  <c:pt idx="16">
                    <c:v>1.4932478503249221E-2</c:v>
                  </c:pt>
                  <c:pt idx="17">
                    <c:v>1.2002255631755226E-2</c:v>
                  </c:pt>
                  <c:pt idx="18">
                    <c:v>1.4433817628518556E-2</c:v>
                  </c:pt>
                  <c:pt idx="19">
                    <c:v>1.0250184730042664E-2</c:v>
                  </c:pt>
                  <c:pt idx="20">
                    <c:v>9.8499665481665485E-3</c:v>
                  </c:pt>
                  <c:pt idx="21">
                    <c:v>5.4034238759635657E-3</c:v>
                  </c:pt>
                  <c:pt idx="22">
                    <c:v>4.7928736682704108E-3</c:v>
                  </c:pt>
                  <c:pt idx="23">
                    <c:v>1.5750643373102415E-3</c:v>
                  </c:pt>
                  <c:pt idx="24">
                    <c:v>0</c:v>
                  </c:pt>
                  <c:pt idx="25">
                    <c:v>2.5914221320863075E-3</c:v>
                  </c:pt>
                  <c:pt idx="26">
                    <c:v>1.3265495502116304E-2</c:v>
                  </c:pt>
                  <c:pt idx="27">
                    <c:v>0.11848787433601241</c:v>
                  </c:pt>
                  <c:pt idx="28">
                    <c:v>0.11600393093734651</c:v>
                  </c:pt>
                  <c:pt idx="29">
                    <c:v>0.1125682876342919</c:v>
                  </c:pt>
                  <c:pt idx="30">
                    <c:v>0.11209377701579454</c:v>
                  </c:pt>
                  <c:pt idx="31">
                    <c:v>0.11591082784156392</c:v>
                  </c:pt>
                  <c:pt idx="32">
                    <c:v>0.11759009725312757</c:v>
                  </c:pt>
                  <c:pt idx="33">
                    <c:v>0.11696168029031277</c:v>
                  </c:pt>
                  <c:pt idx="34">
                    <c:v>0.11993289866699072</c:v>
                  </c:pt>
                  <c:pt idx="35">
                    <c:v>0.12094656839385728</c:v>
                  </c:pt>
                  <c:pt idx="36">
                    <c:v>0.12271659730995375</c:v>
                  </c:pt>
                  <c:pt idx="37">
                    <c:v>0.12192434315454261</c:v>
                  </c:pt>
                  <c:pt idx="38">
                    <c:v>0.12288600449569784</c:v>
                  </c:pt>
                  <c:pt idx="39">
                    <c:v>0.12395472918771591</c:v>
                  </c:pt>
                  <c:pt idx="40">
                    <c:v>0.12264690100446891</c:v>
                  </c:pt>
                  <c:pt idx="41">
                    <c:v>0.12081878485842616</c:v>
                  </c:pt>
                  <c:pt idx="42">
                    <c:v>0.12080457400108384</c:v>
                  </c:pt>
                  <c:pt idx="43">
                    <c:v>0.12327445467195002</c:v>
                  </c:pt>
                  <c:pt idx="44">
                    <c:v>0.13055110503904849</c:v>
                  </c:pt>
                  <c:pt idx="45">
                    <c:v>0.12597924785025771</c:v>
                  </c:pt>
                  <c:pt idx="46">
                    <c:v>0.12904581867693349</c:v>
                  </c:pt>
                  <c:pt idx="47">
                    <c:v>0.13363722939454412</c:v>
                  </c:pt>
                  <c:pt idx="48">
                    <c:v>0.14351349311098474</c:v>
                  </c:pt>
                  <c:pt idx="49">
                    <c:v>0.14113546223014498</c:v>
                  </c:pt>
                  <c:pt idx="50">
                    <c:v>0.14086749596932097</c:v>
                  </c:pt>
                  <c:pt idx="51">
                    <c:v>0.13506167253857282</c:v>
                  </c:pt>
                  <c:pt idx="52">
                    <c:v>0.13436113724585688</c:v>
                  </c:pt>
                  <c:pt idx="53">
                    <c:v>0.12739269111818521</c:v>
                  </c:pt>
                  <c:pt idx="54">
                    <c:v>0.12569558013013035</c:v>
                  </c:pt>
                  <c:pt idx="55">
                    <c:v>0.12832177301481876</c:v>
                  </c:pt>
                  <c:pt idx="56">
                    <c:v>0.1256364317554825</c:v>
                  </c:pt>
                  <c:pt idx="57">
                    <c:v>0.12998847176929448</c:v>
                  </c:pt>
                  <c:pt idx="58">
                    <c:v>0.13401811529385377</c:v>
                  </c:pt>
                  <c:pt idx="59">
                    <c:v>0.13253913666284889</c:v>
                  </c:pt>
                  <c:pt idx="60">
                    <c:v>0.13528608664942843</c:v>
                  </c:pt>
                  <c:pt idx="61">
                    <c:v>0.12857755727802314</c:v>
                  </c:pt>
                  <c:pt idx="62">
                    <c:v>0.13248838090281725</c:v>
                  </c:pt>
                  <c:pt idx="63">
                    <c:v>0.12956719445137338</c:v>
                  </c:pt>
                  <c:pt idx="64">
                    <c:v>0.13450411501109061</c:v>
                  </c:pt>
                  <c:pt idx="65">
                    <c:v>0.13756609139609938</c:v>
                  </c:pt>
                  <c:pt idx="66">
                    <c:v>0.1370236977007383</c:v>
                  </c:pt>
                  <c:pt idx="67">
                    <c:v>0.14094535768014263</c:v>
                  </c:pt>
                  <c:pt idx="68">
                    <c:v>0.14113760138572792</c:v>
                  </c:pt>
                  <c:pt idx="69">
                    <c:v>0.14308233648963564</c:v>
                  </c:pt>
                  <c:pt idx="70">
                    <c:v>0.14311121983356165</c:v>
                  </c:pt>
                  <c:pt idx="71">
                    <c:v>0.1449618715533503</c:v>
                  </c:pt>
                  <c:pt idx="72">
                    <c:v>0.14574023325166596</c:v>
                  </c:pt>
                  <c:pt idx="73">
                    <c:v>0.14050624677216303</c:v>
                  </c:pt>
                  <c:pt idx="74">
                    <c:v>0.14154979861842495</c:v>
                  </c:pt>
                  <c:pt idx="75">
                    <c:v>0.14030776850285226</c:v>
                  </c:pt>
                  <c:pt idx="76">
                    <c:v>0.1400450509190406</c:v>
                  </c:pt>
                  <c:pt idx="77">
                    <c:v>0.14425567190784333</c:v>
                  </c:pt>
                  <c:pt idx="78">
                    <c:v>0.14292535929725689</c:v>
                  </c:pt>
                  <c:pt idx="79">
                    <c:v>0.14795236797108047</c:v>
                  </c:pt>
                  <c:pt idx="80">
                    <c:v>0.14725744161247001</c:v>
                  </c:pt>
                  <c:pt idx="81">
                    <c:v>0.14961693819105742</c:v>
                  </c:pt>
                  <c:pt idx="82">
                    <c:v>0.14369208933224784</c:v>
                  </c:pt>
                  <c:pt idx="83">
                    <c:v>0.13728853164291119</c:v>
                  </c:pt>
                  <c:pt idx="84">
                    <c:v>0.13895565261502191</c:v>
                  </c:pt>
                  <c:pt idx="85">
                    <c:v>0.13949557166089546</c:v>
                  </c:pt>
                  <c:pt idx="86">
                    <c:v>0.13949448651798629</c:v>
                  </c:pt>
                  <c:pt idx="87">
                    <c:v>0.1447497770637316</c:v>
                  </c:pt>
                  <c:pt idx="88">
                    <c:v>0.13609307390991654</c:v>
                  </c:pt>
                  <c:pt idx="89">
                    <c:v>0.14265950405773875</c:v>
                  </c:pt>
                  <c:pt idx="90">
                    <c:v>0.13926528801894597</c:v>
                  </c:pt>
                  <c:pt idx="91">
                    <c:v>0.13840953227409361</c:v>
                  </c:pt>
                  <c:pt idx="92">
                    <c:v>0.1431082628860052</c:v>
                  </c:pt>
                  <c:pt idx="93">
                    <c:v>0.1435766707941557</c:v>
                  </c:pt>
                  <c:pt idx="94">
                    <c:v>0.14602228095824957</c:v>
                  </c:pt>
                  <c:pt idx="95">
                    <c:v>0.15350953127059122</c:v>
                  </c:pt>
                  <c:pt idx="96">
                    <c:v>0.15534445516228335</c:v>
                  </c:pt>
                  <c:pt idx="97">
                    <c:v>0.15302961171398599</c:v>
                  </c:pt>
                  <c:pt idx="98">
                    <c:v>0.161152762810891</c:v>
                  </c:pt>
                  <c:pt idx="99">
                    <c:v>0.1675763936000533</c:v>
                  </c:pt>
                  <c:pt idx="100">
                    <c:v>0.16233192678249311</c:v>
                  </c:pt>
                  <c:pt idx="101">
                    <c:v>0.16092750355879701</c:v>
                  </c:pt>
                  <c:pt idx="102">
                    <c:v>0.15881274988803643</c:v>
                  </c:pt>
                  <c:pt idx="103">
                    <c:v>0.1671961923071216</c:v>
                  </c:pt>
                  <c:pt idx="104">
                    <c:v>0.16374567131250636</c:v>
                  </c:pt>
                  <c:pt idx="105">
                    <c:v>0.16831182501609918</c:v>
                  </c:pt>
                  <c:pt idx="106">
                    <c:v>0.17198018413371552</c:v>
                  </c:pt>
                  <c:pt idx="107">
                    <c:v>0.18349998710876433</c:v>
                  </c:pt>
                  <c:pt idx="108">
                    <c:v>0.183515702178315</c:v>
                  </c:pt>
                  <c:pt idx="109">
                    <c:v>0.17433779158958437</c:v>
                  </c:pt>
                  <c:pt idx="110">
                    <c:v>0.1728276533129656</c:v>
                  </c:pt>
                  <c:pt idx="111">
                    <c:v>0.17929713314402632</c:v>
                  </c:pt>
                  <c:pt idx="112">
                    <c:v>0.17479972536853911</c:v>
                  </c:pt>
                  <c:pt idx="113">
                    <c:v>0.17870120704311601</c:v>
                  </c:pt>
                  <c:pt idx="114">
                    <c:v>0.17509098511416851</c:v>
                  </c:pt>
                  <c:pt idx="115">
                    <c:v>0.17433564803251411</c:v>
                  </c:pt>
                  <c:pt idx="116">
                    <c:v>0.17567524861967126</c:v>
                  </c:pt>
                  <c:pt idx="117">
                    <c:v>0.18452472428647612</c:v>
                  </c:pt>
                  <c:pt idx="118">
                    <c:v>0.18509575582631999</c:v>
                  </c:pt>
                  <c:pt idx="119">
                    <c:v>0.17185725694405043</c:v>
                  </c:pt>
                  <c:pt idx="120">
                    <c:v>0.17521970557464897</c:v>
                  </c:pt>
                  <c:pt idx="121">
                    <c:v>0.18803001669680297</c:v>
                  </c:pt>
                  <c:pt idx="122">
                    <c:v>0.19618123988015942</c:v>
                  </c:pt>
                  <c:pt idx="123">
                    <c:v>0.19257721579061912</c:v>
                  </c:pt>
                  <c:pt idx="124">
                    <c:v>0.19190456582027093</c:v>
                  </c:pt>
                  <c:pt idx="125">
                    <c:v>0.18492233480752573</c:v>
                  </c:pt>
                  <c:pt idx="126">
                    <c:v>0.18992000923634503</c:v>
                  </c:pt>
                  <c:pt idx="127">
                    <c:v>0.19483635059368851</c:v>
                  </c:pt>
                  <c:pt idx="128">
                    <c:v>0.19570761782822862</c:v>
                  </c:pt>
                  <c:pt idx="129">
                    <c:v>0.20373557083795335</c:v>
                  </c:pt>
                  <c:pt idx="130">
                    <c:v>0.20299925596148555</c:v>
                  </c:pt>
                  <c:pt idx="131">
                    <c:v>0.20375700567915031</c:v>
                  </c:pt>
                  <c:pt idx="132">
                    <c:v>0.19942496910367088</c:v>
                  </c:pt>
                  <c:pt idx="133">
                    <c:v>0.19080205218563567</c:v>
                  </c:pt>
                  <c:pt idx="134">
                    <c:v>0.19867684180850081</c:v>
                  </c:pt>
                  <c:pt idx="135">
                    <c:v>0.20253372982851503</c:v>
                  </c:pt>
                  <c:pt idx="136">
                    <c:v>0.20412184000901673</c:v>
                  </c:pt>
                  <c:pt idx="137">
                    <c:v>0.19920250304317644</c:v>
                  </c:pt>
                  <c:pt idx="138">
                    <c:v>0.21020828248727505</c:v>
                  </c:pt>
                  <c:pt idx="139">
                    <c:v>0.21184813536646929</c:v>
                  </c:pt>
                  <c:pt idx="140">
                    <c:v>0.21748573903802659</c:v>
                  </c:pt>
                  <c:pt idx="141">
                    <c:v>0.2111000831996917</c:v>
                  </c:pt>
                  <c:pt idx="142">
                    <c:v>0.21345031222980212</c:v>
                  </c:pt>
                  <c:pt idx="143">
                    <c:v>0.21049616402126348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0.10228124999999999</c:v>
                </c:pt>
                <c:pt idx="1">
                  <c:v>0.14507900000000001</c:v>
                </c:pt>
                <c:pt idx="2">
                  <c:v>0.171205</c:v>
                </c:pt>
                <c:pt idx="3">
                  <c:v>0.19043400000000002</c:v>
                </c:pt>
                <c:pt idx="4">
                  <c:v>0.20822475000000001</c:v>
                </c:pt>
                <c:pt idx="5">
                  <c:v>0.23134499999999997</c:v>
                </c:pt>
                <c:pt idx="6">
                  <c:v>0.25963550000000002</c:v>
                </c:pt>
                <c:pt idx="7">
                  <c:v>0.29473774999999997</c:v>
                </c:pt>
                <c:pt idx="8">
                  <c:v>0.33593899999999999</c:v>
                </c:pt>
                <c:pt idx="9">
                  <c:v>0.37806125000000002</c:v>
                </c:pt>
                <c:pt idx="10">
                  <c:v>0.42167675000000004</c:v>
                </c:pt>
                <c:pt idx="11">
                  <c:v>0.46629149999999997</c:v>
                </c:pt>
                <c:pt idx="12">
                  <c:v>0.50954500000000003</c:v>
                </c:pt>
                <c:pt idx="13">
                  <c:v>0.54698950000000002</c:v>
                </c:pt>
                <c:pt idx="14">
                  <c:v>0.58616075000000001</c:v>
                </c:pt>
                <c:pt idx="15">
                  <c:v>0.62644275000000005</c:v>
                </c:pt>
                <c:pt idx="16">
                  <c:v>0.66670925000000003</c:v>
                </c:pt>
                <c:pt idx="17">
                  <c:v>0.70846075000000008</c:v>
                </c:pt>
                <c:pt idx="18">
                  <c:v>0.75116499999999997</c:v>
                </c:pt>
                <c:pt idx="19">
                  <c:v>0.79816350000000003</c:v>
                </c:pt>
                <c:pt idx="20">
                  <c:v>0.84437649999999997</c:v>
                </c:pt>
                <c:pt idx="21">
                  <c:v>0.89149075</c:v>
                </c:pt>
                <c:pt idx="22">
                  <c:v>0.93774000000000002</c:v>
                </c:pt>
                <c:pt idx="23">
                  <c:v>0.98020350000000001</c:v>
                </c:pt>
                <c:pt idx="24">
                  <c:v>1</c:v>
                </c:pt>
                <c:pt idx="25">
                  <c:v>0.98632900000000001</c:v>
                </c:pt>
                <c:pt idx="26">
                  <c:v>1.0045342500000001</c:v>
                </c:pt>
                <c:pt idx="27">
                  <c:v>1.1572469999999999</c:v>
                </c:pt>
                <c:pt idx="28">
                  <c:v>1.1259667499999999</c:v>
                </c:pt>
                <c:pt idx="29">
                  <c:v>1.1366982500000002</c:v>
                </c:pt>
                <c:pt idx="30">
                  <c:v>1.1441405</c:v>
                </c:pt>
                <c:pt idx="31">
                  <c:v>1.1389517499999999</c:v>
                </c:pt>
                <c:pt idx="32">
                  <c:v>1.1420349999999999</c:v>
                </c:pt>
                <c:pt idx="33">
                  <c:v>1.1488515000000001</c:v>
                </c:pt>
                <c:pt idx="34">
                  <c:v>1.1563049999999999</c:v>
                </c:pt>
                <c:pt idx="35">
                  <c:v>1.1660222500000001</c:v>
                </c:pt>
                <c:pt idx="36">
                  <c:v>1.177189</c:v>
                </c:pt>
                <c:pt idx="37">
                  <c:v>1.1905825000000001</c:v>
                </c:pt>
                <c:pt idx="38">
                  <c:v>1.2005417500000002</c:v>
                </c:pt>
                <c:pt idx="39">
                  <c:v>1.2121759999999999</c:v>
                </c:pt>
                <c:pt idx="40">
                  <c:v>1.223403</c:v>
                </c:pt>
                <c:pt idx="41">
                  <c:v>1.2352479999999999</c:v>
                </c:pt>
                <c:pt idx="42">
                  <c:v>1.2477192500000001</c:v>
                </c:pt>
                <c:pt idx="43">
                  <c:v>1.26613</c:v>
                </c:pt>
                <c:pt idx="44">
                  <c:v>1.2842132500000001</c:v>
                </c:pt>
                <c:pt idx="45">
                  <c:v>1.31359625</c:v>
                </c:pt>
                <c:pt idx="46">
                  <c:v>1.3368159999999998</c:v>
                </c:pt>
                <c:pt idx="47">
                  <c:v>1.36903025</c:v>
                </c:pt>
                <c:pt idx="48">
                  <c:v>1.40014075</c:v>
                </c:pt>
                <c:pt idx="49">
                  <c:v>1.4301882499999998</c:v>
                </c:pt>
                <c:pt idx="50">
                  <c:v>1.4622130000000002</c:v>
                </c:pt>
                <c:pt idx="51">
                  <c:v>1.4887092499999999</c:v>
                </c:pt>
                <c:pt idx="52">
                  <c:v>1.5204789999999999</c:v>
                </c:pt>
                <c:pt idx="53">
                  <c:v>1.5470245</c:v>
                </c:pt>
                <c:pt idx="54">
                  <c:v>1.57560875</c:v>
                </c:pt>
                <c:pt idx="55">
                  <c:v>1.6032824999999997</c:v>
                </c:pt>
                <c:pt idx="56">
                  <c:v>1.6282497500000002</c:v>
                </c:pt>
                <c:pt idx="57">
                  <c:v>1.6509007499999999</c:v>
                </c:pt>
                <c:pt idx="58">
                  <c:v>1.67567025</c:v>
                </c:pt>
                <c:pt idx="59">
                  <c:v>1.706504</c:v>
                </c:pt>
                <c:pt idx="60">
                  <c:v>1.7367652500000001</c:v>
                </c:pt>
                <c:pt idx="61">
                  <c:v>1.7628317500000001</c:v>
                </c:pt>
                <c:pt idx="62">
                  <c:v>1.79222875</c:v>
                </c:pt>
                <c:pt idx="63">
                  <c:v>1.8153480000000002</c:v>
                </c:pt>
                <c:pt idx="64">
                  <c:v>1.8428057499999999</c:v>
                </c:pt>
                <c:pt idx="65">
                  <c:v>1.8711169999999999</c:v>
                </c:pt>
                <c:pt idx="66">
                  <c:v>1.8951837499999997</c:v>
                </c:pt>
                <c:pt idx="67">
                  <c:v>1.9251082499999999</c:v>
                </c:pt>
                <c:pt idx="68">
                  <c:v>1.9516932499999999</c:v>
                </c:pt>
                <c:pt idx="69">
                  <c:v>1.9756769999999999</c:v>
                </c:pt>
                <c:pt idx="70">
                  <c:v>2.0049307499999998</c:v>
                </c:pt>
                <c:pt idx="71">
                  <c:v>2.0340047499999998</c:v>
                </c:pt>
                <c:pt idx="72">
                  <c:v>2.0574837499999998</c:v>
                </c:pt>
                <c:pt idx="73">
                  <c:v>2.0865040000000001</c:v>
                </c:pt>
                <c:pt idx="74">
                  <c:v>2.1136872500000004</c:v>
                </c:pt>
                <c:pt idx="75">
                  <c:v>2.1396917499999999</c:v>
                </c:pt>
                <c:pt idx="76">
                  <c:v>2.1667377500000002</c:v>
                </c:pt>
                <c:pt idx="77">
                  <c:v>2.1980442499999997</c:v>
                </c:pt>
                <c:pt idx="78">
                  <c:v>2.2227412500000003</c:v>
                </c:pt>
                <c:pt idx="79">
                  <c:v>2.2479932499999999</c:v>
                </c:pt>
                <c:pt idx="80">
                  <c:v>2.2731432499999999</c:v>
                </c:pt>
                <c:pt idx="81">
                  <c:v>2.3011995000000001</c:v>
                </c:pt>
                <c:pt idx="82">
                  <c:v>2.3335339999999998</c:v>
                </c:pt>
                <c:pt idx="83">
                  <c:v>2.36374</c:v>
                </c:pt>
                <c:pt idx="84">
                  <c:v>2.3863835</c:v>
                </c:pt>
                <c:pt idx="85">
                  <c:v>2.4194684999999998</c:v>
                </c:pt>
                <c:pt idx="86">
                  <c:v>2.44522225</c:v>
                </c:pt>
                <c:pt idx="87">
                  <c:v>2.4702999999999999</c:v>
                </c:pt>
                <c:pt idx="88">
                  <c:v>2.4980122499999999</c:v>
                </c:pt>
                <c:pt idx="89">
                  <c:v>2.518516</c:v>
                </c:pt>
                <c:pt idx="90">
                  <c:v>2.5443995000000004</c:v>
                </c:pt>
                <c:pt idx="91">
                  <c:v>2.5759375000000002</c:v>
                </c:pt>
                <c:pt idx="92">
                  <c:v>2.6030487500000001</c:v>
                </c:pt>
                <c:pt idx="93">
                  <c:v>2.6327794999999998</c:v>
                </c:pt>
                <c:pt idx="94">
                  <c:v>2.6582667499999997</c:v>
                </c:pt>
                <c:pt idx="95">
                  <c:v>2.6811867500000002</c:v>
                </c:pt>
                <c:pt idx="96">
                  <c:v>2.7087734999999999</c:v>
                </c:pt>
                <c:pt idx="97">
                  <c:v>2.7443429999999998</c:v>
                </c:pt>
                <c:pt idx="98">
                  <c:v>2.7724692499999999</c:v>
                </c:pt>
                <c:pt idx="99">
                  <c:v>2.7985240000000005</c:v>
                </c:pt>
                <c:pt idx="100">
                  <c:v>2.82431075</c:v>
                </c:pt>
                <c:pt idx="101">
                  <c:v>2.8525425000000002</c:v>
                </c:pt>
                <c:pt idx="102">
                  <c:v>2.8833245000000001</c:v>
                </c:pt>
                <c:pt idx="103">
                  <c:v>2.9085220000000001</c:v>
                </c:pt>
                <c:pt idx="104">
                  <c:v>2.9368352500000001</c:v>
                </c:pt>
                <c:pt idx="105">
                  <c:v>2.96648025</c:v>
                </c:pt>
                <c:pt idx="106">
                  <c:v>2.9974190000000003</c:v>
                </c:pt>
                <c:pt idx="107">
                  <c:v>3.0348627500000003</c:v>
                </c:pt>
                <c:pt idx="108">
                  <c:v>3.0696979999999998</c:v>
                </c:pt>
                <c:pt idx="109">
                  <c:v>3.0912104999999999</c:v>
                </c:pt>
                <c:pt idx="110">
                  <c:v>3.1191374999999999</c:v>
                </c:pt>
                <c:pt idx="111">
                  <c:v>3.1465885</c:v>
                </c:pt>
                <c:pt idx="112">
                  <c:v>3.1772252499999998</c:v>
                </c:pt>
                <c:pt idx="113">
                  <c:v>3.2063489999999999</c:v>
                </c:pt>
                <c:pt idx="114">
                  <c:v>3.2359717499999996</c:v>
                </c:pt>
                <c:pt idx="115">
                  <c:v>3.26273875</c:v>
                </c:pt>
                <c:pt idx="116">
                  <c:v>3.2933452499999998</c:v>
                </c:pt>
                <c:pt idx="117">
                  <c:v>3.3191035000000002</c:v>
                </c:pt>
                <c:pt idx="118">
                  <c:v>3.3458637499999999</c:v>
                </c:pt>
                <c:pt idx="119">
                  <c:v>3.3794845000000002</c:v>
                </c:pt>
                <c:pt idx="120">
                  <c:v>3.4100314999999997</c:v>
                </c:pt>
                <c:pt idx="121">
                  <c:v>3.4445044999999999</c:v>
                </c:pt>
                <c:pt idx="122">
                  <c:v>3.4715492500000003</c:v>
                </c:pt>
                <c:pt idx="123">
                  <c:v>3.4973424999999998</c:v>
                </c:pt>
                <c:pt idx="124">
                  <c:v>3.5252330000000001</c:v>
                </c:pt>
                <c:pt idx="125">
                  <c:v>3.5472260000000002</c:v>
                </c:pt>
                <c:pt idx="126">
                  <c:v>3.5776694999999998</c:v>
                </c:pt>
                <c:pt idx="127">
                  <c:v>3.6106770000000004</c:v>
                </c:pt>
                <c:pt idx="128">
                  <c:v>3.6410009999999997</c:v>
                </c:pt>
                <c:pt idx="129">
                  <c:v>3.6764730000000001</c:v>
                </c:pt>
                <c:pt idx="130">
                  <c:v>3.7045902499999999</c:v>
                </c:pt>
                <c:pt idx="131">
                  <c:v>3.7431650000000003</c:v>
                </c:pt>
                <c:pt idx="132">
                  <c:v>3.7672179999999997</c:v>
                </c:pt>
                <c:pt idx="133">
                  <c:v>3.8011717500000004</c:v>
                </c:pt>
                <c:pt idx="134">
                  <c:v>3.8327395000000002</c:v>
                </c:pt>
                <c:pt idx="135">
                  <c:v>3.8653147499999996</c:v>
                </c:pt>
                <c:pt idx="136">
                  <c:v>3.8891460000000002</c:v>
                </c:pt>
                <c:pt idx="137">
                  <c:v>3.9184429999999999</c:v>
                </c:pt>
                <c:pt idx="138">
                  <c:v>3.9483907500000002</c:v>
                </c:pt>
                <c:pt idx="139">
                  <c:v>3.98258475</c:v>
                </c:pt>
                <c:pt idx="140">
                  <c:v>4.0130167500000002</c:v>
                </c:pt>
                <c:pt idx="141">
                  <c:v>4.0342567499999999</c:v>
                </c:pt>
                <c:pt idx="142">
                  <c:v>4.0711385</c:v>
                </c:pt>
                <c:pt idx="143">
                  <c:v>4.0974895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7.6819999999999999E-2</c:v>
                </c:pt>
                <c:pt idx="1">
                  <c:v>0.114564</c:v>
                </c:pt>
                <c:pt idx="2">
                  <c:v>0.14229900000000001</c:v>
                </c:pt>
                <c:pt idx="3">
                  <c:v>0.160884</c:v>
                </c:pt>
                <c:pt idx="4">
                  <c:v>0.18107100000000001</c:v>
                </c:pt>
                <c:pt idx="5">
                  <c:v>0.20159099999999999</c:v>
                </c:pt>
                <c:pt idx="6">
                  <c:v>0.23358000000000001</c:v>
                </c:pt>
                <c:pt idx="7">
                  <c:v>0.27280399999999999</c:v>
                </c:pt>
                <c:pt idx="8">
                  <c:v>0.31728699999999999</c:v>
                </c:pt>
                <c:pt idx="9">
                  <c:v>0.36116599999999999</c:v>
                </c:pt>
                <c:pt idx="10">
                  <c:v>0.41011599999999998</c:v>
                </c:pt>
                <c:pt idx="11">
                  <c:v>0.45464199999999999</c:v>
                </c:pt>
                <c:pt idx="12">
                  <c:v>0.49992399999999998</c:v>
                </c:pt>
                <c:pt idx="13">
                  <c:v>0.54293400000000003</c:v>
                </c:pt>
                <c:pt idx="14">
                  <c:v>0.58525199999999999</c:v>
                </c:pt>
                <c:pt idx="15">
                  <c:v>0.62446900000000005</c:v>
                </c:pt>
                <c:pt idx="16">
                  <c:v>0.66380600000000001</c:v>
                </c:pt>
                <c:pt idx="17">
                  <c:v>0.70815600000000001</c:v>
                </c:pt>
                <c:pt idx="18">
                  <c:v>0.749699</c:v>
                </c:pt>
                <c:pt idx="19">
                  <c:v>0.80249099999999995</c:v>
                </c:pt>
                <c:pt idx="20">
                  <c:v>0.84889000000000003</c:v>
                </c:pt>
                <c:pt idx="21">
                  <c:v>0.89769900000000002</c:v>
                </c:pt>
                <c:pt idx="22">
                  <c:v>0.93840100000000004</c:v>
                </c:pt>
                <c:pt idx="23">
                  <c:v>0.97891399999999995</c:v>
                </c:pt>
                <c:pt idx="24">
                  <c:v>1</c:v>
                </c:pt>
                <c:pt idx="25">
                  <c:v>1.130714</c:v>
                </c:pt>
                <c:pt idx="26">
                  <c:v>0.85806800000000005</c:v>
                </c:pt>
                <c:pt idx="27">
                  <c:v>0.748641</c:v>
                </c:pt>
                <c:pt idx="28">
                  <c:v>0.71958200000000005</c:v>
                </c:pt>
                <c:pt idx="29">
                  <c:v>0.69244899999999998</c:v>
                </c:pt>
                <c:pt idx="30">
                  <c:v>0.67484999999999995</c:v>
                </c:pt>
                <c:pt idx="31">
                  <c:v>0.65596200000000005</c:v>
                </c:pt>
                <c:pt idx="32">
                  <c:v>0.64160600000000001</c:v>
                </c:pt>
                <c:pt idx="33">
                  <c:v>0.63085599999999997</c:v>
                </c:pt>
                <c:pt idx="34">
                  <c:v>0.62771999999999994</c:v>
                </c:pt>
                <c:pt idx="35">
                  <c:v>0.62504499999999996</c:v>
                </c:pt>
                <c:pt idx="36">
                  <c:v>0.61894700000000002</c:v>
                </c:pt>
                <c:pt idx="37">
                  <c:v>0.61696799999999996</c:v>
                </c:pt>
                <c:pt idx="38">
                  <c:v>0.61791300000000005</c:v>
                </c:pt>
                <c:pt idx="39">
                  <c:v>0.61482300000000001</c:v>
                </c:pt>
                <c:pt idx="40">
                  <c:v>0.61320399999999997</c:v>
                </c:pt>
                <c:pt idx="41">
                  <c:v>0.60916700000000001</c:v>
                </c:pt>
                <c:pt idx="42">
                  <c:v>0.60651699999999997</c:v>
                </c:pt>
                <c:pt idx="43">
                  <c:v>0.61020600000000003</c:v>
                </c:pt>
                <c:pt idx="44">
                  <c:v>0.61267799999999994</c:v>
                </c:pt>
                <c:pt idx="45">
                  <c:v>0.60624999999999996</c:v>
                </c:pt>
                <c:pt idx="46">
                  <c:v>0.59191000000000005</c:v>
                </c:pt>
                <c:pt idx="47">
                  <c:v>0.57924600000000004</c:v>
                </c:pt>
                <c:pt idx="48">
                  <c:v>0.56379199999999996</c:v>
                </c:pt>
                <c:pt idx="49">
                  <c:v>0.55190499999999998</c:v>
                </c:pt>
                <c:pt idx="50">
                  <c:v>0.54023299999999996</c:v>
                </c:pt>
                <c:pt idx="51">
                  <c:v>0.52948099999999998</c:v>
                </c:pt>
                <c:pt idx="52">
                  <c:v>0.51798200000000005</c:v>
                </c:pt>
                <c:pt idx="53">
                  <c:v>0.51217500000000005</c:v>
                </c:pt>
                <c:pt idx="54">
                  <c:v>0.50133099999999997</c:v>
                </c:pt>
                <c:pt idx="55">
                  <c:v>0.49346000000000001</c:v>
                </c:pt>
                <c:pt idx="56">
                  <c:v>0.48678700000000003</c:v>
                </c:pt>
                <c:pt idx="57">
                  <c:v>0.481624</c:v>
                </c:pt>
                <c:pt idx="58">
                  <c:v>0.475551</c:v>
                </c:pt>
                <c:pt idx="59">
                  <c:v>0.46670800000000001</c:v>
                </c:pt>
                <c:pt idx="60">
                  <c:v>0.465725</c:v>
                </c:pt>
                <c:pt idx="61">
                  <c:v>0.46047500000000002</c:v>
                </c:pt>
                <c:pt idx="62">
                  <c:v>0.45871000000000001</c:v>
                </c:pt>
                <c:pt idx="63">
                  <c:v>0.45264799999999999</c:v>
                </c:pt>
                <c:pt idx="64">
                  <c:v>0.44882499999999997</c:v>
                </c:pt>
                <c:pt idx="65">
                  <c:v>0.443998</c:v>
                </c:pt>
                <c:pt idx="66">
                  <c:v>0.43872100000000003</c:v>
                </c:pt>
                <c:pt idx="67">
                  <c:v>0.43352400000000002</c:v>
                </c:pt>
                <c:pt idx="68">
                  <c:v>0.43141200000000002</c:v>
                </c:pt>
                <c:pt idx="69">
                  <c:v>0.43113200000000002</c:v>
                </c:pt>
                <c:pt idx="70">
                  <c:v>0.42898199999999997</c:v>
                </c:pt>
                <c:pt idx="71">
                  <c:v>0.42505399999999999</c:v>
                </c:pt>
                <c:pt idx="72">
                  <c:v>0.42190699999999998</c:v>
                </c:pt>
                <c:pt idx="73">
                  <c:v>0.41605900000000001</c:v>
                </c:pt>
                <c:pt idx="74">
                  <c:v>0.412603</c:v>
                </c:pt>
                <c:pt idx="75">
                  <c:v>0.412136</c:v>
                </c:pt>
                <c:pt idx="76">
                  <c:v>0.40809699999999999</c:v>
                </c:pt>
                <c:pt idx="77">
                  <c:v>0.40434199999999998</c:v>
                </c:pt>
                <c:pt idx="78">
                  <c:v>0.40074599999999999</c:v>
                </c:pt>
                <c:pt idx="79">
                  <c:v>0.40232899999999999</c:v>
                </c:pt>
                <c:pt idx="80">
                  <c:v>0.39822299999999999</c:v>
                </c:pt>
                <c:pt idx="81">
                  <c:v>0.39851999999999999</c:v>
                </c:pt>
                <c:pt idx="82">
                  <c:v>0.399227</c:v>
                </c:pt>
                <c:pt idx="83">
                  <c:v>0.397727</c:v>
                </c:pt>
                <c:pt idx="84">
                  <c:v>0.39812799999999998</c:v>
                </c:pt>
                <c:pt idx="85">
                  <c:v>0.39660600000000001</c:v>
                </c:pt>
                <c:pt idx="86">
                  <c:v>0.39455200000000001</c:v>
                </c:pt>
                <c:pt idx="87">
                  <c:v>0.395926</c:v>
                </c:pt>
                <c:pt idx="88">
                  <c:v>0.394034</c:v>
                </c:pt>
                <c:pt idx="89">
                  <c:v>0.39381100000000002</c:v>
                </c:pt>
                <c:pt idx="90">
                  <c:v>0.390287</c:v>
                </c:pt>
                <c:pt idx="91">
                  <c:v>0.39185500000000001</c:v>
                </c:pt>
                <c:pt idx="92">
                  <c:v>0.38647500000000001</c:v>
                </c:pt>
                <c:pt idx="93">
                  <c:v>0.38727099999999998</c:v>
                </c:pt>
                <c:pt idx="94">
                  <c:v>0.38088499999999997</c:v>
                </c:pt>
                <c:pt idx="95">
                  <c:v>0.38082700000000003</c:v>
                </c:pt>
                <c:pt idx="96">
                  <c:v>0.37867099999999998</c:v>
                </c:pt>
                <c:pt idx="97">
                  <c:v>0.37744299999999997</c:v>
                </c:pt>
                <c:pt idx="98">
                  <c:v>0.38029099999999999</c:v>
                </c:pt>
                <c:pt idx="99">
                  <c:v>0.37420599999999998</c:v>
                </c:pt>
                <c:pt idx="100">
                  <c:v>0.37482300000000002</c:v>
                </c:pt>
                <c:pt idx="101">
                  <c:v>0.37442599999999998</c:v>
                </c:pt>
                <c:pt idx="102">
                  <c:v>0.373724</c:v>
                </c:pt>
                <c:pt idx="103">
                  <c:v>0.37271799999999999</c:v>
                </c:pt>
                <c:pt idx="104">
                  <c:v>0.36936000000000002</c:v>
                </c:pt>
                <c:pt idx="105">
                  <c:v>0.36425099999999999</c:v>
                </c:pt>
                <c:pt idx="106">
                  <c:v>0.36374800000000002</c:v>
                </c:pt>
                <c:pt idx="107">
                  <c:v>0.362956</c:v>
                </c:pt>
                <c:pt idx="108">
                  <c:v>0.361819</c:v>
                </c:pt>
                <c:pt idx="109">
                  <c:v>0.36205599999999999</c:v>
                </c:pt>
                <c:pt idx="110">
                  <c:v>0.36277799999999999</c:v>
                </c:pt>
                <c:pt idx="111">
                  <c:v>0.36105300000000001</c:v>
                </c:pt>
                <c:pt idx="112">
                  <c:v>0.35943700000000001</c:v>
                </c:pt>
                <c:pt idx="113">
                  <c:v>0.36073699999999997</c:v>
                </c:pt>
                <c:pt idx="114">
                  <c:v>0.360018</c:v>
                </c:pt>
                <c:pt idx="115">
                  <c:v>0.35554000000000002</c:v>
                </c:pt>
                <c:pt idx="116">
                  <c:v>0.35709800000000003</c:v>
                </c:pt>
                <c:pt idx="117">
                  <c:v>0.355128</c:v>
                </c:pt>
                <c:pt idx="118">
                  <c:v>0.35317999999999999</c:v>
                </c:pt>
                <c:pt idx="119">
                  <c:v>0.34922399999999998</c:v>
                </c:pt>
                <c:pt idx="120">
                  <c:v>0.34966900000000001</c:v>
                </c:pt>
                <c:pt idx="121">
                  <c:v>0.34906900000000002</c:v>
                </c:pt>
                <c:pt idx="122">
                  <c:v>0.34501199999999999</c:v>
                </c:pt>
                <c:pt idx="123">
                  <c:v>0.34526899999999999</c:v>
                </c:pt>
                <c:pt idx="124">
                  <c:v>0.34321600000000002</c:v>
                </c:pt>
                <c:pt idx="125">
                  <c:v>0.33996799999999999</c:v>
                </c:pt>
                <c:pt idx="126">
                  <c:v>0.33740700000000001</c:v>
                </c:pt>
                <c:pt idx="127">
                  <c:v>0.33543000000000001</c:v>
                </c:pt>
                <c:pt idx="128">
                  <c:v>0.33478999999999998</c:v>
                </c:pt>
                <c:pt idx="129">
                  <c:v>0.33178299999999999</c:v>
                </c:pt>
                <c:pt idx="130">
                  <c:v>0.330376</c:v>
                </c:pt>
                <c:pt idx="131">
                  <c:v>0.32961400000000002</c:v>
                </c:pt>
                <c:pt idx="132">
                  <c:v>0.32491500000000001</c:v>
                </c:pt>
                <c:pt idx="133">
                  <c:v>0.32632299999999997</c:v>
                </c:pt>
                <c:pt idx="134">
                  <c:v>0.32221300000000003</c:v>
                </c:pt>
                <c:pt idx="135">
                  <c:v>0.32094400000000001</c:v>
                </c:pt>
                <c:pt idx="136">
                  <c:v>0.32019799999999998</c:v>
                </c:pt>
                <c:pt idx="137">
                  <c:v>0.31747599999999998</c:v>
                </c:pt>
                <c:pt idx="138">
                  <c:v>0.31399100000000002</c:v>
                </c:pt>
                <c:pt idx="139">
                  <c:v>0.31113099999999999</c:v>
                </c:pt>
                <c:pt idx="140">
                  <c:v>0.311228</c:v>
                </c:pt>
                <c:pt idx="141">
                  <c:v>0.30851800000000001</c:v>
                </c:pt>
                <c:pt idx="142">
                  <c:v>0.30642900000000001</c:v>
                </c:pt>
                <c:pt idx="143">
                  <c:v>0.303091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0.100295</c:v>
                </c:pt>
                <c:pt idx="1">
                  <c:v>0.14979100000000001</c:v>
                </c:pt>
                <c:pt idx="2">
                  <c:v>0.18168899999999999</c:v>
                </c:pt>
                <c:pt idx="3">
                  <c:v>0.20619999999999999</c:v>
                </c:pt>
                <c:pt idx="4">
                  <c:v>0.22289800000000001</c:v>
                </c:pt>
                <c:pt idx="5">
                  <c:v>0.24860199999999999</c:v>
                </c:pt>
                <c:pt idx="6">
                  <c:v>0.27929300000000001</c:v>
                </c:pt>
                <c:pt idx="7">
                  <c:v>0.31472099999999997</c:v>
                </c:pt>
                <c:pt idx="8">
                  <c:v>0.35622799999999999</c:v>
                </c:pt>
                <c:pt idx="9">
                  <c:v>0.39836899999999997</c:v>
                </c:pt>
                <c:pt idx="10">
                  <c:v>0.44436999999999999</c:v>
                </c:pt>
                <c:pt idx="11">
                  <c:v>0.49373800000000001</c:v>
                </c:pt>
                <c:pt idx="12">
                  <c:v>0.53715800000000002</c:v>
                </c:pt>
                <c:pt idx="13">
                  <c:v>0.57909500000000003</c:v>
                </c:pt>
                <c:pt idx="14">
                  <c:v>0.61962200000000001</c:v>
                </c:pt>
                <c:pt idx="15">
                  <c:v>0.65507499999999996</c:v>
                </c:pt>
                <c:pt idx="16">
                  <c:v>0.69316599999999995</c:v>
                </c:pt>
                <c:pt idx="17">
                  <c:v>0.73033700000000001</c:v>
                </c:pt>
                <c:pt idx="18">
                  <c:v>0.76895599999999997</c:v>
                </c:pt>
                <c:pt idx="19">
                  <c:v>0.81003000000000003</c:v>
                </c:pt>
                <c:pt idx="20">
                  <c:v>0.85330099999999998</c:v>
                </c:pt>
                <c:pt idx="21">
                  <c:v>0.89649400000000001</c:v>
                </c:pt>
                <c:pt idx="22">
                  <c:v>0.94157000000000002</c:v>
                </c:pt>
                <c:pt idx="23">
                  <c:v>0.983236</c:v>
                </c:pt>
                <c:pt idx="24">
                  <c:v>1</c:v>
                </c:pt>
                <c:pt idx="25">
                  <c:v>1.0006980000000001</c:v>
                </c:pt>
                <c:pt idx="26">
                  <c:v>0.84787699999999999</c:v>
                </c:pt>
                <c:pt idx="27">
                  <c:v>0.87312100000000004</c:v>
                </c:pt>
                <c:pt idx="28">
                  <c:v>0.89861800000000003</c:v>
                </c:pt>
                <c:pt idx="29">
                  <c:v>0.91132199999999997</c:v>
                </c:pt>
                <c:pt idx="30">
                  <c:v>0.91693800000000003</c:v>
                </c:pt>
                <c:pt idx="31">
                  <c:v>0.91212199999999999</c:v>
                </c:pt>
                <c:pt idx="32">
                  <c:v>0.89890899999999996</c:v>
                </c:pt>
                <c:pt idx="33">
                  <c:v>0.88584399999999996</c:v>
                </c:pt>
                <c:pt idx="34">
                  <c:v>0.87867399999999996</c:v>
                </c:pt>
                <c:pt idx="35">
                  <c:v>0.87387700000000001</c:v>
                </c:pt>
                <c:pt idx="36">
                  <c:v>0.873807</c:v>
                </c:pt>
                <c:pt idx="37">
                  <c:v>0.87197999999999998</c:v>
                </c:pt>
                <c:pt idx="38">
                  <c:v>0.87419500000000006</c:v>
                </c:pt>
                <c:pt idx="39">
                  <c:v>0.87990199999999996</c:v>
                </c:pt>
                <c:pt idx="40">
                  <c:v>0.901057</c:v>
                </c:pt>
                <c:pt idx="41">
                  <c:v>0.96409100000000003</c:v>
                </c:pt>
                <c:pt idx="42">
                  <c:v>0.95053399999999999</c:v>
                </c:pt>
                <c:pt idx="43">
                  <c:v>0.94382500000000003</c:v>
                </c:pt>
                <c:pt idx="44">
                  <c:v>0.96451200000000004</c:v>
                </c:pt>
                <c:pt idx="45">
                  <c:v>1.01464</c:v>
                </c:pt>
                <c:pt idx="46">
                  <c:v>1.043696</c:v>
                </c:pt>
                <c:pt idx="47">
                  <c:v>1.063831</c:v>
                </c:pt>
                <c:pt idx="48">
                  <c:v>1.077288</c:v>
                </c:pt>
                <c:pt idx="49">
                  <c:v>1.0942799999999999</c:v>
                </c:pt>
                <c:pt idx="50">
                  <c:v>1.11104</c:v>
                </c:pt>
                <c:pt idx="51">
                  <c:v>1.1280300000000001</c:v>
                </c:pt>
                <c:pt idx="52">
                  <c:v>1.1452290000000001</c:v>
                </c:pt>
                <c:pt idx="53">
                  <c:v>1.162792</c:v>
                </c:pt>
                <c:pt idx="54">
                  <c:v>1.1858200000000001</c:v>
                </c:pt>
                <c:pt idx="55">
                  <c:v>1.2012160000000001</c:v>
                </c:pt>
                <c:pt idx="56">
                  <c:v>1.2195959999999999</c:v>
                </c:pt>
                <c:pt idx="57">
                  <c:v>1.231433</c:v>
                </c:pt>
                <c:pt idx="58">
                  <c:v>1.2483869999999999</c:v>
                </c:pt>
                <c:pt idx="59">
                  <c:v>1.2633350000000001</c:v>
                </c:pt>
                <c:pt idx="60">
                  <c:v>1.2744439999999999</c:v>
                </c:pt>
                <c:pt idx="61">
                  <c:v>1.2906249999999999</c:v>
                </c:pt>
                <c:pt idx="62">
                  <c:v>1.306108</c:v>
                </c:pt>
                <c:pt idx="63">
                  <c:v>1.3261940000000001</c:v>
                </c:pt>
                <c:pt idx="64">
                  <c:v>1.3429789999999999</c:v>
                </c:pt>
                <c:pt idx="65">
                  <c:v>1.3592219999999999</c:v>
                </c:pt>
                <c:pt idx="66">
                  <c:v>1.3668979999999999</c:v>
                </c:pt>
                <c:pt idx="67">
                  <c:v>1.3788450000000001</c:v>
                </c:pt>
                <c:pt idx="68">
                  <c:v>1.395</c:v>
                </c:pt>
                <c:pt idx="69">
                  <c:v>1.3989910000000001</c:v>
                </c:pt>
                <c:pt idx="70">
                  <c:v>1.4095</c:v>
                </c:pt>
                <c:pt idx="71">
                  <c:v>1.4165019999999999</c:v>
                </c:pt>
                <c:pt idx="72">
                  <c:v>1.4306179999999999</c:v>
                </c:pt>
                <c:pt idx="73">
                  <c:v>1.449408</c:v>
                </c:pt>
                <c:pt idx="74">
                  <c:v>1.4539869999999999</c:v>
                </c:pt>
                <c:pt idx="75">
                  <c:v>1.464615</c:v>
                </c:pt>
                <c:pt idx="76">
                  <c:v>1.474491</c:v>
                </c:pt>
                <c:pt idx="77">
                  <c:v>1.494785</c:v>
                </c:pt>
                <c:pt idx="78">
                  <c:v>1.5064150000000001</c:v>
                </c:pt>
                <c:pt idx="79">
                  <c:v>1.525984</c:v>
                </c:pt>
                <c:pt idx="80">
                  <c:v>1.5391269999999999</c:v>
                </c:pt>
                <c:pt idx="81">
                  <c:v>1.551167</c:v>
                </c:pt>
                <c:pt idx="82">
                  <c:v>1.560541</c:v>
                </c:pt>
                <c:pt idx="83">
                  <c:v>1.571342</c:v>
                </c:pt>
                <c:pt idx="84">
                  <c:v>1.5893060000000001</c:v>
                </c:pt>
                <c:pt idx="85">
                  <c:v>1.603424</c:v>
                </c:pt>
                <c:pt idx="86">
                  <c:v>1.61717</c:v>
                </c:pt>
                <c:pt idx="87">
                  <c:v>1.626404</c:v>
                </c:pt>
                <c:pt idx="88">
                  <c:v>1.6351770000000001</c:v>
                </c:pt>
                <c:pt idx="89">
                  <c:v>1.6424620000000001</c:v>
                </c:pt>
                <c:pt idx="90">
                  <c:v>1.646755</c:v>
                </c:pt>
                <c:pt idx="91">
                  <c:v>1.6691860000000001</c:v>
                </c:pt>
                <c:pt idx="92">
                  <c:v>1.6827430000000001</c:v>
                </c:pt>
                <c:pt idx="93">
                  <c:v>1.694812</c:v>
                </c:pt>
                <c:pt idx="94">
                  <c:v>1.713319</c:v>
                </c:pt>
                <c:pt idx="95">
                  <c:v>1.736397</c:v>
                </c:pt>
                <c:pt idx="96">
                  <c:v>1.7419480000000001</c:v>
                </c:pt>
                <c:pt idx="97">
                  <c:v>1.7564960000000001</c:v>
                </c:pt>
                <c:pt idx="98">
                  <c:v>1.781879</c:v>
                </c:pt>
                <c:pt idx="99">
                  <c:v>1.8070470000000001</c:v>
                </c:pt>
                <c:pt idx="100">
                  <c:v>1.8287150000000001</c:v>
                </c:pt>
                <c:pt idx="101">
                  <c:v>1.835968</c:v>
                </c:pt>
                <c:pt idx="102">
                  <c:v>1.8521829999999999</c:v>
                </c:pt>
                <c:pt idx="103">
                  <c:v>1.864987</c:v>
                </c:pt>
                <c:pt idx="104">
                  <c:v>1.8772009999999999</c:v>
                </c:pt>
                <c:pt idx="105">
                  <c:v>1.8888670000000001</c:v>
                </c:pt>
                <c:pt idx="106">
                  <c:v>1.89493</c:v>
                </c:pt>
                <c:pt idx="107">
                  <c:v>1.9107179999999999</c:v>
                </c:pt>
                <c:pt idx="108">
                  <c:v>1.9364570000000001</c:v>
                </c:pt>
                <c:pt idx="109">
                  <c:v>1.9438139999999999</c:v>
                </c:pt>
                <c:pt idx="110">
                  <c:v>1.9677249999999999</c:v>
                </c:pt>
                <c:pt idx="111">
                  <c:v>1.98316</c:v>
                </c:pt>
                <c:pt idx="112">
                  <c:v>1.999878</c:v>
                </c:pt>
                <c:pt idx="113">
                  <c:v>2.0268549999999999</c:v>
                </c:pt>
                <c:pt idx="114">
                  <c:v>2.038602</c:v>
                </c:pt>
                <c:pt idx="115">
                  <c:v>2.0687180000000001</c:v>
                </c:pt>
                <c:pt idx="116">
                  <c:v>2.091107</c:v>
                </c:pt>
                <c:pt idx="117">
                  <c:v>2.1056940000000002</c:v>
                </c:pt>
                <c:pt idx="118">
                  <c:v>2.112549</c:v>
                </c:pt>
                <c:pt idx="119">
                  <c:v>2.1410999999999998</c:v>
                </c:pt>
                <c:pt idx="120">
                  <c:v>2.1569639999999999</c:v>
                </c:pt>
                <c:pt idx="121">
                  <c:v>2.1656599999999999</c:v>
                </c:pt>
                <c:pt idx="122">
                  <c:v>2.1974010000000002</c:v>
                </c:pt>
                <c:pt idx="123">
                  <c:v>2.2081179999999998</c:v>
                </c:pt>
                <c:pt idx="124">
                  <c:v>2.2199149999999999</c:v>
                </c:pt>
                <c:pt idx="125">
                  <c:v>2.243258</c:v>
                </c:pt>
                <c:pt idx="126">
                  <c:v>2.2677879999999999</c:v>
                </c:pt>
                <c:pt idx="127">
                  <c:v>2.28891</c:v>
                </c:pt>
                <c:pt idx="128">
                  <c:v>2.310222</c:v>
                </c:pt>
                <c:pt idx="129">
                  <c:v>2.327467</c:v>
                </c:pt>
                <c:pt idx="130">
                  <c:v>2.3416649999999999</c:v>
                </c:pt>
                <c:pt idx="131">
                  <c:v>2.3546360000000002</c:v>
                </c:pt>
                <c:pt idx="132">
                  <c:v>2.3757109999999999</c:v>
                </c:pt>
                <c:pt idx="133">
                  <c:v>2.3968150000000001</c:v>
                </c:pt>
                <c:pt idx="134">
                  <c:v>2.4094340000000001</c:v>
                </c:pt>
                <c:pt idx="135">
                  <c:v>2.4347050000000001</c:v>
                </c:pt>
                <c:pt idx="136">
                  <c:v>2.467041</c:v>
                </c:pt>
                <c:pt idx="137">
                  <c:v>2.4900129999999998</c:v>
                </c:pt>
                <c:pt idx="138">
                  <c:v>2.5100630000000002</c:v>
                </c:pt>
                <c:pt idx="139">
                  <c:v>2.5421719999999999</c:v>
                </c:pt>
                <c:pt idx="140">
                  <c:v>2.5533350000000001</c:v>
                </c:pt>
                <c:pt idx="141">
                  <c:v>2.5732400000000002</c:v>
                </c:pt>
                <c:pt idx="142">
                  <c:v>2.5822069999999999</c:v>
                </c:pt>
                <c:pt idx="143">
                  <c:v>2.6105640000000001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0.10614899999999999</c:v>
                </c:pt>
                <c:pt idx="1">
                  <c:v>0.14419100000000001</c:v>
                </c:pt>
                <c:pt idx="2">
                  <c:v>0.17472299999999999</c:v>
                </c:pt>
                <c:pt idx="3">
                  <c:v>0.197517</c:v>
                </c:pt>
                <c:pt idx="4">
                  <c:v>0.21793699999999999</c:v>
                </c:pt>
                <c:pt idx="5">
                  <c:v>0.239978</c:v>
                </c:pt>
                <c:pt idx="6">
                  <c:v>0.27130500000000002</c:v>
                </c:pt>
                <c:pt idx="7">
                  <c:v>0.30522100000000002</c:v>
                </c:pt>
                <c:pt idx="8">
                  <c:v>0.34467599999999998</c:v>
                </c:pt>
                <c:pt idx="9">
                  <c:v>0.388654</c:v>
                </c:pt>
                <c:pt idx="10">
                  <c:v>0.43293900000000002</c:v>
                </c:pt>
                <c:pt idx="11">
                  <c:v>0.48061599999999999</c:v>
                </c:pt>
                <c:pt idx="12">
                  <c:v>0.52209499999999998</c:v>
                </c:pt>
                <c:pt idx="13">
                  <c:v>0.56633500000000003</c:v>
                </c:pt>
                <c:pt idx="14">
                  <c:v>0.60539200000000004</c:v>
                </c:pt>
                <c:pt idx="15">
                  <c:v>0.64481999999999995</c:v>
                </c:pt>
                <c:pt idx="16">
                  <c:v>0.68401699999999999</c:v>
                </c:pt>
                <c:pt idx="17">
                  <c:v>0.72424699999999997</c:v>
                </c:pt>
                <c:pt idx="18">
                  <c:v>0.76322500000000004</c:v>
                </c:pt>
                <c:pt idx="19">
                  <c:v>0.807203</c:v>
                </c:pt>
                <c:pt idx="20">
                  <c:v>0.85156500000000002</c:v>
                </c:pt>
                <c:pt idx="21">
                  <c:v>0.89722299999999999</c:v>
                </c:pt>
                <c:pt idx="22">
                  <c:v>0.94589400000000001</c:v>
                </c:pt>
                <c:pt idx="23">
                  <c:v>0.98784700000000003</c:v>
                </c:pt>
                <c:pt idx="24">
                  <c:v>1</c:v>
                </c:pt>
                <c:pt idx="25">
                  <c:v>0.96277000000000001</c:v>
                </c:pt>
                <c:pt idx="26">
                  <c:v>0.98758999999999997</c:v>
                </c:pt>
                <c:pt idx="27">
                  <c:v>0.94235400000000002</c:v>
                </c:pt>
                <c:pt idx="28">
                  <c:v>0.93508899999999995</c:v>
                </c:pt>
                <c:pt idx="29">
                  <c:v>0.924651</c:v>
                </c:pt>
                <c:pt idx="30">
                  <c:v>0.91169900000000004</c:v>
                </c:pt>
                <c:pt idx="31">
                  <c:v>0.91012800000000005</c:v>
                </c:pt>
                <c:pt idx="32">
                  <c:v>0.90737000000000001</c:v>
                </c:pt>
                <c:pt idx="33">
                  <c:v>0.90934400000000004</c:v>
                </c:pt>
                <c:pt idx="34">
                  <c:v>0.91664500000000004</c:v>
                </c:pt>
                <c:pt idx="35">
                  <c:v>0.922628</c:v>
                </c:pt>
                <c:pt idx="36">
                  <c:v>0.93412099999999998</c:v>
                </c:pt>
                <c:pt idx="37">
                  <c:v>0.94785799999999998</c:v>
                </c:pt>
                <c:pt idx="38">
                  <c:v>0.95932399999999995</c:v>
                </c:pt>
                <c:pt idx="39">
                  <c:v>0.98014199999999996</c:v>
                </c:pt>
                <c:pt idx="40">
                  <c:v>1.0118119999999999</c:v>
                </c:pt>
                <c:pt idx="41">
                  <c:v>1.0435380000000001</c:v>
                </c:pt>
                <c:pt idx="42">
                  <c:v>1.0773219999999999</c:v>
                </c:pt>
                <c:pt idx="43">
                  <c:v>1.085099</c:v>
                </c:pt>
                <c:pt idx="44">
                  <c:v>1.076867</c:v>
                </c:pt>
                <c:pt idx="45">
                  <c:v>1.135985</c:v>
                </c:pt>
                <c:pt idx="46">
                  <c:v>1.1757960000000001</c:v>
                </c:pt>
                <c:pt idx="47">
                  <c:v>1.1933240000000001</c:v>
                </c:pt>
                <c:pt idx="48">
                  <c:v>1.208507</c:v>
                </c:pt>
                <c:pt idx="49">
                  <c:v>1.2286060000000001</c:v>
                </c:pt>
                <c:pt idx="50">
                  <c:v>1.2558100000000001</c:v>
                </c:pt>
                <c:pt idx="51">
                  <c:v>1.2752760000000001</c:v>
                </c:pt>
                <c:pt idx="52">
                  <c:v>1.2955760000000001</c:v>
                </c:pt>
                <c:pt idx="53">
                  <c:v>1.3188420000000001</c:v>
                </c:pt>
                <c:pt idx="54">
                  <c:v>1.341494</c:v>
                </c:pt>
                <c:pt idx="55">
                  <c:v>1.3609180000000001</c:v>
                </c:pt>
                <c:pt idx="56">
                  <c:v>1.3926320000000001</c:v>
                </c:pt>
                <c:pt idx="57">
                  <c:v>1.4106019999999999</c:v>
                </c:pt>
                <c:pt idx="58">
                  <c:v>1.435829</c:v>
                </c:pt>
                <c:pt idx="59">
                  <c:v>1.4602569999999999</c:v>
                </c:pt>
                <c:pt idx="60">
                  <c:v>1.4809019999999999</c:v>
                </c:pt>
                <c:pt idx="61">
                  <c:v>1.503204</c:v>
                </c:pt>
                <c:pt idx="62">
                  <c:v>1.5305800000000001</c:v>
                </c:pt>
                <c:pt idx="63">
                  <c:v>1.551016</c:v>
                </c:pt>
                <c:pt idx="64">
                  <c:v>1.581485</c:v>
                </c:pt>
                <c:pt idx="65">
                  <c:v>1.6107419999999999</c:v>
                </c:pt>
                <c:pt idx="66">
                  <c:v>1.6357999999999999</c:v>
                </c:pt>
                <c:pt idx="67">
                  <c:v>1.6513500000000001</c:v>
                </c:pt>
                <c:pt idx="68">
                  <c:v>1.6703969999999999</c:v>
                </c:pt>
                <c:pt idx="69">
                  <c:v>1.694294</c:v>
                </c:pt>
                <c:pt idx="70">
                  <c:v>1.7139329999999999</c:v>
                </c:pt>
                <c:pt idx="71">
                  <c:v>1.7319899999999999</c:v>
                </c:pt>
                <c:pt idx="72">
                  <c:v>1.7439020000000001</c:v>
                </c:pt>
                <c:pt idx="73">
                  <c:v>1.7665420000000001</c:v>
                </c:pt>
                <c:pt idx="74">
                  <c:v>1.7974079999999999</c:v>
                </c:pt>
                <c:pt idx="75">
                  <c:v>1.8259000000000001</c:v>
                </c:pt>
                <c:pt idx="76">
                  <c:v>1.8383929999999999</c:v>
                </c:pt>
                <c:pt idx="77">
                  <c:v>1.8590949999999999</c:v>
                </c:pt>
                <c:pt idx="78">
                  <c:v>1.891065</c:v>
                </c:pt>
                <c:pt idx="79">
                  <c:v>1.9164190000000001</c:v>
                </c:pt>
                <c:pt idx="80">
                  <c:v>1.931711</c:v>
                </c:pt>
                <c:pt idx="81">
                  <c:v>1.9497359999999999</c:v>
                </c:pt>
                <c:pt idx="82">
                  <c:v>1.9830540000000001</c:v>
                </c:pt>
                <c:pt idx="83">
                  <c:v>2.0030039999999998</c:v>
                </c:pt>
                <c:pt idx="84">
                  <c:v>2.0335510000000001</c:v>
                </c:pt>
                <c:pt idx="85">
                  <c:v>2.0582379999999998</c:v>
                </c:pt>
                <c:pt idx="86">
                  <c:v>2.0801500000000002</c:v>
                </c:pt>
                <c:pt idx="87">
                  <c:v>2.1074519999999999</c:v>
                </c:pt>
                <c:pt idx="88">
                  <c:v>2.1238760000000001</c:v>
                </c:pt>
                <c:pt idx="89">
                  <c:v>2.1531210000000001</c:v>
                </c:pt>
                <c:pt idx="90">
                  <c:v>2.1821459999999999</c:v>
                </c:pt>
                <c:pt idx="91">
                  <c:v>2.2001200000000001</c:v>
                </c:pt>
                <c:pt idx="92">
                  <c:v>2.2085979999999998</c:v>
                </c:pt>
                <c:pt idx="93">
                  <c:v>2.2352919999999998</c:v>
                </c:pt>
                <c:pt idx="94">
                  <c:v>2.2476060000000002</c:v>
                </c:pt>
                <c:pt idx="95">
                  <c:v>2.2850410000000001</c:v>
                </c:pt>
                <c:pt idx="96">
                  <c:v>2.3015400000000001</c:v>
                </c:pt>
                <c:pt idx="97">
                  <c:v>2.3335919999999999</c:v>
                </c:pt>
                <c:pt idx="98">
                  <c:v>2.364493</c:v>
                </c:pt>
                <c:pt idx="99">
                  <c:v>2.3905430000000001</c:v>
                </c:pt>
                <c:pt idx="100">
                  <c:v>2.4241760000000001</c:v>
                </c:pt>
                <c:pt idx="101">
                  <c:v>2.4459599999999999</c:v>
                </c:pt>
                <c:pt idx="102">
                  <c:v>2.4700470000000001</c:v>
                </c:pt>
                <c:pt idx="103">
                  <c:v>2.4813209999999999</c:v>
                </c:pt>
                <c:pt idx="104">
                  <c:v>2.499682</c:v>
                </c:pt>
                <c:pt idx="105">
                  <c:v>2.522643</c:v>
                </c:pt>
                <c:pt idx="106">
                  <c:v>2.5465010000000001</c:v>
                </c:pt>
                <c:pt idx="107">
                  <c:v>2.576219</c:v>
                </c:pt>
                <c:pt idx="108">
                  <c:v>2.6031659999999999</c:v>
                </c:pt>
                <c:pt idx="109">
                  <c:v>2.6333850000000001</c:v>
                </c:pt>
                <c:pt idx="110">
                  <c:v>2.645832</c:v>
                </c:pt>
                <c:pt idx="111">
                  <c:v>2.6853180000000001</c:v>
                </c:pt>
                <c:pt idx="112">
                  <c:v>2.7202899999999999</c:v>
                </c:pt>
                <c:pt idx="113">
                  <c:v>2.7412209999999999</c:v>
                </c:pt>
                <c:pt idx="114">
                  <c:v>2.7709000000000001</c:v>
                </c:pt>
                <c:pt idx="115">
                  <c:v>2.788001</c:v>
                </c:pt>
                <c:pt idx="116">
                  <c:v>2.8183180000000001</c:v>
                </c:pt>
                <c:pt idx="117">
                  <c:v>2.8528769999999999</c:v>
                </c:pt>
                <c:pt idx="118">
                  <c:v>2.8852180000000001</c:v>
                </c:pt>
                <c:pt idx="119">
                  <c:v>2.9177550000000001</c:v>
                </c:pt>
                <c:pt idx="120">
                  <c:v>2.9371320000000001</c:v>
                </c:pt>
                <c:pt idx="121">
                  <c:v>2.9671240000000001</c:v>
                </c:pt>
                <c:pt idx="122">
                  <c:v>3.0008189999999999</c:v>
                </c:pt>
                <c:pt idx="123">
                  <c:v>3.0326399999999998</c:v>
                </c:pt>
                <c:pt idx="124">
                  <c:v>3.0479859999999999</c:v>
                </c:pt>
                <c:pt idx="125">
                  <c:v>3.069315</c:v>
                </c:pt>
                <c:pt idx="126">
                  <c:v>3.0927289999999998</c:v>
                </c:pt>
                <c:pt idx="127">
                  <c:v>3.113318</c:v>
                </c:pt>
                <c:pt idx="128">
                  <c:v>3.147186</c:v>
                </c:pt>
                <c:pt idx="129">
                  <c:v>3.1908430000000001</c:v>
                </c:pt>
                <c:pt idx="130">
                  <c:v>3.2184870000000001</c:v>
                </c:pt>
                <c:pt idx="131">
                  <c:v>3.2432799999999999</c:v>
                </c:pt>
                <c:pt idx="132">
                  <c:v>3.2821630000000002</c:v>
                </c:pt>
                <c:pt idx="133">
                  <c:v>3.3094809999999999</c:v>
                </c:pt>
                <c:pt idx="134">
                  <c:v>3.3340179999999999</c:v>
                </c:pt>
                <c:pt idx="135">
                  <c:v>3.3548390000000001</c:v>
                </c:pt>
                <c:pt idx="136">
                  <c:v>3.3960360000000001</c:v>
                </c:pt>
                <c:pt idx="137">
                  <c:v>3.4435739999999999</c:v>
                </c:pt>
                <c:pt idx="138">
                  <c:v>3.468264</c:v>
                </c:pt>
                <c:pt idx="139">
                  <c:v>3.487698</c:v>
                </c:pt>
                <c:pt idx="140">
                  <c:v>3.5186199999999999</c:v>
                </c:pt>
                <c:pt idx="141">
                  <c:v>3.556521</c:v>
                </c:pt>
                <c:pt idx="142">
                  <c:v>3.586741</c:v>
                </c:pt>
                <c:pt idx="143">
                  <c:v>3.5949369999999998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0.112507</c:v>
                </c:pt>
                <c:pt idx="1">
                  <c:v>0.143931</c:v>
                </c:pt>
                <c:pt idx="2">
                  <c:v>0.17127800000000001</c:v>
                </c:pt>
                <c:pt idx="3">
                  <c:v>0.18709100000000001</c:v>
                </c:pt>
                <c:pt idx="4">
                  <c:v>0.205983</c:v>
                </c:pt>
                <c:pt idx="5">
                  <c:v>0.22835800000000001</c:v>
                </c:pt>
                <c:pt idx="6">
                  <c:v>0.25944699999999998</c:v>
                </c:pt>
                <c:pt idx="7">
                  <c:v>0.294931</c:v>
                </c:pt>
                <c:pt idx="8">
                  <c:v>0.334449</c:v>
                </c:pt>
                <c:pt idx="9">
                  <c:v>0.37986900000000001</c:v>
                </c:pt>
                <c:pt idx="10">
                  <c:v>0.42793399999999998</c:v>
                </c:pt>
                <c:pt idx="11">
                  <c:v>0.47364699999999998</c:v>
                </c:pt>
                <c:pt idx="12">
                  <c:v>0.518702</c:v>
                </c:pt>
                <c:pt idx="13">
                  <c:v>0.55941700000000005</c:v>
                </c:pt>
                <c:pt idx="14">
                  <c:v>0.60226400000000002</c:v>
                </c:pt>
                <c:pt idx="15">
                  <c:v>0.64269299999999996</c:v>
                </c:pt>
                <c:pt idx="16">
                  <c:v>0.68243100000000001</c:v>
                </c:pt>
                <c:pt idx="17">
                  <c:v>0.72280800000000001</c:v>
                </c:pt>
                <c:pt idx="18">
                  <c:v>0.76584300000000005</c:v>
                </c:pt>
                <c:pt idx="19">
                  <c:v>0.80510199999999998</c:v>
                </c:pt>
                <c:pt idx="20">
                  <c:v>0.84990600000000005</c:v>
                </c:pt>
                <c:pt idx="21">
                  <c:v>0.89564100000000002</c:v>
                </c:pt>
                <c:pt idx="22">
                  <c:v>0.94107499999999999</c:v>
                </c:pt>
                <c:pt idx="23">
                  <c:v>0.98391700000000004</c:v>
                </c:pt>
                <c:pt idx="24">
                  <c:v>1</c:v>
                </c:pt>
                <c:pt idx="25">
                  <c:v>0.98539600000000005</c:v>
                </c:pt>
                <c:pt idx="26">
                  <c:v>0.98992400000000003</c:v>
                </c:pt>
                <c:pt idx="27">
                  <c:v>0.953573</c:v>
                </c:pt>
                <c:pt idx="28">
                  <c:v>0.93852500000000005</c:v>
                </c:pt>
                <c:pt idx="29">
                  <c:v>0.92390399999999995</c:v>
                </c:pt>
                <c:pt idx="30">
                  <c:v>0.91802300000000003</c:v>
                </c:pt>
                <c:pt idx="31">
                  <c:v>0.91535</c:v>
                </c:pt>
                <c:pt idx="32">
                  <c:v>0.91011799999999998</c:v>
                </c:pt>
                <c:pt idx="33">
                  <c:v>0.91329400000000005</c:v>
                </c:pt>
                <c:pt idx="34">
                  <c:v>0.91040100000000002</c:v>
                </c:pt>
                <c:pt idx="35">
                  <c:v>0.91548300000000005</c:v>
                </c:pt>
                <c:pt idx="36">
                  <c:v>0.922651</c:v>
                </c:pt>
                <c:pt idx="37">
                  <c:v>0.9234</c:v>
                </c:pt>
                <c:pt idx="38">
                  <c:v>0.937948</c:v>
                </c:pt>
                <c:pt idx="39">
                  <c:v>0.95369700000000002</c:v>
                </c:pt>
                <c:pt idx="40">
                  <c:v>0.97855400000000003</c:v>
                </c:pt>
                <c:pt idx="41">
                  <c:v>1.004896</c:v>
                </c:pt>
                <c:pt idx="42">
                  <c:v>1.042316</c:v>
                </c:pt>
                <c:pt idx="43">
                  <c:v>1.079167</c:v>
                </c:pt>
                <c:pt idx="44">
                  <c:v>1.076422</c:v>
                </c:pt>
                <c:pt idx="45">
                  <c:v>1.1370720000000001</c:v>
                </c:pt>
                <c:pt idx="46">
                  <c:v>1.1719850000000001</c:v>
                </c:pt>
                <c:pt idx="47">
                  <c:v>1.190998</c:v>
                </c:pt>
                <c:pt idx="48">
                  <c:v>1.2045790000000001</c:v>
                </c:pt>
                <c:pt idx="49">
                  <c:v>1.225976</c:v>
                </c:pt>
                <c:pt idx="50">
                  <c:v>1.2503230000000001</c:v>
                </c:pt>
                <c:pt idx="51">
                  <c:v>1.272024</c:v>
                </c:pt>
                <c:pt idx="52">
                  <c:v>1.3032619999999999</c:v>
                </c:pt>
                <c:pt idx="53">
                  <c:v>1.3263579999999999</c:v>
                </c:pt>
                <c:pt idx="54">
                  <c:v>1.3500970000000001</c:v>
                </c:pt>
                <c:pt idx="55">
                  <c:v>1.379912</c:v>
                </c:pt>
                <c:pt idx="56">
                  <c:v>1.4108609999999999</c:v>
                </c:pt>
                <c:pt idx="57">
                  <c:v>1.435986</c:v>
                </c:pt>
                <c:pt idx="58">
                  <c:v>1.4654879999999999</c:v>
                </c:pt>
                <c:pt idx="59">
                  <c:v>1.4956020000000001</c:v>
                </c:pt>
                <c:pt idx="60">
                  <c:v>1.5244610000000001</c:v>
                </c:pt>
                <c:pt idx="61">
                  <c:v>1.54871</c:v>
                </c:pt>
                <c:pt idx="62">
                  <c:v>1.564988</c:v>
                </c:pt>
                <c:pt idx="63">
                  <c:v>1.5829839999999999</c:v>
                </c:pt>
                <c:pt idx="64">
                  <c:v>1.6022130000000001</c:v>
                </c:pt>
                <c:pt idx="65">
                  <c:v>1.6299300000000001</c:v>
                </c:pt>
                <c:pt idx="66">
                  <c:v>1.66018</c:v>
                </c:pt>
                <c:pt idx="67">
                  <c:v>1.679654</c:v>
                </c:pt>
                <c:pt idx="68">
                  <c:v>1.700585</c:v>
                </c:pt>
                <c:pt idx="69">
                  <c:v>1.7263630000000001</c:v>
                </c:pt>
                <c:pt idx="70">
                  <c:v>1.7544059999999999</c:v>
                </c:pt>
                <c:pt idx="71">
                  <c:v>1.7858400000000001</c:v>
                </c:pt>
                <c:pt idx="72">
                  <c:v>1.8077490000000001</c:v>
                </c:pt>
                <c:pt idx="73">
                  <c:v>1.8295710000000001</c:v>
                </c:pt>
                <c:pt idx="74">
                  <c:v>1.850673</c:v>
                </c:pt>
                <c:pt idx="75">
                  <c:v>1.8845460000000001</c:v>
                </c:pt>
                <c:pt idx="76">
                  <c:v>1.9052169999999999</c:v>
                </c:pt>
                <c:pt idx="77">
                  <c:v>1.933962</c:v>
                </c:pt>
                <c:pt idx="78">
                  <c:v>1.956998</c:v>
                </c:pt>
                <c:pt idx="79">
                  <c:v>1.9697249999999999</c:v>
                </c:pt>
                <c:pt idx="80">
                  <c:v>1.9896480000000001</c:v>
                </c:pt>
                <c:pt idx="81">
                  <c:v>2.009868</c:v>
                </c:pt>
                <c:pt idx="82">
                  <c:v>2.0445340000000001</c:v>
                </c:pt>
                <c:pt idx="83">
                  <c:v>2.0784210000000001</c:v>
                </c:pt>
                <c:pt idx="84">
                  <c:v>2.1058949999999999</c:v>
                </c:pt>
                <c:pt idx="85">
                  <c:v>2.136781</c:v>
                </c:pt>
                <c:pt idx="86">
                  <c:v>2.1657410000000001</c:v>
                </c:pt>
                <c:pt idx="87">
                  <c:v>2.1937280000000001</c:v>
                </c:pt>
                <c:pt idx="88">
                  <c:v>2.2084160000000002</c:v>
                </c:pt>
                <c:pt idx="89">
                  <c:v>2.2293790000000002</c:v>
                </c:pt>
                <c:pt idx="90">
                  <c:v>2.2518210000000001</c:v>
                </c:pt>
                <c:pt idx="91">
                  <c:v>2.2792789999999998</c:v>
                </c:pt>
                <c:pt idx="92">
                  <c:v>2.3051699999999999</c:v>
                </c:pt>
                <c:pt idx="93">
                  <c:v>2.3176130000000001</c:v>
                </c:pt>
                <c:pt idx="94">
                  <c:v>2.3490039999999999</c:v>
                </c:pt>
                <c:pt idx="95">
                  <c:v>2.3702139999999998</c:v>
                </c:pt>
                <c:pt idx="96">
                  <c:v>2.3952110000000002</c:v>
                </c:pt>
                <c:pt idx="97">
                  <c:v>2.4273259999999999</c:v>
                </c:pt>
                <c:pt idx="98">
                  <c:v>2.437608</c:v>
                </c:pt>
                <c:pt idx="99">
                  <c:v>2.4675370000000001</c:v>
                </c:pt>
                <c:pt idx="100">
                  <c:v>2.4974609999999999</c:v>
                </c:pt>
                <c:pt idx="101">
                  <c:v>2.5283790000000002</c:v>
                </c:pt>
                <c:pt idx="102">
                  <c:v>2.5600139999999998</c:v>
                </c:pt>
                <c:pt idx="103">
                  <c:v>2.5903459999999998</c:v>
                </c:pt>
                <c:pt idx="104">
                  <c:v>2.6227239999999998</c:v>
                </c:pt>
                <c:pt idx="105">
                  <c:v>2.6410399999999998</c:v>
                </c:pt>
                <c:pt idx="106">
                  <c:v>2.674569</c:v>
                </c:pt>
                <c:pt idx="107">
                  <c:v>2.701244</c:v>
                </c:pt>
                <c:pt idx="108">
                  <c:v>2.7272970000000001</c:v>
                </c:pt>
                <c:pt idx="109">
                  <c:v>2.7593160000000001</c:v>
                </c:pt>
                <c:pt idx="110">
                  <c:v>2.7935880000000002</c:v>
                </c:pt>
                <c:pt idx="111">
                  <c:v>2.828071</c:v>
                </c:pt>
                <c:pt idx="112">
                  <c:v>2.8450690000000001</c:v>
                </c:pt>
                <c:pt idx="113">
                  <c:v>2.8763390000000002</c:v>
                </c:pt>
                <c:pt idx="114">
                  <c:v>2.9040659999999998</c:v>
                </c:pt>
                <c:pt idx="115">
                  <c:v>2.9356599999999999</c:v>
                </c:pt>
                <c:pt idx="116">
                  <c:v>2.9467819999999998</c:v>
                </c:pt>
                <c:pt idx="117">
                  <c:v>2.9816340000000001</c:v>
                </c:pt>
                <c:pt idx="118">
                  <c:v>3.015123</c:v>
                </c:pt>
                <c:pt idx="119">
                  <c:v>3.0462950000000002</c:v>
                </c:pt>
                <c:pt idx="120">
                  <c:v>3.075895</c:v>
                </c:pt>
                <c:pt idx="121">
                  <c:v>3.1020789999999998</c:v>
                </c:pt>
                <c:pt idx="122">
                  <c:v>3.1451950000000002</c:v>
                </c:pt>
                <c:pt idx="123">
                  <c:v>3.165492</c:v>
                </c:pt>
                <c:pt idx="124">
                  <c:v>3.190064</c:v>
                </c:pt>
                <c:pt idx="125">
                  <c:v>3.218817</c:v>
                </c:pt>
                <c:pt idx="126">
                  <c:v>3.2510810000000001</c:v>
                </c:pt>
                <c:pt idx="127">
                  <c:v>3.2669269999999999</c:v>
                </c:pt>
                <c:pt idx="128">
                  <c:v>3.2865799999999998</c:v>
                </c:pt>
                <c:pt idx="129">
                  <c:v>3.3209659999999999</c:v>
                </c:pt>
                <c:pt idx="130">
                  <c:v>3.3536779999999999</c:v>
                </c:pt>
                <c:pt idx="131">
                  <c:v>3.3601350000000001</c:v>
                </c:pt>
                <c:pt idx="132">
                  <c:v>3.4062320000000001</c:v>
                </c:pt>
                <c:pt idx="133">
                  <c:v>3.4318170000000001</c:v>
                </c:pt>
                <c:pt idx="134">
                  <c:v>3.460988</c:v>
                </c:pt>
                <c:pt idx="135">
                  <c:v>3.491749</c:v>
                </c:pt>
                <c:pt idx="136">
                  <c:v>3.5298180000000001</c:v>
                </c:pt>
                <c:pt idx="137">
                  <c:v>3.5486849999999999</c:v>
                </c:pt>
                <c:pt idx="138">
                  <c:v>3.5929500000000001</c:v>
                </c:pt>
                <c:pt idx="139">
                  <c:v>3.6349019999999999</c:v>
                </c:pt>
                <c:pt idx="140">
                  <c:v>3.656898</c:v>
                </c:pt>
                <c:pt idx="141">
                  <c:v>3.6859639999999998</c:v>
                </c:pt>
                <c:pt idx="142">
                  <c:v>3.7174079999999998</c:v>
                </c:pt>
                <c:pt idx="143">
                  <c:v>3.7448899999999998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0.115235</c:v>
                </c:pt>
                <c:pt idx="1">
                  <c:v>0.15442900000000001</c:v>
                </c:pt>
                <c:pt idx="2">
                  <c:v>0.18289900000000001</c:v>
                </c:pt>
                <c:pt idx="3">
                  <c:v>0.20464499999999999</c:v>
                </c:pt>
                <c:pt idx="4">
                  <c:v>0.220609</c:v>
                </c:pt>
                <c:pt idx="5">
                  <c:v>0.24346799999999999</c:v>
                </c:pt>
                <c:pt idx="6">
                  <c:v>0.27238000000000001</c:v>
                </c:pt>
                <c:pt idx="7">
                  <c:v>0.30745099999999997</c:v>
                </c:pt>
                <c:pt idx="8">
                  <c:v>0.34818300000000002</c:v>
                </c:pt>
                <c:pt idx="9">
                  <c:v>0.39502599999999999</c:v>
                </c:pt>
                <c:pt idx="10">
                  <c:v>0.43904500000000002</c:v>
                </c:pt>
                <c:pt idx="11">
                  <c:v>0.47893200000000002</c:v>
                </c:pt>
                <c:pt idx="12">
                  <c:v>0.51903999999999995</c:v>
                </c:pt>
                <c:pt idx="13">
                  <c:v>0.55867500000000003</c:v>
                </c:pt>
                <c:pt idx="14">
                  <c:v>0.59658199999999995</c:v>
                </c:pt>
                <c:pt idx="15">
                  <c:v>0.63752500000000001</c:v>
                </c:pt>
                <c:pt idx="16">
                  <c:v>0.67475499999999999</c:v>
                </c:pt>
                <c:pt idx="17">
                  <c:v>0.71193499999999998</c:v>
                </c:pt>
                <c:pt idx="18">
                  <c:v>0.75392000000000003</c:v>
                </c:pt>
                <c:pt idx="19">
                  <c:v>0.79422199999999998</c:v>
                </c:pt>
                <c:pt idx="20">
                  <c:v>0.84723199999999999</c:v>
                </c:pt>
                <c:pt idx="21">
                  <c:v>0.89588199999999996</c:v>
                </c:pt>
                <c:pt idx="22">
                  <c:v>0.93724399999999997</c:v>
                </c:pt>
                <c:pt idx="23">
                  <c:v>0.98337699999999995</c:v>
                </c:pt>
                <c:pt idx="24">
                  <c:v>1</c:v>
                </c:pt>
                <c:pt idx="25">
                  <c:v>0.98872400000000005</c:v>
                </c:pt>
                <c:pt idx="26">
                  <c:v>1.0033719999999999</c:v>
                </c:pt>
                <c:pt idx="27">
                  <c:v>1.0040100000000001</c:v>
                </c:pt>
                <c:pt idx="28">
                  <c:v>0.98973900000000004</c:v>
                </c:pt>
                <c:pt idx="29">
                  <c:v>0.98670199999999997</c:v>
                </c:pt>
                <c:pt idx="30">
                  <c:v>0.98690800000000001</c:v>
                </c:pt>
                <c:pt idx="31">
                  <c:v>0.97840899999999997</c:v>
                </c:pt>
                <c:pt idx="32">
                  <c:v>0.97597199999999995</c:v>
                </c:pt>
                <c:pt idx="33">
                  <c:v>0.97938499999999995</c:v>
                </c:pt>
                <c:pt idx="34">
                  <c:v>0.979966</c:v>
                </c:pt>
                <c:pt idx="35">
                  <c:v>0.98022699999999996</c:v>
                </c:pt>
                <c:pt idx="36">
                  <c:v>0.99155800000000005</c:v>
                </c:pt>
                <c:pt idx="37">
                  <c:v>1.012904</c:v>
                </c:pt>
                <c:pt idx="38">
                  <c:v>1.0417799999999999</c:v>
                </c:pt>
                <c:pt idx="39">
                  <c:v>1.0952170000000001</c:v>
                </c:pt>
                <c:pt idx="40">
                  <c:v>1.086425</c:v>
                </c:pt>
                <c:pt idx="41">
                  <c:v>1.082487</c:v>
                </c:pt>
                <c:pt idx="42">
                  <c:v>1.1018859999999999</c:v>
                </c:pt>
                <c:pt idx="43">
                  <c:v>1.130552</c:v>
                </c:pt>
                <c:pt idx="44">
                  <c:v>1.146155</c:v>
                </c:pt>
                <c:pt idx="45">
                  <c:v>1.201198</c:v>
                </c:pt>
                <c:pt idx="46">
                  <c:v>1.2264090000000001</c:v>
                </c:pt>
                <c:pt idx="47">
                  <c:v>1.2441800000000001</c:v>
                </c:pt>
                <c:pt idx="48">
                  <c:v>1.2686580000000001</c:v>
                </c:pt>
                <c:pt idx="49">
                  <c:v>1.2899799999999999</c:v>
                </c:pt>
                <c:pt idx="50">
                  <c:v>1.3101130000000001</c:v>
                </c:pt>
                <c:pt idx="51">
                  <c:v>1.3334859999999999</c:v>
                </c:pt>
                <c:pt idx="52">
                  <c:v>1.3557939999999999</c:v>
                </c:pt>
                <c:pt idx="53">
                  <c:v>1.388517</c:v>
                </c:pt>
                <c:pt idx="54">
                  <c:v>1.416069</c:v>
                </c:pt>
                <c:pt idx="55">
                  <c:v>1.434375</c:v>
                </c:pt>
                <c:pt idx="56">
                  <c:v>1.469571</c:v>
                </c:pt>
                <c:pt idx="57">
                  <c:v>1.4950570000000001</c:v>
                </c:pt>
                <c:pt idx="58">
                  <c:v>1.513325</c:v>
                </c:pt>
                <c:pt idx="59">
                  <c:v>1.548807</c:v>
                </c:pt>
                <c:pt idx="60">
                  <c:v>1.5703</c:v>
                </c:pt>
                <c:pt idx="61">
                  <c:v>1.600174</c:v>
                </c:pt>
                <c:pt idx="62">
                  <c:v>1.6228309999999999</c:v>
                </c:pt>
                <c:pt idx="63">
                  <c:v>1.645942</c:v>
                </c:pt>
                <c:pt idx="64">
                  <c:v>1.670031</c:v>
                </c:pt>
                <c:pt idx="65">
                  <c:v>1.6895169999999999</c:v>
                </c:pt>
                <c:pt idx="66">
                  <c:v>1.701981</c:v>
                </c:pt>
                <c:pt idx="67">
                  <c:v>1.7377929999999999</c:v>
                </c:pt>
                <c:pt idx="68">
                  <c:v>1.760623</c:v>
                </c:pt>
                <c:pt idx="69">
                  <c:v>1.7824800000000001</c:v>
                </c:pt>
                <c:pt idx="70">
                  <c:v>1.7965409999999999</c:v>
                </c:pt>
                <c:pt idx="71">
                  <c:v>1.8219669999999999</c:v>
                </c:pt>
                <c:pt idx="72">
                  <c:v>1.8603259999999999</c:v>
                </c:pt>
                <c:pt idx="73">
                  <c:v>1.8877539999999999</c:v>
                </c:pt>
                <c:pt idx="74">
                  <c:v>1.9094340000000001</c:v>
                </c:pt>
                <c:pt idx="75">
                  <c:v>1.9356720000000001</c:v>
                </c:pt>
                <c:pt idx="76">
                  <c:v>1.957662</c:v>
                </c:pt>
                <c:pt idx="77">
                  <c:v>1.990618</c:v>
                </c:pt>
                <c:pt idx="78">
                  <c:v>2.021712</c:v>
                </c:pt>
                <c:pt idx="79">
                  <c:v>2.0472929999999998</c:v>
                </c:pt>
                <c:pt idx="80">
                  <c:v>2.0550000000000002</c:v>
                </c:pt>
                <c:pt idx="81">
                  <c:v>2.079145</c:v>
                </c:pt>
                <c:pt idx="82">
                  <c:v>2.1067990000000001</c:v>
                </c:pt>
                <c:pt idx="83">
                  <c:v>2.1358929999999998</c:v>
                </c:pt>
                <c:pt idx="84">
                  <c:v>2.1641490000000001</c:v>
                </c:pt>
                <c:pt idx="85">
                  <c:v>2.1872370000000001</c:v>
                </c:pt>
                <c:pt idx="86">
                  <c:v>2.204777</c:v>
                </c:pt>
                <c:pt idx="87">
                  <c:v>2.2361819999999999</c:v>
                </c:pt>
                <c:pt idx="88">
                  <c:v>2.2596829999999999</c:v>
                </c:pt>
                <c:pt idx="89">
                  <c:v>2.285069</c:v>
                </c:pt>
                <c:pt idx="90">
                  <c:v>2.302044</c:v>
                </c:pt>
                <c:pt idx="91">
                  <c:v>2.3346819999999999</c:v>
                </c:pt>
                <c:pt idx="92">
                  <c:v>2.3487450000000001</c:v>
                </c:pt>
                <c:pt idx="93">
                  <c:v>2.3865219999999998</c:v>
                </c:pt>
                <c:pt idx="94">
                  <c:v>2.4136669999999998</c:v>
                </c:pt>
                <c:pt idx="95">
                  <c:v>2.460839</c:v>
                </c:pt>
                <c:pt idx="96">
                  <c:v>2.470062</c:v>
                </c:pt>
                <c:pt idx="97">
                  <c:v>2.4998619999999998</c:v>
                </c:pt>
                <c:pt idx="98">
                  <c:v>2.5240290000000001</c:v>
                </c:pt>
                <c:pt idx="99">
                  <c:v>2.5517180000000002</c:v>
                </c:pt>
                <c:pt idx="100">
                  <c:v>2.5783230000000001</c:v>
                </c:pt>
                <c:pt idx="101">
                  <c:v>2.6143550000000002</c:v>
                </c:pt>
                <c:pt idx="102">
                  <c:v>2.6280670000000002</c:v>
                </c:pt>
                <c:pt idx="103">
                  <c:v>2.6582309999999998</c:v>
                </c:pt>
                <c:pt idx="104">
                  <c:v>2.6920359999999999</c:v>
                </c:pt>
                <c:pt idx="105">
                  <c:v>2.71061</c:v>
                </c:pt>
                <c:pt idx="106">
                  <c:v>2.7426330000000001</c:v>
                </c:pt>
                <c:pt idx="107">
                  <c:v>2.7769529999999998</c:v>
                </c:pt>
                <c:pt idx="108">
                  <c:v>2.8077610000000002</c:v>
                </c:pt>
                <c:pt idx="109">
                  <c:v>2.8208609999999998</c:v>
                </c:pt>
                <c:pt idx="110">
                  <c:v>2.8436379999999999</c:v>
                </c:pt>
                <c:pt idx="111">
                  <c:v>2.8803700000000001</c:v>
                </c:pt>
                <c:pt idx="112">
                  <c:v>2.912353</c:v>
                </c:pt>
                <c:pt idx="113">
                  <c:v>2.9384130000000002</c:v>
                </c:pt>
                <c:pt idx="114">
                  <c:v>2.975924</c:v>
                </c:pt>
                <c:pt idx="115">
                  <c:v>3.0150890000000001</c:v>
                </c:pt>
                <c:pt idx="116">
                  <c:v>3.0409220000000001</c:v>
                </c:pt>
                <c:pt idx="117">
                  <c:v>3.0764119999999999</c:v>
                </c:pt>
                <c:pt idx="118">
                  <c:v>3.097893</c:v>
                </c:pt>
                <c:pt idx="119">
                  <c:v>3.1291220000000002</c:v>
                </c:pt>
                <c:pt idx="120">
                  <c:v>3.1654559999999998</c:v>
                </c:pt>
                <c:pt idx="121">
                  <c:v>3.2011820000000002</c:v>
                </c:pt>
                <c:pt idx="122">
                  <c:v>3.2350089999999998</c:v>
                </c:pt>
                <c:pt idx="123">
                  <c:v>3.2574830000000001</c:v>
                </c:pt>
                <c:pt idx="124">
                  <c:v>3.2710340000000002</c:v>
                </c:pt>
                <c:pt idx="125">
                  <c:v>3.2924639999999998</c:v>
                </c:pt>
                <c:pt idx="126">
                  <c:v>3.3302320000000001</c:v>
                </c:pt>
                <c:pt idx="127">
                  <c:v>3.371149</c:v>
                </c:pt>
                <c:pt idx="128">
                  <c:v>3.3916110000000002</c:v>
                </c:pt>
                <c:pt idx="129">
                  <c:v>3.4323830000000002</c:v>
                </c:pt>
                <c:pt idx="130">
                  <c:v>3.4503750000000002</c:v>
                </c:pt>
                <c:pt idx="131">
                  <c:v>3.497017</c:v>
                </c:pt>
                <c:pt idx="132">
                  <c:v>3.5351430000000001</c:v>
                </c:pt>
                <c:pt idx="133">
                  <c:v>3.5724290000000001</c:v>
                </c:pt>
                <c:pt idx="134">
                  <c:v>3.5924930000000002</c:v>
                </c:pt>
                <c:pt idx="135">
                  <c:v>3.6194229999999998</c:v>
                </c:pt>
                <c:pt idx="136">
                  <c:v>3.6460620000000001</c:v>
                </c:pt>
                <c:pt idx="137">
                  <c:v>3.6718099999999998</c:v>
                </c:pt>
                <c:pt idx="138">
                  <c:v>3.70953</c:v>
                </c:pt>
                <c:pt idx="139">
                  <c:v>3.7301489999999999</c:v>
                </c:pt>
                <c:pt idx="140">
                  <c:v>3.773587</c:v>
                </c:pt>
                <c:pt idx="141">
                  <c:v>3.7914180000000002</c:v>
                </c:pt>
                <c:pt idx="142">
                  <c:v>3.814978</c:v>
                </c:pt>
                <c:pt idx="143">
                  <c:v>3.8553899999999999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8.7355000000000002E-2</c:v>
                </c:pt>
                <c:pt idx="1">
                  <c:v>0.116965</c:v>
                </c:pt>
                <c:pt idx="2">
                  <c:v>0.13947000000000001</c:v>
                </c:pt>
                <c:pt idx="3">
                  <c:v>0.16040499999999999</c:v>
                </c:pt>
                <c:pt idx="4">
                  <c:v>0.177096</c:v>
                </c:pt>
                <c:pt idx="5">
                  <c:v>0.201376</c:v>
                </c:pt>
                <c:pt idx="6">
                  <c:v>0.23133699999999999</c:v>
                </c:pt>
                <c:pt idx="7">
                  <c:v>0.267814</c:v>
                </c:pt>
                <c:pt idx="8">
                  <c:v>0.31260599999999999</c:v>
                </c:pt>
                <c:pt idx="9">
                  <c:v>0.36031099999999999</c:v>
                </c:pt>
                <c:pt idx="10">
                  <c:v>0.40504400000000002</c:v>
                </c:pt>
                <c:pt idx="11">
                  <c:v>0.449766</c:v>
                </c:pt>
                <c:pt idx="12">
                  <c:v>0.49876900000000002</c:v>
                </c:pt>
                <c:pt idx="13">
                  <c:v>0.536686</c:v>
                </c:pt>
                <c:pt idx="14">
                  <c:v>0.57661799999999996</c:v>
                </c:pt>
                <c:pt idx="15">
                  <c:v>0.61962499999999998</c:v>
                </c:pt>
                <c:pt idx="16">
                  <c:v>0.65924300000000002</c:v>
                </c:pt>
                <c:pt idx="17">
                  <c:v>0.70225700000000002</c:v>
                </c:pt>
                <c:pt idx="18">
                  <c:v>0.74855799999999995</c:v>
                </c:pt>
                <c:pt idx="19">
                  <c:v>0.78910800000000003</c:v>
                </c:pt>
                <c:pt idx="20">
                  <c:v>0.83563399999999999</c:v>
                </c:pt>
                <c:pt idx="21">
                  <c:v>0.88673299999999999</c:v>
                </c:pt>
                <c:pt idx="22">
                  <c:v>0.92919399999999996</c:v>
                </c:pt>
                <c:pt idx="23">
                  <c:v>0.976356</c:v>
                </c:pt>
                <c:pt idx="24">
                  <c:v>1</c:v>
                </c:pt>
                <c:pt idx="25">
                  <c:v>0.98914100000000005</c:v>
                </c:pt>
                <c:pt idx="26">
                  <c:v>1.0028809999999999</c:v>
                </c:pt>
                <c:pt idx="27">
                  <c:v>1.091569</c:v>
                </c:pt>
                <c:pt idx="28">
                  <c:v>1.079245</c:v>
                </c:pt>
                <c:pt idx="29">
                  <c:v>1.0641320000000001</c:v>
                </c:pt>
                <c:pt idx="30">
                  <c:v>1.0654330000000001</c:v>
                </c:pt>
                <c:pt idx="31">
                  <c:v>1.0560970000000001</c:v>
                </c:pt>
                <c:pt idx="32">
                  <c:v>1.0540890000000001</c:v>
                </c:pt>
                <c:pt idx="33">
                  <c:v>1.05064</c:v>
                </c:pt>
                <c:pt idx="34">
                  <c:v>1.050435</c:v>
                </c:pt>
                <c:pt idx="35">
                  <c:v>1.055553</c:v>
                </c:pt>
                <c:pt idx="36">
                  <c:v>1.0630470000000001</c:v>
                </c:pt>
                <c:pt idx="37">
                  <c:v>1.075564</c:v>
                </c:pt>
                <c:pt idx="38">
                  <c:v>1.092757</c:v>
                </c:pt>
                <c:pt idx="39">
                  <c:v>1.1297710000000001</c:v>
                </c:pt>
                <c:pt idx="40">
                  <c:v>1.1609</c:v>
                </c:pt>
                <c:pt idx="41">
                  <c:v>1.182288</c:v>
                </c:pt>
                <c:pt idx="42">
                  <c:v>1.232955</c:v>
                </c:pt>
                <c:pt idx="43">
                  <c:v>1.2336180000000001</c:v>
                </c:pt>
                <c:pt idx="44">
                  <c:v>1.2311380000000001</c:v>
                </c:pt>
                <c:pt idx="45">
                  <c:v>1.2965409999999999</c:v>
                </c:pt>
                <c:pt idx="46">
                  <c:v>1.3252809999999999</c:v>
                </c:pt>
                <c:pt idx="47">
                  <c:v>1.340767</c:v>
                </c:pt>
                <c:pt idx="48">
                  <c:v>1.363483</c:v>
                </c:pt>
                <c:pt idx="49">
                  <c:v>1.3855440000000001</c:v>
                </c:pt>
                <c:pt idx="50">
                  <c:v>1.4139299999999999</c:v>
                </c:pt>
                <c:pt idx="51">
                  <c:v>1.4368350000000001</c:v>
                </c:pt>
                <c:pt idx="52">
                  <c:v>1.465284</c:v>
                </c:pt>
                <c:pt idx="53">
                  <c:v>1.4938439999999999</c:v>
                </c:pt>
                <c:pt idx="54">
                  <c:v>1.5206630000000001</c:v>
                </c:pt>
                <c:pt idx="55">
                  <c:v>1.5470330000000001</c:v>
                </c:pt>
                <c:pt idx="56">
                  <c:v>1.5660000000000001</c:v>
                </c:pt>
                <c:pt idx="57">
                  <c:v>1.6032820000000001</c:v>
                </c:pt>
                <c:pt idx="58">
                  <c:v>1.6316600000000001</c:v>
                </c:pt>
                <c:pt idx="59">
                  <c:v>1.6527050000000001</c:v>
                </c:pt>
                <c:pt idx="60">
                  <c:v>1.6791039999999999</c:v>
                </c:pt>
                <c:pt idx="61">
                  <c:v>1.7000390000000001</c:v>
                </c:pt>
                <c:pt idx="62">
                  <c:v>1.7258</c:v>
                </c:pt>
                <c:pt idx="63">
                  <c:v>1.7538739999999999</c:v>
                </c:pt>
                <c:pt idx="64">
                  <c:v>1.788594</c:v>
                </c:pt>
                <c:pt idx="65">
                  <c:v>1.811493</c:v>
                </c:pt>
                <c:pt idx="66">
                  <c:v>1.8347359999999999</c:v>
                </c:pt>
                <c:pt idx="67">
                  <c:v>1.8733660000000001</c:v>
                </c:pt>
                <c:pt idx="68">
                  <c:v>1.8976850000000001</c:v>
                </c:pt>
                <c:pt idx="69">
                  <c:v>1.9181060000000001</c:v>
                </c:pt>
                <c:pt idx="70">
                  <c:v>1.945719</c:v>
                </c:pt>
                <c:pt idx="71">
                  <c:v>1.9774860000000001</c:v>
                </c:pt>
                <c:pt idx="72">
                  <c:v>1.9954099999999999</c:v>
                </c:pt>
                <c:pt idx="73">
                  <c:v>2.0266950000000001</c:v>
                </c:pt>
                <c:pt idx="74">
                  <c:v>2.0443790000000002</c:v>
                </c:pt>
                <c:pt idx="75">
                  <c:v>2.0636190000000001</c:v>
                </c:pt>
                <c:pt idx="76">
                  <c:v>2.0908660000000001</c:v>
                </c:pt>
                <c:pt idx="77">
                  <c:v>2.131243</c:v>
                </c:pt>
                <c:pt idx="78">
                  <c:v>2.147589</c:v>
                </c:pt>
                <c:pt idx="79">
                  <c:v>2.179513</c:v>
                </c:pt>
                <c:pt idx="80">
                  <c:v>2.207322</c:v>
                </c:pt>
                <c:pt idx="81">
                  <c:v>2.2356790000000002</c:v>
                </c:pt>
                <c:pt idx="82">
                  <c:v>2.2613720000000002</c:v>
                </c:pt>
                <c:pt idx="83">
                  <c:v>2.2866179999999998</c:v>
                </c:pt>
                <c:pt idx="84">
                  <c:v>2.3181370000000001</c:v>
                </c:pt>
                <c:pt idx="85">
                  <c:v>2.355334</c:v>
                </c:pt>
                <c:pt idx="86">
                  <c:v>2.3903400000000001</c:v>
                </c:pt>
                <c:pt idx="87">
                  <c:v>2.3958219999999999</c:v>
                </c:pt>
                <c:pt idx="88">
                  <c:v>2.4225859999999999</c:v>
                </c:pt>
                <c:pt idx="89">
                  <c:v>2.4500739999999999</c:v>
                </c:pt>
                <c:pt idx="90">
                  <c:v>2.4896029999999998</c:v>
                </c:pt>
                <c:pt idx="91">
                  <c:v>2.511606</c:v>
                </c:pt>
                <c:pt idx="92">
                  <c:v>2.5436200000000002</c:v>
                </c:pt>
                <c:pt idx="93">
                  <c:v>2.5657049999999999</c:v>
                </c:pt>
                <c:pt idx="94">
                  <c:v>2.5875759999999999</c:v>
                </c:pt>
                <c:pt idx="95">
                  <c:v>2.6295269999999999</c:v>
                </c:pt>
                <c:pt idx="96">
                  <c:v>2.6636649999999999</c:v>
                </c:pt>
                <c:pt idx="97">
                  <c:v>2.6921970000000002</c:v>
                </c:pt>
                <c:pt idx="98">
                  <c:v>2.7172339999999999</c:v>
                </c:pt>
                <c:pt idx="99">
                  <c:v>2.740243</c:v>
                </c:pt>
                <c:pt idx="100">
                  <c:v>2.7745380000000002</c:v>
                </c:pt>
                <c:pt idx="101">
                  <c:v>2.8104710000000002</c:v>
                </c:pt>
                <c:pt idx="102">
                  <c:v>2.8446229999999999</c:v>
                </c:pt>
                <c:pt idx="103">
                  <c:v>2.860401</c:v>
                </c:pt>
                <c:pt idx="104">
                  <c:v>2.8796710000000001</c:v>
                </c:pt>
                <c:pt idx="105">
                  <c:v>2.901392</c:v>
                </c:pt>
                <c:pt idx="106">
                  <c:v>2.9239660000000001</c:v>
                </c:pt>
                <c:pt idx="107">
                  <c:v>2.9539740000000001</c:v>
                </c:pt>
                <c:pt idx="108">
                  <c:v>2.9828079999999999</c:v>
                </c:pt>
                <c:pt idx="109">
                  <c:v>3.0239690000000001</c:v>
                </c:pt>
                <c:pt idx="110">
                  <c:v>3.069035</c:v>
                </c:pt>
                <c:pt idx="111">
                  <c:v>3.1093120000000001</c:v>
                </c:pt>
                <c:pt idx="112">
                  <c:v>3.1313260000000001</c:v>
                </c:pt>
                <c:pt idx="113">
                  <c:v>3.1557940000000002</c:v>
                </c:pt>
                <c:pt idx="114">
                  <c:v>3.1878380000000002</c:v>
                </c:pt>
                <c:pt idx="115">
                  <c:v>3.222531</c:v>
                </c:pt>
                <c:pt idx="116">
                  <c:v>3.2431730000000001</c:v>
                </c:pt>
                <c:pt idx="117">
                  <c:v>3.2933810000000001</c:v>
                </c:pt>
                <c:pt idx="118">
                  <c:v>3.3333889999999999</c:v>
                </c:pt>
                <c:pt idx="119">
                  <c:v>3.3626390000000002</c:v>
                </c:pt>
                <c:pt idx="120">
                  <c:v>3.398914</c:v>
                </c:pt>
                <c:pt idx="121">
                  <c:v>3.4254190000000002</c:v>
                </c:pt>
                <c:pt idx="122">
                  <c:v>3.4505129999999999</c:v>
                </c:pt>
                <c:pt idx="123">
                  <c:v>3.4664269999999999</c:v>
                </c:pt>
                <c:pt idx="124">
                  <c:v>3.4909089999999998</c:v>
                </c:pt>
                <c:pt idx="125">
                  <c:v>3.5081709999999999</c:v>
                </c:pt>
                <c:pt idx="126">
                  <c:v>3.5509379999999999</c:v>
                </c:pt>
                <c:pt idx="127">
                  <c:v>3.5715499999999998</c:v>
                </c:pt>
                <c:pt idx="128">
                  <c:v>3.5982270000000001</c:v>
                </c:pt>
                <c:pt idx="129">
                  <c:v>3.6223369999999999</c:v>
                </c:pt>
                <c:pt idx="130">
                  <c:v>3.6422949999999998</c:v>
                </c:pt>
                <c:pt idx="131">
                  <c:v>3.6888709999999998</c:v>
                </c:pt>
                <c:pt idx="132">
                  <c:v>3.7231580000000002</c:v>
                </c:pt>
                <c:pt idx="133">
                  <c:v>3.7578290000000001</c:v>
                </c:pt>
                <c:pt idx="134">
                  <c:v>3.786238</c:v>
                </c:pt>
                <c:pt idx="135">
                  <c:v>3.8255020000000002</c:v>
                </c:pt>
                <c:pt idx="136">
                  <c:v>3.8677359999999998</c:v>
                </c:pt>
                <c:pt idx="137">
                  <c:v>3.8921549999999998</c:v>
                </c:pt>
                <c:pt idx="138">
                  <c:v>3.9219469999999998</c:v>
                </c:pt>
                <c:pt idx="139">
                  <c:v>3.9327320000000001</c:v>
                </c:pt>
                <c:pt idx="140">
                  <c:v>3.971832</c:v>
                </c:pt>
                <c:pt idx="141">
                  <c:v>3.9939279999999999</c:v>
                </c:pt>
                <c:pt idx="142">
                  <c:v>4.0312200000000002</c:v>
                </c:pt>
                <c:pt idx="143">
                  <c:v>4.0567279999999997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8.0642000000000005E-2</c:v>
                </c:pt>
                <c:pt idx="1">
                  <c:v>0.108683</c:v>
                </c:pt>
                <c:pt idx="2">
                  <c:v>0.134432</c:v>
                </c:pt>
                <c:pt idx="3">
                  <c:v>0.15202199999999999</c:v>
                </c:pt>
                <c:pt idx="4">
                  <c:v>0.16620499999999999</c:v>
                </c:pt>
                <c:pt idx="5">
                  <c:v>0.18934500000000001</c:v>
                </c:pt>
                <c:pt idx="6">
                  <c:v>0.216003</c:v>
                </c:pt>
                <c:pt idx="7">
                  <c:v>0.24675</c:v>
                </c:pt>
                <c:pt idx="8">
                  <c:v>0.288074</c:v>
                </c:pt>
                <c:pt idx="9">
                  <c:v>0.33096399999999998</c:v>
                </c:pt>
                <c:pt idx="10">
                  <c:v>0.37842199999999998</c:v>
                </c:pt>
                <c:pt idx="11">
                  <c:v>0.424315</c:v>
                </c:pt>
                <c:pt idx="12">
                  <c:v>0.46886299999999997</c:v>
                </c:pt>
                <c:pt idx="13">
                  <c:v>0.51490199999999997</c:v>
                </c:pt>
                <c:pt idx="14">
                  <c:v>0.55696000000000001</c:v>
                </c:pt>
                <c:pt idx="15">
                  <c:v>0.59933800000000004</c:v>
                </c:pt>
                <c:pt idx="16">
                  <c:v>0.64186500000000002</c:v>
                </c:pt>
                <c:pt idx="17">
                  <c:v>0.68512499999999998</c:v>
                </c:pt>
                <c:pt idx="18">
                  <c:v>0.73008700000000004</c:v>
                </c:pt>
                <c:pt idx="19">
                  <c:v>0.77670700000000004</c:v>
                </c:pt>
                <c:pt idx="20">
                  <c:v>0.82808199999999998</c:v>
                </c:pt>
                <c:pt idx="21">
                  <c:v>0.88322699999999998</c:v>
                </c:pt>
                <c:pt idx="22">
                  <c:v>0.92739899999999997</c:v>
                </c:pt>
                <c:pt idx="23">
                  <c:v>0.98316700000000001</c:v>
                </c:pt>
                <c:pt idx="24">
                  <c:v>1</c:v>
                </c:pt>
                <c:pt idx="25">
                  <c:v>0.99401600000000001</c:v>
                </c:pt>
                <c:pt idx="26">
                  <c:v>0.99979399999999996</c:v>
                </c:pt>
                <c:pt idx="27">
                  <c:v>1.034554</c:v>
                </c:pt>
                <c:pt idx="28">
                  <c:v>1.0217849999999999</c:v>
                </c:pt>
                <c:pt idx="29">
                  <c:v>1.002049</c:v>
                </c:pt>
                <c:pt idx="30">
                  <c:v>0.99349500000000002</c:v>
                </c:pt>
                <c:pt idx="31">
                  <c:v>0.98618700000000004</c:v>
                </c:pt>
                <c:pt idx="32">
                  <c:v>0.98233499999999996</c:v>
                </c:pt>
                <c:pt idx="33">
                  <c:v>0.98193399999999997</c:v>
                </c:pt>
                <c:pt idx="34">
                  <c:v>0.985595</c:v>
                </c:pt>
                <c:pt idx="35">
                  <c:v>0.98980599999999996</c:v>
                </c:pt>
                <c:pt idx="36">
                  <c:v>0.99818300000000004</c:v>
                </c:pt>
                <c:pt idx="37">
                  <c:v>1.0090030000000001</c:v>
                </c:pt>
                <c:pt idx="38">
                  <c:v>1.0278890000000001</c:v>
                </c:pt>
                <c:pt idx="39">
                  <c:v>1.045258</c:v>
                </c:pt>
                <c:pt idx="40">
                  <c:v>1.0610729999999999</c:v>
                </c:pt>
                <c:pt idx="41">
                  <c:v>1.1047899999999999</c:v>
                </c:pt>
                <c:pt idx="42">
                  <c:v>1.152042</c:v>
                </c:pt>
                <c:pt idx="43">
                  <c:v>1.1596310000000001</c:v>
                </c:pt>
                <c:pt idx="44">
                  <c:v>1.1893020000000001</c:v>
                </c:pt>
                <c:pt idx="45">
                  <c:v>1.2551159999999999</c:v>
                </c:pt>
                <c:pt idx="46">
                  <c:v>1.276821</c:v>
                </c:pt>
                <c:pt idx="47">
                  <c:v>1.2860879999999999</c:v>
                </c:pt>
                <c:pt idx="48">
                  <c:v>1.306114</c:v>
                </c:pt>
                <c:pt idx="49">
                  <c:v>1.3250470000000001</c:v>
                </c:pt>
                <c:pt idx="50">
                  <c:v>1.3551599999999999</c:v>
                </c:pt>
                <c:pt idx="51">
                  <c:v>1.392172</c:v>
                </c:pt>
                <c:pt idx="52">
                  <c:v>1.41523</c:v>
                </c:pt>
                <c:pt idx="53">
                  <c:v>1.447295</c:v>
                </c:pt>
                <c:pt idx="54">
                  <c:v>1.478485</c:v>
                </c:pt>
                <c:pt idx="55">
                  <c:v>1.5098959999999999</c:v>
                </c:pt>
                <c:pt idx="56">
                  <c:v>1.532268</c:v>
                </c:pt>
                <c:pt idx="57">
                  <c:v>1.5680639999999999</c:v>
                </c:pt>
                <c:pt idx="58">
                  <c:v>1.5875539999999999</c:v>
                </c:pt>
                <c:pt idx="59">
                  <c:v>1.6044</c:v>
                </c:pt>
                <c:pt idx="60">
                  <c:v>1.6464399999999999</c:v>
                </c:pt>
                <c:pt idx="61">
                  <c:v>1.669106</c:v>
                </c:pt>
                <c:pt idx="62">
                  <c:v>1.6882140000000001</c:v>
                </c:pt>
                <c:pt idx="63">
                  <c:v>1.7223679999999999</c:v>
                </c:pt>
                <c:pt idx="64">
                  <c:v>1.7529410000000001</c:v>
                </c:pt>
                <c:pt idx="65">
                  <c:v>1.773355</c:v>
                </c:pt>
                <c:pt idx="66">
                  <c:v>1.8073729999999999</c:v>
                </c:pt>
                <c:pt idx="67">
                  <c:v>1.838703</c:v>
                </c:pt>
                <c:pt idx="68">
                  <c:v>1.8706659999999999</c:v>
                </c:pt>
                <c:pt idx="69">
                  <c:v>1.89286</c:v>
                </c:pt>
                <c:pt idx="70">
                  <c:v>1.914366</c:v>
                </c:pt>
                <c:pt idx="71">
                  <c:v>1.9384570000000001</c:v>
                </c:pt>
                <c:pt idx="72">
                  <c:v>1.9683889999999999</c:v>
                </c:pt>
                <c:pt idx="73">
                  <c:v>1.994785</c:v>
                </c:pt>
                <c:pt idx="74">
                  <c:v>2.0140370000000001</c:v>
                </c:pt>
                <c:pt idx="75">
                  <c:v>2.0391810000000001</c:v>
                </c:pt>
                <c:pt idx="76">
                  <c:v>2.0722260000000001</c:v>
                </c:pt>
                <c:pt idx="77">
                  <c:v>2.1108799999999999</c:v>
                </c:pt>
                <c:pt idx="78">
                  <c:v>2.1283560000000001</c:v>
                </c:pt>
                <c:pt idx="79">
                  <c:v>2.1602570000000001</c:v>
                </c:pt>
                <c:pt idx="80">
                  <c:v>2.1876250000000002</c:v>
                </c:pt>
                <c:pt idx="81">
                  <c:v>2.1974109999999998</c:v>
                </c:pt>
                <c:pt idx="82">
                  <c:v>2.2250589999999999</c:v>
                </c:pt>
                <c:pt idx="83">
                  <c:v>2.2491029999999999</c:v>
                </c:pt>
                <c:pt idx="84">
                  <c:v>2.2822239999999998</c:v>
                </c:pt>
                <c:pt idx="85">
                  <c:v>2.3005409999999999</c:v>
                </c:pt>
                <c:pt idx="86">
                  <c:v>2.3440059999999998</c:v>
                </c:pt>
                <c:pt idx="87">
                  <c:v>2.3613529999999998</c:v>
                </c:pt>
                <c:pt idx="88">
                  <c:v>2.3917280000000001</c:v>
                </c:pt>
                <c:pt idx="89">
                  <c:v>2.4227460000000001</c:v>
                </c:pt>
                <c:pt idx="90">
                  <c:v>2.4324819999999998</c:v>
                </c:pt>
                <c:pt idx="91">
                  <c:v>2.4817109999999998</c:v>
                </c:pt>
                <c:pt idx="92">
                  <c:v>2.5087269999999999</c:v>
                </c:pt>
                <c:pt idx="93">
                  <c:v>2.5450659999999998</c:v>
                </c:pt>
                <c:pt idx="94">
                  <c:v>2.5644689999999999</c:v>
                </c:pt>
                <c:pt idx="95">
                  <c:v>2.5977899999999998</c:v>
                </c:pt>
                <c:pt idx="96">
                  <c:v>2.634741</c:v>
                </c:pt>
                <c:pt idx="97">
                  <c:v>2.6500240000000002</c:v>
                </c:pt>
                <c:pt idx="98">
                  <c:v>2.6765349999999999</c:v>
                </c:pt>
                <c:pt idx="99">
                  <c:v>2.7055509999999998</c:v>
                </c:pt>
                <c:pt idx="100">
                  <c:v>2.715411</c:v>
                </c:pt>
                <c:pt idx="101">
                  <c:v>2.753816</c:v>
                </c:pt>
                <c:pt idx="102">
                  <c:v>2.7931680000000001</c:v>
                </c:pt>
                <c:pt idx="103">
                  <c:v>2.8158590000000001</c:v>
                </c:pt>
                <c:pt idx="104">
                  <c:v>2.8376420000000002</c:v>
                </c:pt>
                <c:pt idx="105">
                  <c:v>2.872868</c:v>
                </c:pt>
                <c:pt idx="106">
                  <c:v>2.9114779999999998</c:v>
                </c:pt>
                <c:pt idx="107">
                  <c:v>2.9420359999999999</c:v>
                </c:pt>
                <c:pt idx="108">
                  <c:v>2.9914640000000001</c:v>
                </c:pt>
                <c:pt idx="109">
                  <c:v>3.0036930000000002</c:v>
                </c:pt>
                <c:pt idx="110">
                  <c:v>3.0372409999999999</c:v>
                </c:pt>
                <c:pt idx="111">
                  <c:v>3.0809000000000002</c:v>
                </c:pt>
                <c:pt idx="112">
                  <c:v>3.1148410000000002</c:v>
                </c:pt>
                <c:pt idx="113">
                  <c:v>3.1464729999999999</c:v>
                </c:pt>
                <c:pt idx="114">
                  <c:v>3.1635559999999998</c:v>
                </c:pt>
                <c:pt idx="115">
                  <c:v>3.2134849999999999</c:v>
                </c:pt>
                <c:pt idx="116">
                  <c:v>3.242505</c:v>
                </c:pt>
                <c:pt idx="117">
                  <c:v>3.2801260000000001</c:v>
                </c:pt>
                <c:pt idx="118">
                  <c:v>3.3103319999999998</c:v>
                </c:pt>
                <c:pt idx="119">
                  <c:v>3.3412510000000002</c:v>
                </c:pt>
                <c:pt idx="120">
                  <c:v>3.3729840000000002</c:v>
                </c:pt>
                <c:pt idx="121">
                  <c:v>3.3957630000000001</c:v>
                </c:pt>
                <c:pt idx="122">
                  <c:v>3.4397030000000002</c:v>
                </c:pt>
                <c:pt idx="123">
                  <c:v>3.4745330000000001</c:v>
                </c:pt>
                <c:pt idx="124">
                  <c:v>3.5007899999999998</c:v>
                </c:pt>
                <c:pt idx="125">
                  <c:v>3.5353340000000002</c:v>
                </c:pt>
                <c:pt idx="126">
                  <c:v>3.5647929999999999</c:v>
                </c:pt>
                <c:pt idx="127">
                  <c:v>3.5976919999999999</c:v>
                </c:pt>
                <c:pt idx="128">
                  <c:v>3.6051760000000002</c:v>
                </c:pt>
                <c:pt idx="129">
                  <c:v>3.6393080000000002</c:v>
                </c:pt>
                <c:pt idx="130">
                  <c:v>3.6674229999999999</c:v>
                </c:pt>
                <c:pt idx="131">
                  <c:v>3.706801</c:v>
                </c:pt>
                <c:pt idx="132">
                  <c:v>3.7340749999999998</c:v>
                </c:pt>
                <c:pt idx="133">
                  <c:v>3.74457</c:v>
                </c:pt>
                <c:pt idx="134">
                  <c:v>3.7755550000000002</c:v>
                </c:pt>
                <c:pt idx="135">
                  <c:v>3.8138429999999999</c:v>
                </c:pt>
                <c:pt idx="136">
                  <c:v>3.8381099999999999</c:v>
                </c:pt>
                <c:pt idx="137">
                  <c:v>3.8895089999999999</c:v>
                </c:pt>
                <c:pt idx="138">
                  <c:v>3.9304459999999999</c:v>
                </c:pt>
                <c:pt idx="139">
                  <c:v>3.9507289999999999</c:v>
                </c:pt>
                <c:pt idx="140">
                  <c:v>4.0009410000000001</c:v>
                </c:pt>
                <c:pt idx="141">
                  <c:v>4.0134939999999997</c:v>
                </c:pt>
                <c:pt idx="142">
                  <c:v>4.0420980000000002</c:v>
                </c:pt>
                <c:pt idx="143">
                  <c:v>4.08195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-23.404500000000002</c:v>
                </c:pt>
                <c:pt idx="1">
                  <c:v>-22.405056000000002</c:v>
                </c:pt>
                <c:pt idx="2">
                  <c:v>-21.406167</c:v>
                </c:pt>
                <c:pt idx="3">
                  <c:v>-20.408111000000002</c:v>
                </c:pt>
                <c:pt idx="4">
                  <c:v>-19.406444</c:v>
                </c:pt>
                <c:pt idx="5">
                  <c:v>-18.406722000000002</c:v>
                </c:pt>
                <c:pt idx="6">
                  <c:v>-17.408111000000002</c:v>
                </c:pt>
                <c:pt idx="7">
                  <c:v>-16.410889000000001</c:v>
                </c:pt>
                <c:pt idx="8">
                  <c:v>-15.412556</c:v>
                </c:pt>
                <c:pt idx="9">
                  <c:v>-14.413944000000001</c:v>
                </c:pt>
                <c:pt idx="10">
                  <c:v>-13.415889000000002</c:v>
                </c:pt>
                <c:pt idx="11">
                  <c:v>-12.416167000000002</c:v>
                </c:pt>
                <c:pt idx="12">
                  <c:v>-11.417556000000001</c:v>
                </c:pt>
                <c:pt idx="13">
                  <c:v>-10.419222000000001</c:v>
                </c:pt>
                <c:pt idx="14">
                  <c:v>-9.420611000000001</c:v>
                </c:pt>
                <c:pt idx="15">
                  <c:v>-8.4220000000000006</c:v>
                </c:pt>
                <c:pt idx="16">
                  <c:v>-7.4231110000000022</c:v>
                </c:pt>
                <c:pt idx="17">
                  <c:v>-6.4233890000000002</c:v>
                </c:pt>
                <c:pt idx="18">
                  <c:v>-5.4233890000000002</c:v>
                </c:pt>
                <c:pt idx="19">
                  <c:v>-4.4233890000000002</c:v>
                </c:pt>
                <c:pt idx="20">
                  <c:v>-3.4233890000000002</c:v>
                </c:pt>
                <c:pt idx="21">
                  <c:v>-2.4233890000000002</c:v>
                </c:pt>
                <c:pt idx="22">
                  <c:v>-1.4231110000000022</c:v>
                </c:pt>
                <c:pt idx="23">
                  <c:v>-0.42311100000000224</c:v>
                </c:pt>
                <c:pt idx="24">
                  <c:v>2.2199999999727993E-4</c:v>
                </c:pt>
                <c:pt idx="25">
                  <c:v>9.6055999999997255E-2</c:v>
                </c:pt>
                <c:pt idx="26">
                  <c:v>0.34605599999999725</c:v>
                </c:pt>
                <c:pt idx="27">
                  <c:v>0.63716699999999804</c:v>
                </c:pt>
                <c:pt idx="28">
                  <c:v>0.88744399999999857</c:v>
                </c:pt>
                <c:pt idx="29">
                  <c:v>1.1374439999999986</c:v>
                </c:pt>
                <c:pt idx="30">
                  <c:v>1.3874439999999986</c:v>
                </c:pt>
                <c:pt idx="31">
                  <c:v>1.6374439999999986</c:v>
                </c:pt>
                <c:pt idx="32">
                  <c:v>1.8874439999999986</c:v>
                </c:pt>
                <c:pt idx="33">
                  <c:v>2.1374439999999986</c:v>
                </c:pt>
                <c:pt idx="34">
                  <c:v>2.3874439999999986</c:v>
                </c:pt>
                <c:pt idx="35">
                  <c:v>2.6377220000000001</c:v>
                </c:pt>
                <c:pt idx="36">
                  <c:v>2.8877220000000001</c:v>
                </c:pt>
                <c:pt idx="37">
                  <c:v>3.1379999999999981</c:v>
                </c:pt>
                <c:pt idx="38">
                  <c:v>3.3879999999999981</c:v>
                </c:pt>
                <c:pt idx="39">
                  <c:v>3.6379999999999981</c:v>
                </c:pt>
                <c:pt idx="40">
                  <c:v>3.8879999999999981</c:v>
                </c:pt>
                <c:pt idx="41">
                  <c:v>4.1382779999999997</c:v>
                </c:pt>
                <c:pt idx="42">
                  <c:v>4.3882779999999997</c:v>
                </c:pt>
                <c:pt idx="43">
                  <c:v>4.6382779999999997</c:v>
                </c:pt>
                <c:pt idx="44">
                  <c:v>4.8882779999999997</c:v>
                </c:pt>
                <c:pt idx="45">
                  <c:v>5.891055999999999</c:v>
                </c:pt>
                <c:pt idx="46">
                  <c:v>6.8910559999999954</c:v>
                </c:pt>
                <c:pt idx="47">
                  <c:v>7.8913329999999995</c:v>
                </c:pt>
                <c:pt idx="48">
                  <c:v>8.891611000000001</c:v>
                </c:pt>
                <c:pt idx="49">
                  <c:v>9.891611000000001</c:v>
                </c:pt>
                <c:pt idx="50">
                  <c:v>10.891888999999995</c:v>
                </c:pt>
                <c:pt idx="51">
                  <c:v>11.892444000000001</c:v>
                </c:pt>
                <c:pt idx="52">
                  <c:v>12.892444000000001</c:v>
                </c:pt>
                <c:pt idx="53">
                  <c:v>13.892444000000001</c:v>
                </c:pt>
                <c:pt idx="54">
                  <c:v>14.892444000000001</c:v>
                </c:pt>
                <c:pt idx="55">
                  <c:v>15.892444000000001</c:v>
                </c:pt>
                <c:pt idx="56">
                  <c:v>16.892721999999996</c:v>
                </c:pt>
                <c:pt idx="57">
                  <c:v>17.895777999999996</c:v>
                </c:pt>
                <c:pt idx="58">
                  <c:v>18.896055999999998</c:v>
                </c:pt>
                <c:pt idx="59">
                  <c:v>19.896610999999996</c:v>
                </c:pt>
                <c:pt idx="60">
                  <c:v>20.896888999999998</c:v>
                </c:pt>
                <c:pt idx="61">
                  <c:v>21.896888999999998</c:v>
                </c:pt>
                <c:pt idx="62">
                  <c:v>22.896888999999998</c:v>
                </c:pt>
                <c:pt idx="63">
                  <c:v>23.897443999999997</c:v>
                </c:pt>
                <c:pt idx="64">
                  <c:v>24.897443999999997</c:v>
                </c:pt>
                <c:pt idx="65">
                  <c:v>25.897443999999997</c:v>
                </c:pt>
                <c:pt idx="66">
                  <c:v>26.897721999999998</c:v>
                </c:pt>
                <c:pt idx="67">
                  <c:v>27.897721999999998</c:v>
                </c:pt>
                <c:pt idx="68">
                  <c:v>28.898</c:v>
                </c:pt>
                <c:pt idx="69">
                  <c:v>29.897721999999998</c:v>
                </c:pt>
                <c:pt idx="70">
                  <c:v>30.898</c:v>
                </c:pt>
                <c:pt idx="71">
                  <c:v>31.898278000000001</c:v>
                </c:pt>
                <c:pt idx="72">
                  <c:v>32.898278000000005</c:v>
                </c:pt>
                <c:pt idx="73">
                  <c:v>33.898555999999999</c:v>
                </c:pt>
                <c:pt idx="74">
                  <c:v>34.898555999999999</c:v>
                </c:pt>
                <c:pt idx="75">
                  <c:v>35.898832999999996</c:v>
                </c:pt>
                <c:pt idx="76">
                  <c:v>36.898832999999996</c:v>
                </c:pt>
                <c:pt idx="77">
                  <c:v>37.899111000000005</c:v>
                </c:pt>
                <c:pt idx="78">
                  <c:v>38.899111000000005</c:v>
                </c:pt>
                <c:pt idx="79">
                  <c:v>39.899111000000005</c:v>
                </c:pt>
                <c:pt idx="80">
                  <c:v>40.899111000000005</c:v>
                </c:pt>
                <c:pt idx="81">
                  <c:v>41.899111000000005</c:v>
                </c:pt>
                <c:pt idx="82">
                  <c:v>42.899111000000005</c:v>
                </c:pt>
                <c:pt idx="83">
                  <c:v>43.899111000000005</c:v>
                </c:pt>
                <c:pt idx="84">
                  <c:v>44.899388999999999</c:v>
                </c:pt>
                <c:pt idx="85">
                  <c:v>45.899388999999999</c:v>
                </c:pt>
                <c:pt idx="86">
                  <c:v>46.899111000000005</c:v>
                </c:pt>
                <c:pt idx="87">
                  <c:v>47.899111000000005</c:v>
                </c:pt>
                <c:pt idx="88">
                  <c:v>48.899388999999999</c:v>
                </c:pt>
                <c:pt idx="89">
                  <c:v>49.899388999999999</c:v>
                </c:pt>
                <c:pt idx="90">
                  <c:v>50.899388999999999</c:v>
                </c:pt>
                <c:pt idx="91">
                  <c:v>51.899667000000008</c:v>
                </c:pt>
                <c:pt idx="92">
                  <c:v>52.899944000000005</c:v>
                </c:pt>
                <c:pt idx="93">
                  <c:v>53.900221999999999</c:v>
                </c:pt>
                <c:pt idx="94">
                  <c:v>54.900500000000008</c:v>
                </c:pt>
                <c:pt idx="95">
                  <c:v>55.900778000000003</c:v>
                </c:pt>
                <c:pt idx="96">
                  <c:v>56.900778000000003</c:v>
                </c:pt>
                <c:pt idx="97">
                  <c:v>57.900778000000003</c:v>
                </c:pt>
                <c:pt idx="98">
                  <c:v>58.901055999999997</c:v>
                </c:pt>
                <c:pt idx="99">
                  <c:v>59.901333000000008</c:v>
                </c:pt>
                <c:pt idx="100">
                  <c:v>60.901333000000008</c:v>
                </c:pt>
                <c:pt idx="101">
                  <c:v>61.901333000000008</c:v>
                </c:pt>
                <c:pt idx="102">
                  <c:v>62.901888999999997</c:v>
                </c:pt>
                <c:pt idx="103">
                  <c:v>63.901888999999997</c:v>
                </c:pt>
                <c:pt idx="104">
                  <c:v>64.901888999999997</c:v>
                </c:pt>
                <c:pt idx="105">
                  <c:v>65.901611000000003</c:v>
                </c:pt>
                <c:pt idx="106">
                  <c:v>66.901888999999997</c:v>
                </c:pt>
                <c:pt idx="107">
                  <c:v>67.902167000000006</c:v>
                </c:pt>
                <c:pt idx="108">
                  <c:v>68.902167000000006</c:v>
                </c:pt>
                <c:pt idx="109">
                  <c:v>69.902167000000006</c:v>
                </c:pt>
                <c:pt idx="110">
                  <c:v>70.902444000000003</c:v>
                </c:pt>
                <c:pt idx="111">
                  <c:v>71.902444000000003</c:v>
                </c:pt>
                <c:pt idx="112">
                  <c:v>72.901888999999997</c:v>
                </c:pt>
                <c:pt idx="113">
                  <c:v>73.901055999999997</c:v>
                </c:pt>
                <c:pt idx="114">
                  <c:v>74.900221999999999</c:v>
                </c:pt>
                <c:pt idx="115">
                  <c:v>75.899388999999999</c:v>
                </c:pt>
                <c:pt idx="116">
                  <c:v>76.898832999999996</c:v>
                </c:pt>
                <c:pt idx="117">
                  <c:v>77.898832999999996</c:v>
                </c:pt>
                <c:pt idx="118">
                  <c:v>78.897999999999996</c:v>
                </c:pt>
                <c:pt idx="119">
                  <c:v>79.897444000000007</c:v>
                </c:pt>
                <c:pt idx="120">
                  <c:v>80.896332999999998</c:v>
                </c:pt>
                <c:pt idx="121">
                  <c:v>81.896611000000007</c:v>
                </c:pt>
                <c:pt idx="122">
                  <c:v>82.895499999999998</c:v>
                </c:pt>
                <c:pt idx="123">
                  <c:v>83.895222000000004</c:v>
                </c:pt>
                <c:pt idx="124">
                  <c:v>84.894111000000009</c:v>
                </c:pt>
                <c:pt idx="125">
                  <c:v>85.893000000000001</c:v>
                </c:pt>
                <c:pt idx="126">
                  <c:v>86.892443999999998</c:v>
                </c:pt>
                <c:pt idx="127">
                  <c:v>87.891889000000006</c:v>
                </c:pt>
                <c:pt idx="128">
                  <c:v>88.891056000000006</c:v>
                </c:pt>
                <c:pt idx="129">
                  <c:v>89.890777999999997</c:v>
                </c:pt>
                <c:pt idx="130">
                  <c:v>90.890222000000009</c:v>
                </c:pt>
                <c:pt idx="131">
                  <c:v>91.889389000000008</c:v>
                </c:pt>
                <c:pt idx="132">
                  <c:v>92.889111</c:v>
                </c:pt>
                <c:pt idx="133">
                  <c:v>93.888556000000008</c:v>
                </c:pt>
                <c:pt idx="134">
                  <c:v>94.887721999999997</c:v>
                </c:pt>
                <c:pt idx="135">
                  <c:v>95.886333000000008</c:v>
                </c:pt>
                <c:pt idx="136">
                  <c:v>96.885500000000008</c:v>
                </c:pt>
                <c:pt idx="137">
                  <c:v>97.884388999999999</c:v>
                </c:pt>
                <c:pt idx="138">
                  <c:v>98.883555999999999</c:v>
                </c:pt>
                <c:pt idx="139">
                  <c:v>99.882444000000007</c:v>
                </c:pt>
                <c:pt idx="140">
                  <c:v>100.881889</c:v>
                </c:pt>
                <c:pt idx="141">
                  <c:v>101.881056</c:v>
                </c:pt>
                <c:pt idx="142">
                  <c:v>102.88077800000001</c:v>
                </c:pt>
                <c:pt idx="143">
                  <c:v>103.87994400000001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0.10829800000000001</c:v>
                </c:pt>
                <c:pt idx="1">
                  <c:v>0.14042099999999999</c:v>
                </c:pt>
                <c:pt idx="2">
                  <c:v>0.16106899999999999</c:v>
                </c:pt>
                <c:pt idx="3">
                  <c:v>0.18088599999999999</c:v>
                </c:pt>
                <c:pt idx="4">
                  <c:v>0.195961</c:v>
                </c:pt>
                <c:pt idx="5">
                  <c:v>0.219639</c:v>
                </c:pt>
                <c:pt idx="6">
                  <c:v>0.24810099999999999</c:v>
                </c:pt>
                <c:pt idx="7">
                  <c:v>0.28476800000000002</c:v>
                </c:pt>
                <c:pt idx="8">
                  <c:v>0.32475500000000002</c:v>
                </c:pt>
                <c:pt idx="9">
                  <c:v>0.35953299999999999</c:v>
                </c:pt>
                <c:pt idx="10">
                  <c:v>0.40365200000000001</c:v>
                </c:pt>
                <c:pt idx="11">
                  <c:v>0.45077400000000001</c:v>
                </c:pt>
                <c:pt idx="12">
                  <c:v>0.49240400000000001</c:v>
                </c:pt>
                <c:pt idx="13">
                  <c:v>0.53654299999999999</c:v>
                </c:pt>
                <c:pt idx="14">
                  <c:v>0.58255900000000005</c:v>
                </c:pt>
                <c:pt idx="15">
                  <c:v>0.622664</c:v>
                </c:pt>
                <c:pt idx="16">
                  <c:v>0.66188599999999997</c:v>
                </c:pt>
                <c:pt idx="17">
                  <c:v>0.70727799999999996</c:v>
                </c:pt>
                <c:pt idx="18">
                  <c:v>0.75071900000000003</c:v>
                </c:pt>
                <c:pt idx="19">
                  <c:v>0.79581400000000002</c:v>
                </c:pt>
                <c:pt idx="20">
                  <c:v>0.84548299999999998</c:v>
                </c:pt>
                <c:pt idx="21">
                  <c:v>0.88991799999999999</c:v>
                </c:pt>
                <c:pt idx="22">
                  <c:v>0.93166599999999999</c:v>
                </c:pt>
                <c:pt idx="23">
                  <c:v>0.97751699999999997</c:v>
                </c:pt>
                <c:pt idx="24">
                  <c:v>1</c:v>
                </c:pt>
                <c:pt idx="25">
                  <c:v>0.99399499999999996</c:v>
                </c:pt>
                <c:pt idx="26">
                  <c:v>1.000874</c:v>
                </c:pt>
                <c:pt idx="27">
                  <c:v>0.97098300000000004</c:v>
                </c:pt>
                <c:pt idx="28">
                  <c:v>0.96963100000000002</c:v>
                </c:pt>
                <c:pt idx="29">
                  <c:v>0.94881700000000002</c:v>
                </c:pt>
                <c:pt idx="30">
                  <c:v>0.95021599999999995</c:v>
                </c:pt>
                <c:pt idx="31">
                  <c:v>0.941604</c:v>
                </c:pt>
                <c:pt idx="32">
                  <c:v>0.93789</c:v>
                </c:pt>
                <c:pt idx="33">
                  <c:v>0.937913</c:v>
                </c:pt>
                <c:pt idx="34">
                  <c:v>0.93889199999999995</c:v>
                </c:pt>
                <c:pt idx="35">
                  <c:v>0.94431100000000001</c:v>
                </c:pt>
                <c:pt idx="36">
                  <c:v>0.95552300000000001</c:v>
                </c:pt>
                <c:pt idx="37">
                  <c:v>0.97113300000000002</c:v>
                </c:pt>
                <c:pt idx="38">
                  <c:v>1.000564</c:v>
                </c:pt>
                <c:pt idx="39">
                  <c:v>1.0329889999999999</c:v>
                </c:pt>
                <c:pt idx="40">
                  <c:v>1.0545279999999999</c:v>
                </c:pt>
                <c:pt idx="41">
                  <c:v>1.0626199999999999</c:v>
                </c:pt>
                <c:pt idx="42">
                  <c:v>1.094481</c:v>
                </c:pt>
                <c:pt idx="43">
                  <c:v>1.1257550000000001</c:v>
                </c:pt>
                <c:pt idx="44">
                  <c:v>1.1232709999999999</c:v>
                </c:pt>
                <c:pt idx="45">
                  <c:v>1.1928460000000001</c:v>
                </c:pt>
                <c:pt idx="46">
                  <c:v>1.213044</c:v>
                </c:pt>
                <c:pt idx="47">
                  <c:v>1.2361690000000001</c:v>
                </c:pt>
                <c:pt idx="48">
                  <c:v>1.250534</c:v>
                </c:pt>
                <c:pt idx="49">
                  <c:v>1.274519</c:v>
                </c:pt>
                <c:pt idx="50">
                  <c:v>1.3012980000000001</c:v>
                </c:pt>
                <c:pt idx="51">
                  <c:v>1.326643</c:v>
                </c:pt>
                <c:pt idx="52">
                  <c:v>1.3491310000000001</c:v>
                </c:pt>
                <c:pt idx="53">
                  <c:v>1.3851180000000001</c:v>
                </c:pt>
                <c:pt idx="54">
                  <c:v>1.414323</c:v>
                </c:pt>
                <c:pt idx="55">
                  <c:v>1.441416</c:v>
                </c:pt>
                <c:pt idx="56">
                  <c:v>1.4662740000000001</c:v>
                </c:pt>
                <c:pt idx="57">
                  <c:v>1.4980070000000001</c:v>
                </c:pt>
                <c:pt idx="58">
                  <c:v>1.5219720000000001</c:v>
                </c:pt>
                <c:pt idx="59">
                  <c:v>1.5619529999999999</c:v>
                </c:pt>
                <c:pt idx="60">
                  <c:v>1.5916220000000001</c:v>
                </c:pt>
                <c:pt idx="61">
                  <c:v>1.613567</c:v>
                </c:pt>
                <c:pt idx="62">
                  <c:v>1.6467240000000001</c:v>
                </c:pt>
                <c:pt idx="63">
                  <c:v>1.664283</c:v>
                </c:pt>
                <c:pt idx="64">
                  <c:v>1.6974940000000001</c:v>
                </c:pt>
                <c:pt idx="65">
                  <c:v>1.7282770000000001</c:v>
                </c:pt>
                <c:pt idx="66">
                  <c:v>1.75007</c:v>
                </c:pt>
                <c:pt idx="67">
                  <c:v>1.774119</c:v>
                </c:pt>
                <c:pt idx="68">
                  <c:v>1.814041</c:v>
                </c:pt>
                <c:pt idx="69">
                  <c:v>1.8376049999999999</c:v>
                </c:pt>
                <c:pt idx="70">
                  <c:v>1.8585799999999999</c:v>
                </c:pt>
                <c:pt idx="71">
                  <c:v>1.8855550000000001</c:v>
                </c:pt>
                <c:pt idx="72">
                  <c:v>1.919735</c:v>
                </c:pt>
                <c:pt idx="73">
                  <c:v>1.949838</c:v>
                </c:pt>
                <c:pt idx="74">
                  <c:v>1.9689620000000001</c:v>
                </c:pt>
                <c:pt idx="75">
                  <c:v>1.9907029999999999</c:v>
                </c:pt>
                <c:pt idx="76">
                  <c:v>2.016994</c:v>
                </c:pt>
                <c:pt idx="77">
                  <c:v>2.0505170000000001</c:v>
                </c:pt>
                <c:pt idx="78">
                  <c:v>2.0683009999999999</c:v>
                </c:pt>
                <c:pt idx="79">
                  <c:v>2.0949529999999998</c:v>
                </c:pt>
                <c:pt idx="80">
                  <c:v>2.1302539999999999</c:v>
                </c:pt>
                <c:pt idx="81">
                  <c:v>2.142862</c:v>
                </c:pt>
                <c:pt idx="82">
                  <c:v>2.172024</c:v>
                </c:pt>
                <c:pt idx="83">
                  <c:v>2.2019510000000002</c:v>
                </c:pt>
                <c:pt idx="84">
                  <c:v>2.2413050000000001</c:v>
                </c:pt>
                <c:pt idx="85">
                  <c:v>2.2820689999999999</c:v>
                </c:pt>
                <c:pt idx="86">
                  <c:v>2.3007740000000001</c:v>
                </c:pt>
                <c:pt idx="87">
                  <c:v>2.3420030000000001</c:v>
                </c:pt>
                <c:pt idx="88">
                  <c:v>2.372163</c:v>
                </c:pt>
                <c:pt idx="89">
                  <c:v>2.3956770000000001</c:v>
                </c:pt>
                <c:pt idx="90">
                  <c:v>2.431832</c:v>
                </c:pt>
                <c:pt idx="91">
                  <c:v>2.4539260000000001</c:v>
                </c:pt>
                <c:pt idx="92">
                  <c:v>2.4799069999999999</c:v>
                </c:pt>
                <c:pt idx="93">
                  <c:v>2.5083709999999999</c:v>
                </c:pt>
                <c:pt idx="94">
                  <c:v>2.5252479999999999</c:v>
                </c:pt>
                <c:pt idx="95">
                  <c:v>2.5620989999999999</c:v>
                </c:pt>
                <c:pt idx="96">
                  <c:v>2.582497</c:v>
                </c:pt>
                <c:pt idx="97">
                  <c:v>2.6175920000000001</c:v>
                </c:pt>
                <c:pt idx="98">
                  <c:v>2.6620650000000001</c:v>
                </c:pt>
                <c:pt idx="99">
                  <c:v>2.6977790000000001</c:v>
                </c:pt>
                <c:pt idx="100">
                  <c:v>2.7267899999999998</c:v>
                </c:pt>
                <c:pt idx="101">
                  <c:v>2.7541229999999999</c:v>
                </c:pt>
                <c:pt idx="102">
                  <c:v>2.7881960000000001</c:v>
                </c:pt>
                <c:pt idx="103">
                  <c:v>2.8130190000000002</c:v>
                </c:pt>
                <c:pt idx="104">
                  <c:v>2.849485</c:v>
                </c:pt>
                <c:pt idx="105">
                  <c:v>2.8757830000000002</c:v>
                </c:pt>
                <c:pt idx="106">
                  <c:v>2.9065259999999999</c:v>
                </c:pt>
                <c:pt idx="107">
                  <c:v>2.9473259999999999</c:v>
                </c:pt>
                <c:pt idx="108">
                  <c:v>2.972864</c:v>
                </c:pt>
                <c:pt idx="109">
                  <c:v>3.0063900000000001</c:v>
                </c:pt>
                <c:pt idx="110">
                  <c:v>3.0388820000000001</c:v>
                </c:pt>
                <c:pt idx="111">
                  <c:v>3.0634579999999998</c:v>
                </c:pt>
                <c:pt idx="112">
                  <c:v>3.1090629999999999</c:v>
                </c:pt>
                <c:pt idx="113">
                  <c:v>3.1597119999999999</c:v>
                </c:pt>
                <c:pt idx="114">
                  <c:v>3.183354</c:v>
                </c:pt>
                <c:pt idx="115">
                  <c:v>3.2297509999999998</c:v>
                </c:pt>
                <c:pt idx="116">
                  <c:v>3.2684570000000002</c:v>
                </c:pt>
                <c:pt idx="117">
                  <c:v>3.3200829999999999</c:v>
                </c:pt>
                <c:pt idx="118">
                  <c:v>3.3366880000000001</c:v>
                </c:pt>
                <c:pt idx="119">
                  <c:v>3.363836</c:v>
                </c:pt>
                <c:pt idx="120">
                  <c:v>3.4069419999999999</c:v>
                </c:pt>
                <c:pt idx="121">
                  <c:v>3.435727</c:v>
                </c:pt>
                <c:pt idx="122">
                  <c:v>3.4617200000000001</c:v>
                </c:pt>
                <c:pt idx="123">
                  <c:v>3.4926759999999999</c:v>
                </c:pt>
                <c:pt idx="124">
                  <c:v>3.522605</c:v>
                </c:pt>
                <c:pt idx="125">
                  <c:v>3.544006</c:v>
                </c:pt>
                <c:pt idx="126">
                  <c:v>3.5857999999999999</c:v>
                </c:pt>
                <c:pt idx="127">
                  <c:v>3.5963970000000001</c:v>
                </c:pt>
                <c:pt idx="128">
                  <c:v>3.645235</c:v>
                </c:pt>
                <c:pt idx="129">
                  <c:v>3.676615</c:v>
                </c:pt>
                <c:pt idx="130">
                  <c:v>3.7140939999999998</c:v>
                </c:pt>
                <c:pt idx="131">
                  <c:v>3.7433589999999999</c:v>
                </c:pt>
                <c:pt idx="132">
                  <c:v>3.7851509999999999</c:v>
                </c:pt>
                <c:pt idx="133">
                  <c:v>3.8246699999999998</c:v>
                </c:pt>
                <c:pt idx="134">
                  <c:v>3.8524750000000001</c:v>
                </c:pt>
                <c:pt idx="135">
                  <c:v>3.8819089999999998</c:v>
                </c:pt>
                <c:pt idx="136">
                  <c:v>3.931082</c:v>
                </c:pt>
                <c:pt idx="137">
                  <c:v>3.9609489999999998</c:v>
                </c:pt>
                <c:pt idx="138">
                  <c:v>4.0091320000000001</c:v>
                </c:pt>
                <c:pt idx="139">
                  <c:v>4.0346609999999998</c:v>
                </c:pt>
                <c:pt idx="140">
                  <c:v>4.0596920000000001</c:v>
                </c:pt>
                <c:pt idx="141">
                  <c:v>4.0812099999999996</c:v>
                </c:pt>
                <c:pt idx="142">
                  <c:v>4.1178220000000003</c:v>
                </c:pt>
                <c:pt idx="143">
                  <c:v>4.1534550000000001</c:v>
                </c:pt>
              </c:numCache>
            </c:numRef>
          </c:yVal>
          <c:smooth val="1"/>
        </c:ser>
        <c:dLbls/>
        <c:axId val="166374784"/>
        <c:axId val="166389248"/>
      </c:scatterChart>
      <c:valAx>
        <c:axId val="166374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66389248"/>
        <c:crosses val="autoZero"/>
        <c:crossBetween val="midCat"/>
      </c:valAx>
      <c:valAx>
        <c:axId val="166389248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4.9846959368186519E-2"/>
              <c:y val="0.19304571303587051"/>
            </c:manualLayout>
          </c:layout>
        </c:title>
        <c:numFmt formatCode="General" sourceLinked="1"/>
        <c:tickLblPos val="nextTo"/>
        <c:crossAx val="166374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634183282864998"/>
          <c:y val="8.1414041994750663E-2"/>
          <c:w val="0.21704251404862196"/>
          <c:h val="0.59180154564012832"/>
        </c:manualLayout>
      </c:layout>
    </c:legend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35721</xdr:colOff>
      <xdr:row>0</xdr:row>
      <xdr:rowOff>110728</xdr:rowOff>
    </xdr:from>
    <xdr:to>
      <xdr:col>32</xdr:col>
      <xdr:colOff>357190</xdr:colOff>
      <xdr:row>14</xdr:row>
      <xdr:rowOff>186928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11907</xdr:colOff>
      <xdr:row>1</xdr:row>
      <xdr:rowOff>15477</xdr:rowOff>
    </xdr:from>
    <xdr:to>
      <xdr:col>47</xdr:col>
      <xdr:colOff>333376</xdr:colOff>
      <xdr:row>14</xdr:row>
      <xdr:rowOff>127396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48</xdr:col>
      <xdr:colOff>297655</xdr:colOff>
      <xdr:row>1</xdr:row>
      <xdr:rowOff>3571</xdr:rowOff>
    </xdr:from>
    <xdr:to>
      <xdr:col>56</xdr:col>
      <xdr:colOff>11905</xdr:colOff>
      <xdr:row>14</xdr:row>
      <xdr:rowOff>115490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140493</xdr:colOff>
      <xdr:row>0</xdr:row>
      <xdr:rowOff>90486</xdr:rowOff>
    </xdr:from>
    <xdr:to>
      <xdr:col>12</xdr:col>
      <xdr:colOff>345280</xdr:colOff>
      <xdr:row>14</xdr:row>
      <xdr:rowOff>166686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0</xdr:row>
      <xdr:rowOff>74612</xdr:rowOff>
    </xdr:from>
    <xdr:to>
      <xdr:col>11</xdr:col>
      <xdr:colOff>130175</xdr:colOff>
      <xdr:row>14</xdr:row>
      <xdr:rowOff>150812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232777</xdr:colOff>
      <xdr:row>0</xdr:row>
      <xdr:rowOff>68761</xdr:rowOff>
    </xdr:from>
    <xdr:to>
      <xdr:col>10</xdr:col>
      <xdr:colOff>529556</xdr:colOff>
      <xdr:row>14</xdr:row>
      <xdr:rowOff>138277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380134</xdr:colOff>
      <xdr:row>0</xdr:row>
      <xdr:rowOff>64509</xdr:rowOff>
    </xdr:from>
    <xdr:to>
      <xdr:col>11</xdr:col>
      <xdr:colOff>75334</xdr:colOff>
      <xdr:row>14</xdr:row>
      <xdr:rowOff>140709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130753</xdr:colOff>
      <xdr:row>0</xdr:row>
      <xdr:rowOff>41997</xdr:rowOff>
    </xdr:from>
    <xdr:to>
      <xdr:col>10</xdr:col>
      <xdr:colOff>435552</xdr:colOff>
      <xdr:row>14</xdr:row>
      <xdr:rowOff>122526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133350</xdr:rowOff>
    </xdr:from>
    <xdr:to>
      <xdr:col>10</xdr:col>
      <xdr:colOff>581025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</xdr:row>
      <xdr:rowOff>119063</xdr:rowOff>
    </xdr:from>
    <xdr:to>
      <xdr:col>8</xdr:col>
      <xdr:colOff>257175</xdr:colOff>
      <xdr:row>13</xdr:row>
      <xdr:rowOff>59532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583406</xdr:colOff>
      <xdr:row>16</xdr:row>
      <xdr:rowOff>71438</xdr:rowOff>
    </xdr:from>
    <xdr:to>
      <xdr:col>8</xdr:col>
      <xdr:colOff>297656</xdr:colOff>
      <xdr:row>28</xdr:row>
      <xdr:rowOff>111919</xdr:rowOff>
    </xdr:to>
    <xdr:graphicFrame macro="">
      <xdr:nvGraphicFramePr>
        <xdr:cNvPr id="5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83344</xdr:colOff>
      <xdr:row>16</xdr:row>
      <xdr:rowOff>95250</xdr:rowOff>
    </xdr:from>
    <xdr:to>
      <xdr:col>16</xdr:col>
      <xdr:colOff>404813</xdr:colOff>
      <xdr:row>28</xdr:row>
      <xdr:rowOff>135731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595313</xdr:colOff>
      <xdr:row>16</xdr:row>
      <xdr:rowOff>111125</xdr:rowOff>
    </xdr:from>
    <xdr:to>
      <xdr:col>24</xdr:col>
      <xdr:colOff>253242</xdr:colOff>
      <xdr:row>28</xdr:row>
      <xdr:rowOff>163175</xdr:rowOff>
    </xdr:to>
    <xdr:graphicFrame macro="">
      <xdr:nvGraphicFramePr>
        <xdr:cNvPr id="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432594</xdr:colOff>
      <xdr:row>32</xdr:row>
      <xdr:rowOff>158750</xdr:rowOff>
    </xdr:from>
    <xdr:to>
      <xdr:col>9</xdr:col>
      <xdr:colOff>65881</xdr:colOff>
      <xdr:row>43</xdr:row>
      <xdr:rowOff>203200</xdr:rowOff>
    </xdr:to>
    <xdr:graphicFrame macro="">
      <xdr:nvGraphicFramePr>
        <xdr:cNvPr id="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261955</xdr:colOff>
      <xdr:row>32</xdr:row>
      <xdr:rowOff>196396</xdr:rowOff>
    </xdr:from>
    <xdr:to>
      <xdr:col>17</xdr:col>
      <xdr:colOff>476250</xdr:colOff>
      <xdr:row>43</xdr:row>
      <xdr:rowOff>238460</xdr:rowOff>
    </xdr:to>
    <xdr:graphicFrame macro="">
      <xdr:nvGraphicFramePr>
        <xdr:cNvPr id="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100262</xdr:colOff>
      <xdr:row>32</xdr:row>
      <xdr:rowOff>190500</xdr:rowOff>
    </xdr:from>
    <xdr:to>
      <xdr:col>26</xdr:col>
      <xdr:colOff>285749</xdr:colOff>
      <xdr:row>43</xdr:row>
      <xdr:rowOff>202866</xdr:rowOff>
    </xdr:to>
    <xdr:graphicFrame macro="">
      <xdr:nvGraphicFramePr>
        <xdr:cNvPr id="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443162</xdr:colOff>
      <xdr:row>45</xdr:row>
      <xdr:rowOff>114300</xdr:rowOff>
    </xdr:from>
    <xdr:to>
      <xdr:col>9</xdr:col>
      <xdr:colOff>38099</xdr:colOff>
      <xdr:row>56</xdr:row>
      <xdr:rowOff>133350</xdr:rowOff>
    </xdr:to>
    <xdr:graphicFrame macro="">
      <xdr:nvGraphicFramePr>
        <xdr:cNvPr id="1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280307</xdr:colOff>
      <xdr:row>45</xdr:row>
      <xdr:rowOff>117021</xdr:rowOff>
    </xdr:from>
    <xdr:to>
      <xdr:col>17</xdr:col>
      <xdr:colOff>495300</xdr:colOff>
      <xdr:row>56</xdr:row>
      <xdr:rowOff>136071</xdr:rowOff>
    </xdr:to>
    <xdr:graphicFrame macro="">
      <xdr:nvGraphicFramePr>
        <xdr:cNvPr id="1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138363</xdr:colOff>
      <xdr:row>45</xdr:row>
      <xdr:rowOff>95250</xdr:rowOff>
    </xdr:from>
    <xdr:to>
      <xdr:col>26</xdr:col>
      <xdr:colOff>304800</xdr:colOff>
      <xdr:row>56</xdr:row>
      <xdr:rowOff>114300</xdr:rowOff>
    </xdr:to>
    <xdr:graphicFrame macro="">
      <xdr:nvGraphicFramePr>
        <xdr:cNvPr id="1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0</xdr:colOff>
      <xdr:row>16</xdr:row>
      <xdr:rowOff>40821</xdr:rowOff>
    </xdr:from>
    <xdr:to>
      <xdr:col>32</xdr:col>
      <xdr:colOff>285750</xdr:colOff>
      <xdr:row>28</xdr:row>
      <xdr:rowOff>149679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opLeftCell="A5" zoomScale="80" zoomScaleNormal="80" workbookViewId="0">
      <selection activeCell="A13" sqref="A13:XFD20"/>
    </sheetView>
  </sheetViews>
  <sheetFormatPr defaultRowHeight="14.4"/>
  <cols>
    <col min="1" max="2" width="11.6640625" customWidth="1"/>
    <col min="3" max="10" width="11" customWidth="1"/>
    <col min="11" max="12" width="10.88671875" customWidth="1"/>
    <col min="13" max="13" width="11.6640625" customWidth="1"/>
  </cols>
  <sheetData>
    <row r="1" spans="1:13">
      <c r="A1" t="s">
        <v>20</v>
      </c>
    </row>
    <row r="3" spans="1:13" ht="20.100000000000001" customHeight="1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</row>
    <row r="4" spans="1:13" ht="57.9" customHeight="1">
      <c r="A4" t="s">
        <v>0</v>
      </c>
      <c r="B4" s="1" t="s">
        <v>47</v>
      </c>
      <c r="C4" s="1" t="s">
        <v>50</v>
      </c>
      <c r="D4" s="1" t="s">
        <v>51</v>
      </c>
      <c r="E4" s="1" t="s">
        <v>52</v>
      </c>
      <c r="F4" s="1" t="s">
        <v>49</v>
      </c>
      <c r="G4" s="1" t="s">
        <v>93</v>
      </c>
      <c r="H4" s="1" t="s">
        <v>94</v>
      </c>
      <c r="I4" s="1" t="s">
        <v>95</v>
      </c>
      <c r="J4" s="1" t="s">
        <v>96</v>
      </c>
      <c r="K4" s="1" t="s">
        <v>2</v>
      </c>
      <c r="L4" s="1" t="s">
        <v>2</v>
      </c>
      <c r="M4" s="1" t="s">
        <v>47</v>
      </c>
    </row>
    <row r="5" spans="1:13" ht="57.9" customHeight="1">
      <c r="A5" t="s">
        <v>3</v>
      </c>
      <c r="B5" s="1" t="s">
        <v>47</v>
      </c>
      <c r="C5" s="1" t="s">
        <v>1</v>
      </c>
      <c r="D5" s="1" t="s">
        <v>4</v>
      </c>
      <c r="E5" s="1" t="s">
        <v>7</v>
      </c>
      <c r="F5" s="1" t="s">
        <v>10</v>
      </c>
      <c r="G5" s="1" t="s">
        <v>12</v>
      </c>
      <c r="H5" s="1" t="s">
        <v>14</v>
      </c>
      <c r="I5" s="1" t="s">
        <v>17</v>
      </c>
      <c r="J5" s="1" t="s">
        <v>19</v>
      </c>
      <c r="K5" s="1" t="s">
        <v>49</v>
      </c>
      <c r="L5" s="1" t="s">
        <v>49</v>
      </c>
      <c r="M5" s="1" t="s">
        <v>47</v>
      </c>
    </row>
    <row r="6" spans="1:13" ht="57.9" customHeight="1">
      <c r="A6" t="s">
        <v>6</v>
      </c>
      <c r="B6" s="1" t="s">
        <v>47</v>
      </c>
      <c r="C6" s="1" t="s">
        <v>53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49</v>
      </c>
      <c r="L6" s="1" t="s">
        <v>49</v>
      </c>
      <c r="M6" s="1" t="s">
        <v>47</v>
      </c>
    </row>
    <row r="7" spans="1:13" ht="57.9" customHeight="1">
      <c r="A7" t="s">
        <v>9</v>
      </c>
      <c r="B7" s="1" t="s">
        <v>47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5</v>
      </c>
      <c r="L7" s="1" t="s">
        <v>5</v>
      </c>
      <c r="M7" s="1" t="s">
        <v>47</v>
      </c>
    </row>
    <row r="8" spans="1:13" ht="57.9" customHeight="1">
      <c r="A8" t="s">
        <v>11</v>
      </c>
      <c r="B8" s="1" t="s">
        <v>47</v>
      </c>
      <c r="C8" s="1" t="s">
        <v>69</v>
      </c>
      <c r="D8" s="1" t="s">
        <v>70</v>
      </c>
      <c r="E8" s="1" t="s">
        <v>71</v>
      </c>
      <c r="F8" s="1" t="s">
        <v>72</v>
      </c>
      <c r="G8" s="1" t="s">
        <v>73</v>
      </c>
      <c r="H8" s="1" t="s">
        <v>74</v>
      </c>
      <c r="I8" s="1" t="s">
        <v>75</v>
      </c>
      <c r="J8" s="1" t="s">
        <v>76</v>
      </c>
      <c r="K8" s="1" t="s">
        <v>8</v>
      </c>
      <c r="L8" s="1" t="s">
        <v>8</v>
      </c>
      <c r="M8" s="1" t="s">
        <v>47</v>
      </c>
    </row>
    <row r="9" spans="1:13" ht="57.9" customHeight="1">
      <c r="A9" t="s">
        <v>13</v>
      </c>
      <c r="B9" s="1" t="s">
        <v>47</v>
      </c>
      <c r="C9" s="1" t="s">
        <v>77</v>
      </c>
      <c r="D9" s="1" t="s">
        <v>78</v>
      </c>
      <c r="E9" s="1" t="s">
        <v>79</v>
      </c>
      <c r="F9" s="1" t="s">
        <v>80</v>
      </c>
      <c r="G9" s="1" t="s">
        <v>81</v>
      </c>
      <c r="H9" s="1" t="s">
        <v>82</v>
      </c>
      <c r="I9" s="1" t="s">
        <v>83</v>
      </c>
      <c r="J9" s="1" t="s">
        <v>84</v>
      </c>
      <c r="K9" s="1" t="s">
        <v>15</v>
      </c>
      <c r="L9" s="1" t="s">
        <v>15</v>
      </c>
      <c r="M9" s="1" t="s">
        <v>47</v>
      </c>
    </row>
    <row r="10" spans="1:13" ht="57.9" customHeight="1">
      <c r="A10" t="s">
        <v>16</v>
      </c>
      <c r="B10" s="1" t="s">
        <v>47</v>
      </c>
      <c r="C10" s="1" t="s">
        <v>85</v>
      </c>
      <c r="D10" s="1" t="s">
        <v>86</v>
      </c>
      <c r="E10" s="1" t="s">
        <v>87</v>
      </c>
      <c r="F10" s="1" t="s">
        <v>88</v>
      </c>
      <c r="G10" s="1" t="s">
        <v>89</v>
      </c>
      <c r="H10" s="1" t="s">
        <v>90</v>
      </c>
      <c r="I10" s="1" t="s">
        <v>91</v>
      </c>
      <c r="J10" s="1" t="s">
        <v>92</v>
      </c>
      <c r="K10" s="1" t="s">
        <v>15</v>
      </c>
      <c r="L10" s="1" t="s">
        <v>15</v>
      </c>
      <c r="M10" s="1" t="s">
        <v>47</v>
      </c>
    </row>
    <row r="11" spans="1:13" ht="57.9" customHeight="1">
      <c r="A11" t="s">
        <v>18</v>
      </c>
      <c r="B11" s="1" t="s">
        <v>47</v>
      </c>
      <c r="C11" s="1" t="s">
        <v>97</v>
      </c>
      <c r="D11" s="1" t="s">
        <v>98</v>
      </c>
      <c r="E11" s="1" t="s">
        <v>99</v>
      </c>
      <c r="F11" s="1" t="s">
        <v>100</v>
      </c>
      <c r="G11" s="1" t="s">
        <v>101</v>
      </c>
      <c r="H11" s="1" t="s">
        <v>102</v>
      </c>
      <c r="I11" s="1" t="s">
        <v>103</v>
      </c>
      <c r="J11" s="1" t="s">
        <v>104</v>
      </c>
      <c r="K11" s="1" t="s">
        <v>2</v>
      </c>
      <c r="L11" s="1" t="s">
        <v>2</v>
      </c>
      <c r="M11" s="1" t="s">
        <v>47</v>
      </c>
    </row>
  </sheetData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67"/>
  <sheetViews>
    <sheetView topLeftCell="A147" zoomScale="98" zoomScaleNormal="98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ID:C9_P4_S1_ANT</v>
      </c>
    </row>
    <row r="2" spans="1:15">
      <c r="A2" t="str">
        <f>NormalizeData!A2</f>
        <v>Normalize Time</v>
      </c>
      <c r="C2">
        <f>NormalizeData!B2</f>
        <v>25.562000000000001</v>
      </c>
    </row>
    <row r="13" spans="1:15">
      <c r="A13" t="str">
        <f>F17&amp;" "&amp;F20&amp;" "&amp;F19</f>
        <v xml:space="preserve">0  </v>
      </c>
    </row>
    <row r="16" spans="1:15">
      <c r="D16" t="str">
        <f>D18&amp;" "&amp;D17</f>
        <v>100.00pM R1881</v>
      </c>
      <c r="E16" t="str">
        <f>E17&amp;" "&amp;E18</f>
        <v xml:space="preserve">0 </v>
      </c>
      <c r="F16" t="str">
        <f t="shared" ref="F16:L16" si="0">F17&amp;" "&amp;F18</f>
        <v xml:space="preserve">0 </v>
      </c>
      <c r="G16" t="str">
        <f t="shared" si="0"/>
        <v xml:space="preserve">0 </v>
      </c>
      <c r="H16" t="str">
        <f t="shared" si="0"/>
        <v xml:space="preserve">0 </v>
      </c>
      <c r="I16" t="str">
        <f t="shared" si="0"/>
        <v xml:space="preserve">0 </v>
      </c>
      <c r="J16" t="str">
        <f t="shared" si="0"/>
        <v xml:space="preserve">0 </v>
      </c>
      <c r="K16" t="str">
        <f t="shared" si="0"/>
        <v xml:space="preserve">0 </v>
      </c>
      <c r="L16" t="str">
        <f t="shared" si="0"/>
        <v xml:space="preserve">0 </v>
      </c>
      <c r="N16" s="74" t="s">
        <v>27</v>
      </c>
      <c r="O16" s="74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>
        <f>NormalizeData!AY4</f>
        <v>0</v>
      </c>
      <c r="F17">
        <f>NormalizeData!AZ4</f>
        <v>0</v>
      </c>
      <c r="G17">
        <f>NormalizeData!BA4</f>
        <v>0</v>
      </c>
      <c r="H17">
        <f>NormalizeData!BB4</f>
        <v>0</v>
      </c>
      <c r="I17">
        <f>NormalizeData!BC4</f>
        <v>0</v>
      </c>
      <c r="J17">
        <f>NormalizeData!BD4</f>
        <v>0</v>
      </c>
      <c r="K17">
        <f>NormalizeData!BE4</f>
        <v>0</v>
      </c>
      <c r="L17">
        <f>NormalizeData!BF4</f>
        <v>0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IF(NormalizeData!AY5="","",NormalizeData!AY5)</f>
        <v/>
      </c>
      <c r="F18" t="str">
        <f>IF(NormalizeData!AZ5="","",NormalizeData!AZ5)</f>
        <v/>
      </c>
      <c r="G18" t="str">
        <f>IF(NormalizeData!BA5="","",NormalizeData!BA5)</f>
        <v/>
      </c>
      <c r="H18" t="str">
        <f>IF(NormalizeData!BB5="","",NormalizeData!BB5)</f>
        <v/>
      </c>
      <c r="I18" t="str">
        <f>IF(NormalizeData!BC5="","",NormalizeData!BC5)</f>
        <v/>
      </c>
      <c r="J18" t="str">
        <f>IF(NormalizeData!BD5="","",NormalizeData!BD5)</f>
        <v/>
      </c>
      <c r="K18" t="str">
        <f>IF(NormalizeData!BE5="","",NormalizeData!BE5)</f>
        <v/>
      </c>
      <c r="L18" t="str">
        <f>IF(NormalizeData!BF5="","",NormalizeData!BF5)</f>
        <v/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IF(NormalizeData!AY6="","",NormalizeData!AY6)</f>
        <v/>
      </c>
      <c r="F19" t="str">
        <f>IF(NormalizeData!AZ6="","",NormalizeData!AZ6)</f>
        <v/>
      </c>
      <c r="G19" t="str">
        <f>IF(NormalizeData!BA6="","",NormalizeData!BA6)</f>
        <v/>
      </c>
      <c r="H19" t="str">
        <f>IF(NormalizeData!BB6="","",NormalizeData!BB6)</f>
        <v/>
      </c>
      <c r="I19" t="str">
        <f>IF(NormalizeData!BC6="","",NormalizeData!BC6)</f>
        <v/>
      </c>
      <c r="J19" t="str">
        <f>IF(NormalizeData!BD6="","",NormalizeData!BD6)</f>
        <v/>
      </c>
      <c r="K19" t="str">
        <f>IF(NormalizeData!BE6="","",NormalizeData!BE6)</f>
        <v/>
      </c>
      <c r="L19" t="str">
        <f>IF(NormalizeData!BF6="","",NormalizeData!BF6)</f>
        <v/>
      </c>
    </row>
    <row r="20" spans="1:15">
      <c r="B20" t="str">
        <f>NormalizeData!A7</f>
        <v>Conc2</v>
      </c>
      <c r="E20" t="str">
        <f>IF(NormalizeData!AY7="","",NormalizeData!AY7)</f>
        <v/>
      </c>
      <c r="F20" t="str">
        <f>IF(NormalizeData!AZ7="","",NormalizeData!AZ7)</f>
        <v/>
      </c>
      <c r="G20" t="str">
        <f>IF(NormalizeData!BA7="","",NormalizeData!BA7)</f>
        <v/>
      </c>
      <c r="H20" t="str">
        <f>IF(NormalizeData!BB7="","",NormalizeData!BB7)</f>
        <v/>
      </c>
      <c r="I20" t="str">
        <f>IF(NormalizeData!BC7="","",NormalizeData!BC7)</f>
        <v/>
      </c>
      <c r="J20" t="str">
        <f>IF(NormalizeData!BD7="","",NormalizeData!BD7)</f>
        <v/>
      </c>
      <c r="K20" t="str">
        <f>IF(NormalizeData!BE7="","",NormalizeData!BE7)</f>
        <v/>
      </c>
      <c r="L20" t="str">
        <f>IF(NormalizeData!BF7="","",NormalizeData!BF7)</f>
        <v/>
      </c>
    </row>
    <row r="21" spans="1:15">
      <c r="A21" s="57">
        <f>CONTROLS!A20</f>
        <v>25.562000000000001</v>
      </c>
      <c r="B21" s="76" t="str">
        <f>CONTROLS!B20</f>
        <v>Exposure Time (hrs)</v>
      </c>
    </row>
    <row r="22" spans="1:15">
      <c r="A22" t="str">
        <f>CONTROLS!A21</f>
        <v>Time (h)</v>
      </c>
      <c r="B22" s="76"/>
      <c r="E22" t="str">
        <f>NormalizeData!AY8</f>
        <v>F2</v>
      </c>
      <c r="F22" t="str">
        <f>NormalizeData!AZ8</f>
        <v>F3</v>
      </c>
      <c r="G22" t="str">
        <f>NormalizeData!BA8</f>
        <v>F4</v>
      </c>
      <c r="H22" t="str">
        <f>NormalizeData!BB8</f>
        <v>F5</v>
      </c>
      <c r="I22" t="str">
        <f>NormalizeData!BC8</f>
        <v>F6</v>
      </c>
      <c r="J22" t="str">
        <f>NormalizeData!BD8</f>
        <v>F7</v>
      </c>
      <c r="K22" t="str">
        <f>NormalizeData!BE8</f>
        <v>F8</v>
      </c>
      <c r="L22" t="str">
        <f>NormalizeData!BF8</f>
        <v>F9</v>
      </c>
    </row>
    <row r="23" spans="1:15">
      <c r="A23">
        <f>NormalizeData!A9</f>
        <v>2.5000000000000001E-3</v>
      </c>
      <c r="B23">
        <f>CONTROLS!B22</f>
        <v>-25.5595</v>
      </c>
    </row>
    <row r="24" spans="1:15">
      <c r="A24">
        <f>NormalizeData!A10</f>
        <v>2.1575000000000002</v>
      </c>
      <c r="B24">
        <f>CONTROLS!B23</f>
        <v>-23.404500000000002</v>
      </c>
      <c r="C24">
        <f>CONTROLS!V23</f>
        <v>0.11361900000000001</v>
      </c>
      <c r="D24">
        <f>CONTROLS!X23</f>
        <v>0.10228124999999999</v>
      </c>
      <c r="E24" t="str">
        <f>IF(BinaryData!AY10=0,"",NormalizeData!AY10)</f>
        <v/>
      </c>
      <c r="F24" t="str">
        <f>IF(BinaryData!AZ10=0,"",NormalizeData!AZ10)</f>
        <v/>
      </c>
      <c r="G24" t="str">
        <f>IF(BinaryData!BA10=0,"",NormalizeData!BA10)</f>
        <v/>
      </c>
      <c r="H24" t="str">
        <f>IF(BinaryData!BB10=0,"",NormalizeData!BB10)</f>
        <v/>
      </c>
      <c r="I24" t="str">
        <f>IF(BinaryData!BC10=0,"",NormalizeData!BC10)</f>
        <v/>
      </c>
      <c r="J24" t="str">
        <f>IF(BinaryData!BD10=0,"",NormalizeData!BD10)</f>
        <v/>
      </c>
      <c r="K24" t="str">
        <f>IF(BinaryData!BE10=0,"",NormalizeData!BE10)</f>
        <v/>
      </c>
      <c r="L24" t="str">
        <f>IF(BinaryData!BF10=0,"",NormalizeData!BF10)</f>
        <v/>
      </c>
      <c r="N24">
        <f>CONTROLS!AA23</f>
        <v>6.669492834291575E-3</v>
      </c>
      <c r="O24">
        <f>CONTROLS!AC23</f>
        <v>5.1405885768719762E-3</v>
      </c>
    </row>
    <row r="25" spans="1:15">
      <c r="A25">
        <f>NormalizeData!A11</f>
        <v>3.1569440000000002</v>
      </c>
      <c r="B25">
        <f>CONTROLS!B24</f>
        <v>-22.405056000000002</v>
      </c>
      <c r="C25">
        <f>CONTROLS!V24</f>
        <v>0.14851700000000001</v>
      </c>
      <c r="D25">
        <f>CONTROLS!X24</f>
        <v>0.14507900000000001</v>
      </c>
      <c r="E25" t="str">
        <f>IF(BinaryData!AY11=0,"",NormalizeData!AY11)</f>
        <v/>
      </c>
      <c r="F25" t="str">
        <f>IF(BinaryData!AZ11=0,"",NormalizeData!AZ11)</f>
        <v/>
      </c>
      <c r="G25" t="str">
        <f>IF(BinaryData!BA11=0,"",NormalizeData!BA11)</f>
        <v/>
      </c>
      <c r="H25" t="str">
        <f>IF(BinaryData!BB11=0,"",NormalizeData!BB11)</f>
        <v/>
      </c>
      <c r="I25" t="str">
        <f>IF(BinaryData!BC11=0,"",NormalizeData!BC11)</f>
        <v/>
      </c>
      <c r="J25" t="str">
        <f>IF(BinaryData!BD11=0,"",NormalizeData!BD11)</f>
        <v/>
      </c>
      <c r="K25" t="str">
        <f>IF(BinaryData!BE11=0,"",NormalizeData!BE11)</f>
        <v/>
      </c>
      <c r="L25" t="str">
        <f>IF(BinaryData!BF11=0,"",NormalizeData!BF11)</f>
        <v/>
      </c>
      <c r="N25">
        <f>CONTROLS!AA24</f>
        <v>1.6407922131295813E-2</v>
      </c>
      <c r="O25">
        <f>CONTROLS!AC24</f>
        <v>1.5927790702626229E-2</v>
      </c>
    </row>
    <row r="26" spans="1:15">
      <c r="A26">
        <f>NormalizeData!A12</f>
        <v>4.1558330000000003</v>
      </c>
      <c r="B26">
        <f>CONTROLS!B25</f>
        <v>-21.406167</v>
      </c>
      <c r="C26">
        <f>CONTROLS!V25</f>
        <v>0.17053950000000001</v>
      </c>
      <c r="D26">
        <f>CONTROLS!X25</f>
        <v>0.171205</v>
      </c>
      <c r="E26" t="str">
        <f>IF(BinaryData!AY12=0,"",NormalizeData!AY12)</f>
        <v/>
      </c>
      <c r="F26" t="str">
        <f>IF(BinaryData!AZ12=0,"",NormalizeData!AZ12)</f>
        <v/>
      </c>
      <c r="G26" t="str">
        <f>IF(BinaryData!BA12=0,"",NormalizeData!BA12)</f>
        <v/>
      </c>
      <c r="H26" t="str">
        <f>IF(BinaryData!BB12=0,"",NormalizeData!BB12)</f>
        <v/>
      </c>
      <c r="I26" t="str">
        <f>IF(BinaryData!BC12=0,"",NormalizeData!BC12)</f>
        <v/>
      </c>
      <c r="J26" t="str">
        <f>IF(BinaryData!BD12=0,"",NormalizeData!BD12)</f>
        <v/>
      </c>
      <c r="K26" t="str">
        <f>IF(BinaryData!BE12=0,"",NormalizeData!BE12)</f>
        <v/>
      </c>
      <c r="L26" t="str">
        <f>IF(BinaryData!BF12=0,"",NormalizeData!BF12)</f>
        <v/>
      </c>
      <c r="N26">
        <f>CONTROLS!AA25</f>
        <v>1.2978922772454318E-2</v>
      </c>
      <c r="O26">
        <f>CONTROLS!AC25</f>
        <v>1.8300428428500427E-2</v>
      </c>
    </row>
    <row r="27" spans="1:15">
      <c r="A27">
        <f>NormalizeData!A13</f>
        <v>5.1538890000000004</v>
      </c>
      <c r="B27">
        <f>CONTROLS!B26</f>
        <v>-20.408111000000002</v>
      </c>
      <c r="C27">
        <f>CONTROLS!V26</f>
        <v>0.18658174999999999</v>
      </c>
      <c r="D27">
        <f>CONTROLS!X26</f>
        <v>0.19043400000000002</v>
      </c>
      <c r="E27" t="str">
        <f>IF(BinaryData!AY13=0,"",NormalizeData!AY13)</f>
        <v/>
      </c>
      <c r="F27" t="str">
        <f>IF(BinaryData!AZ13=0,"",NormalizeData!AZ13)</f>
        <v/>
      </c>
      <c r="G27" t="str">
        <f>IF(BinaryData!BA13=0,"",NormalizeData!BA13)</f>
        <v/>
      </c>
      <c r="H27" t="str">
        <f>IF(BinaryData!BB13=0,"",NormalizeData!BB13)</f>
        <v/>
      </c>
      <c r="I27" t="str">
        <f>IF(BinaryData!BC13=0,"",NormalizeData!BC13)</f>
        <v/>
      </c>
      <c r="J27" t="str">
        <f>IF(BinaryData!BD13=0,"",NormalizeData!BD13)</f>
        <v/>
      </c>
      <c r="K27" t="str">
        <f>IF(BinaryData!BE13=0,"",NormalizeData!BE13)</f>
        <v/>
      </c>
      <c r="L27" t="str">
        <f>IF(BinaryData!BF13=0,"",NormalizeData!BF13)</f>
        <v/>
      </c>
      <c r="N27">
        <f>CONTROLS!AA26</f>
        <v>1.2652319033152245E-2</v>
      </c>
      <c r="O27">
        <f>CONTROLS!AC26</f>
        <v>1.827386273707159E-2</v>
      </c>
    </row>
    <row r="28" spans="1:15">
      <c r="A28">
        <f>NormalizeData!A14</f>
        <v>6.1555559999999998</v>
      </c>
      <c r="B28">
        <f>CONTROLS!B27</f>
        <v>-19.406444</v>
      </c>
      <c r="C28">
        <f>CONTROLS!V27</f>
        <v>0.20362975</v>
      </c>
      <c r="D28">
        <f>CONTROLS!X27</f>
        <v>0.20822475000000001</v>
      </c>
      <c r="E28" t="str">
        <f>IF(BinaryData!AY14=0,"",NormalizeData!AY14)</f>
        <v/>
      </c>
      <c r="F28" t="str">
        <f>IF(BinaryData!AZ14=0,"",NormalizeData!AZ14)</f>
        <v/>
      </c>
      <c r="G28" t="str">
        <f>IF(BinaryData!BA14=0,"",NormalizeData!BA14)</f>
        <v/>
      </c>
      <c r="H28" t="str">
        <f>IF(BinaryData!BB14=0,"",NormalizeData!BB14)</f>
        <v/>
      </c>
      <c r="I28" t="str">
        <f>IF(BinaryData!BC14=0,"",NormalizeData!BC14)</f>
        <v/>
      </c>
      <c r="J28" t="str">
        <f>IF(BinaryData!BD14=0,"",NormalizeData!BD14)</f>
        <v/>
      </c>
      <c r="K28" t="str">
        <f>IF(BinaryData!BE14=0,"",NormalizeData!BE14)</f>
        <v/>
      </c>
      <c r="L28" t="str">
        <f>IF(BinaryData!BF14=0,"",NormalizeData!BF14)</f>
        <v/>
      </c>
      <c r="N28">
        <f>CONTROLS!AA27</f>
        <v>1.183121730493809E-2</v>
      </c>
      <c r="O28">
        <f>CONTROLS!AC27</f>
        <v>1.8054169903838464E-2</v>
      </c>
    </row>
    <row r="29" spans="1:15">
      <c r="A29">
        <f>NormalizeData!A15</f>
        <v>7.155278</v>
      </c>
      <c r="B29">
        <f>CONTROLS!B28</f>
        <v>-18.406722000000002</v>
      </c>
      <c r="C29">
        <f>CONTROLS!V28</f>
        <v>0.225692</v>
      </c>
      <c r="D29">
        <f>CONTROLS!X28</f>
        <v>0.23134499999999997</v>
      </c>
      <c r="E29" t="str">
        <f>IF(BinaryData!AY15=0,"",NormalizeData!AY15)</f>
        <v/>
      </c>
      <c r="F29" t="str">
        <f>IF(BinaryData!AZ15=0,"",NormalizeData!AZ15)</f>
        <v/>
      </c>
      <c r="G29" t="str">
        <f>IF(BinaryData!BA15=0,"",NormalizeData!BA15)</f>
        <v/>
      </c>
      <c r="H29" t="str">
        <f>IF(BinaryData!BB15=0,"",NormalizeData!BB15)</f>
        <v/>
      </c>
      <c r="I29" t="str">
        <f>IF(BinaryData!BC15=0,"",NormalizeData!BC15)</f>
        <v/>
      </c>
      <c r="J29" t="str">
        <f>IF(BinaryData!BD15=0,"",NormalizeData!BD15)</f>
        <v/>
      </c>
      <c r="K29" t="str">
        <f>IF(BinaryData!BE15=0,"",NormalizeData!BE15)</f>
        <v/>
      </c>
      <c r="L29" t="str">
        <f>IF(BinaryData!BF15=0,"",NormalizeData!BF15)</f>
        <v/>
      </c>
      <c r="N29">
        <f>CONTROLS!AA28</f>
        <v>1.1898154114539504E-2</v>
      </c>
      <c r="O29">
        <f>CONTROLS!AC28</f>
        <v>1.7892946412855919E-2</v>
      </c>
    </row>
    <row r="30" spans="1:15">
      <c r="A30">
        <f>NormalizeData!A16</f>
        <v>8.1538889999999995</v>
      </c>
      <c r="B30">
        <f>CONTROLS!B29</f>
        <v>-17.408111000000002</v>
      </c>
      <c r="C30">
        <f>CONTROLS!V29</f>
        <v>0.25481999999999999</v>
      </c>
      <c r="D30">
        <f>CONTROLS!X29</f>
        <v>0.25963550000000002</v>
      </c>
      <c r="E30" t="str">
        <f>IF(BinaryData!AY16=0,"",NormalizeData!AY16)</f>
        <v/>
      </c>
      <c r="F30" t="str">
        <f>IF(BinaryData!AZ16=0,"",NormalizeData!AZ16)</f>
        <v/>
      </c>
      <c r="G30" t="str">
        <f>IF(BinaryData!BA16=0,"",NormalizeData!BA16)</f>
        <v/>
      </c>
      <c r="H30" t="str">
        <f>IF(BinaryData!BB16=0,"",NormalizeData!BB16)</f>
        <v/>
      </c>
      <c r="I30" t="str">
        <f>IF(BinaryData!BC16=0,"",NormalizeData!BC16)</f>
        <v/>
      </c>
      <c r="J30" t="str">
        <f>IF(BinaryData!BD16=0,"",NormalizeData!BD16)</f>
        <v/>
      </c>
      <c r="K30" t="str">
        <f>IF(BinaryData!BE16=0,"",NormalizeData!BE16)</f>
        <v/>
      </c>
      <c r="L30" t="str">
        <f>IF(BinaryData!BF16=0,"",NormalizeData!BF16)</f>
        <v/>
      </c>
      <c r="N30">
        <f>CONTROLS!AA29</f>
        <v>9.4252248425877681E-3</v>
      </c>
      <c r="O30">
        <f>CONTROLS!AC29</f>
        <v>1.7156539598648671E-2</v>
      </c>
    </row>
    <row r="31" spans="1:15">
      <c r="A31">
        <f>NormalizeData!A17</f>
        <v>9.1511110000000002</v>
      </c>
      <c r="B31">
        <f>CONTROLS!B30</f>
        <v>-16.410889000000001</v>
      </c>
      <c r="C31">
        <f>CONTROLS!V30</f>
        <v>0.28988250000000004</v>
      </c>
      <c r="D31">
        <f>CONTROLS!X30</f>
        <v>0.29473774999999997</v>
      </c>
      <c r="E31" t="str">
        <f>IF(BinaryData!AY17=0,"",NormalizeData!AY17)</f>
        <v/>
      </c>
      <c r="F31" t="str">
        <f>IF(BinaryData!AZ17=0,"",NormalizeData!AZ17)</f>
        <v/>
      </c>
      <c r="G31" t="str">
        <f>IF(BinaryData!BA17=0,"",NormalizeData!BA17)</f>
        <v/>
      </c>
      <c r="H31" t="str">
        <f>IF(BinaryData!BB17=0,"",NormalizeData!BB17)</f>
        <v/>
      </c>
      <c r="I31" t="str">
        <f>IF(BinaryData!BC17=0,"",NormalizeData!BC17)</f>
        <v/>
      </c>
      <c r="J31" t="str">
        <f>IF(BinaryData!BD17=0,"",NormalizeData!BD17)</f>
        <v/>
      </c>
      <c r="K31" t="str">
        <f>IF(BinaryData!BE17=0,"",NormalizeData!BE17)</f>
        <v/>
      </c>
      <c r="L31" t="str">
        <f>IF(BinaryData!BF17=0,"",NormalizeData!BF17)</f>
        <v/>
      </c>
      <c r="N31">
        <f>CONTROLS!AA30</f>
        <v>9.3669594319608276E-3</v>
      </c>
      <c r="O31">
        <f>CONTROLS!AC30</f>
        <v>1.5941092233072773E-2</v>
      </c>
    </row>
    <row r="32" spans="1:15">
      <c r="A32">
        <f>NormalizeData!A18</f>
        <v>10.149444000000001</v>
      </c>
      <c r="B32">
        <f>CONTROLS!B31</f>
        <v>-15.412556</v>
      </c>
      <c r="C32">
        <f>CONTROLS!V31</f>
        <v>0.32959525000000001</v>
      </c>
      <c r="D32">
        <f>CONTROLS!X31</f>
        <v>0.33593899999999999</v>
      </c>
      <c r="E32" t="str">
        <f>IF(BinaryData!AY18=0,"",NormalizeData!AY18)</f>
        <v/>
      </c>
      <c r="F32" t="str">
        <f>IF(BinaryData!AZ18=0,"",NormalizeData!AZ18)</f>
        <v/>
      </c>
      <c r="G32" t="str">
        <f>IF(BinaryData!BA18=0,"",NormalizeData!BA18)</f>
        <v/>
      </c>
      <c r="H32" t="str">
        <f>IF(BinaryData!BB18=0,"",NormalizeData!BB18)</f>
        <v/>
      </c>
      <c r="I32" t="str">
        <f>IF(BinaryData!BC18=0,"",NormalizeData!BC18)</f>
        <v/>
      </c>
      <c r="J32" t="str">
        <f>IF(BinaryData!BD18=0,"",NormalizeData!BD18)</f>
        <v/>
      </c>
      <c r="K32" t="str">
        <f>IF(BinaryData!BE18=0,"",NormalizeData!BE18)</f>
        <v/>
      </c>
      <c r="L32" t="str">
        <f>IF(BinaryData!BF18=0,"",NormalizeData!BF18)</f>
        <v/>
      </c>
      <c r="N32">
        <f>CONTROLS!AA31</f>
        <v>8.2210769925032835E-3</v>
      </c>
      <c r="O32">
        <f>CONTROLS!AC31</f>
        <v>1.750139950594427E-2</v>
      </c>
    </row>
    <row r="33" spans="1:15">
      <c r="A33">
        <f>NormalizeData!A19</f>
        <v>11.148056</v>
      </c>
      <c r="B33">
        <f>CONTROLS!B32</f>
        <v>-14.413944000000001</v>
      </c>
      <c r="C33">
        <f>CONTROLS!V32</f>
        <v>0.37279899999999999</v>
      </c>
      <c r="D33">
        <f>CONTROLS!X32</f>
        <v>0.37806125000000002</v>
      </c>
      <c r="E33" t="str">
        <f>IF(BinaryData!AY19=0,"",NormalizeData!AY19)</f>
        <v/>
      </c>
      <c r="F33" t="str">
        <f>IF(BinaryData!AZ19=0,"",NormalizeData!AZ19)</f>
        <v/>
      </c>
      <c r="G33" t="str">
        <f>IF(BinaryData!BA19=0,"",NormalizeData!BA19)</f>
        <v/>
      </c>
      <c r="H33" t="str">
        <f>IF(BinaryData!BB19=0,"",NormalizeData!BB19)</f>
        <v/>
      </c>
      <c r="I33" t="str">
        <f>IF(BinaryData!BC19=0,"",NormalizeData!BC19)</f>
        <v/>
      </c>
      <c r="J33" t="str">
        <f>IF(BinaryData!BD19=0,"",NormalizeData!BD19)</f>
        <v/>
      </c>
      <c r="K33" t="str">
        <f>IF(BinaryData!BE19=0,"",NormalizeData!BE19)</f>
        <v/>
      </c>
      <c r="L33" t="str">
        <f>IF(BinaryData!BF19=0,"",NormalizeData!BF19)</f>
        <v/>
      </c>
      <c r="N33">
        <f>CONTROLS!AA32</f>
        <v>7.9083645591234639E-3</v>
      </c>
      <c r="O33">
        <f>CONTROLS!AC32</f>
        <v>1.3847122550070361E-2</v>
      </c>
    </row>
    <row r="34" spans="1:15">
      <c r="A34">
        <f>NormalizeData!A20</f>
        <v>12.146110999999999</v>
      </c>
      <c r="B34">
        <f>CONTROLS!B33</f>
        <v>-13.415889000000002</v>
      </c>
      <c r="C34">
        <f>CONTROLS!V33</f>
        <v>0.41782324999999998</v>
      </c>
      <c r="D34">
        <f>CONTROLS!X33</f>
        <v>0.42167675000000004</v>
      </c>
      <c r="E34" t="str">
        <f>IF(BinaryData!AY20=0,"",NormalizeData!AY20)</f>
        <v/>
      </c>
      <c r="F34" t="str">
        <f>IF(BinaryData!AZ20=0,"",NormalizeData!AZ20)</f>
        <v/>
      </c>
      <c r="G34" t="str">
        <f>IF(BinaryData!BA20=0,"",NormalizeData!BA20)</f>
        <v/>
      </c>
      <c r="H34" t="str">
        <f>IF(BinaryData!BB20=0,"",NormalizeData!BB20)</f>
        <v/>
      </c>
      <c r="I34" t="str">
        <f>IF(BinaryData!BC20=0,"",NormalizeData!BC20)</f>
        <v/>
      </c>
      <c r="J34" t="str">
        <f>IF(BinaryData!BD20=0,"",NormalizeData!BD20)</f>
        <v/>
      </c>
      <c r="K34" t="str">
        <f>IF(BinaryData!BE20=0,"",NormalizeData!BE20)</f>
        <v/>
      </c>
      <c r="L34" t="str">
        <f>IF(BinaryData!BF20=0,"",NormalizeData!BF20)</f>
        <v/>
      </c>
      <c r="N34">
        <f>CONTROLS!AA33</f>
        <v>5.1918232747914942E-3</v>
      </c>
      <c r="O34">
        <f>CONTROLS!AC33</f>
        <v>1.3777047128587952E-2</v>
      </c>
    </row>
    <row r="35" spans="1:15">
      <c r="A35">
        <f>NormalizeData!A21</f>
        <v>13.145833</v>
      </c>
      <c r="B35">
        <f>CONTROLS!B34</f>
        <v>-12.416167000000002</v>
      </c>
      <c r="C35">
        <f>CONTROLS!V34</f>
        <v>0.46205449999999998</v>
      </c>
      <c r="D35">
        <f>CONTROLS!X34</f>
        <v>0.46629149999999997</v>
      </c>
      <c r="E35" t="str">
        <f>IF(BinaryData!AY21=0,"",NormalizeData!AY21)</f>
        <v/>
      </c>
      <c r="F35" t="str">
        <f>IF(BinaryData!AZ21=0,"",NormalizeData!AZ21)</f>
        <v/>
      </c>
      <c r="G35" t="str">
        <f>IF(BinaryData!BA21=0,"",NormalizeData!BA21)</f>
        <v/>
      </c>
      <c r="H35" t="str">
        <f>IF(BinaryData!BB21=0,"",NormalizeData!BB21)</f>
        <v/>
      </c>
      <c r="I35" t="str">
        <f>IF(BinaryData!BC21=0,"",NormalizeData!BC21)</f>
        <v/>
      </c>
      <c r="J35" t="str">
        <f>IF(BinaryData!BD21=0,"",NormalizeData!BD21)</f>
        <v/>
      </c>
      <c r="K35" t="str">
        <f>IF(BinaryData!BE21=0,"",NormalizeData!BE21)</f>
        <v/>
      </c>
      <c r="L35" t="str">
        <f>IF(BinaryData!BF21=0,"",NormalizeData!BF21)</f>
        <v/>
      </c>
      <c r="N35">
        <f>CONTROLS!AA34</f>
        <v>5.9362406453916765E-3</v>
      </c>
      <c r="O35">
        <f>CONTROLS!AC34</f>
        <v>1.1602005013502344E-2</v>
      </c>
    </row>
    <row r="36" spans="1:15">
      <c r="A36">
        <f>NormalizeData!A22</f>
        <v>14.144444</v>
      </c>
      <c r="B36">
        <f>CONTROLS!B35</f>
        <v>-11.417556000000001</v>
      </c>
      <c r="C36">
        <f>CONTROLS!V35</f>
        <v>0.50316000000000005</v>
      </c>
      <c r="D36">
        <f>CONTROLS!X35</f>
        <v>0.50954500000000003</v>
      </c>
      <c r="E36" t="str">
        <f>IF(BinaryData!AY22=0,"",NormalizeData!AY22)</f>
        <v/>
      </c>
      <c r="F36" t="str">
        <f>IF(BinaryData!AZ22=0,"",NormalizeData!AZ22)</f>
        <v/>
      </c>
      <c r="G36" t="str">
        <f>IF(BinaryData!BA22=0,"",NormalizeData!BA22)</f>
        <v/>
      </c>
      <c r="H36" t="str">
        <f>IF(BinaryData!BB22=0,"",NormalizeData!BB22)</f>
        <v/>
      </c>
      <c r="I36" t="str">
        <f>IF(BinaryData!BC22=0,"",NormalizeData!BC22)</f>
        <v/>
      </c>
      <c r="J36" t="str">
        <f>IF(BinaryData!BD22=0,"",NormalizeData!BD22)</f>
        <v/>
      </c>
      <c r="K36" t="str">
        <f>IF(BinaryData!BE22=0,"",NormalizeData!BE22)</f>
        <v/>
      </c>
      <c r="L36" t="str">
        <f>IF(BinaryData!BF22=0,"",NormalizeData!BF22)</f>
        <v/>
      </c>
      <c r="N36">
        <f>CONTROLS!AA35</f>
        <v>4.3733551574658917E-3</v>
      </c>
      <c r="O36">
        <f>CONTROLS!AC35</f>
        <v>1.3217114889415153E-2</v>
      </c>
    </row>
    <row r="37" spans="1:15">
      <c r="A37">
        <f>NormalizeData!A23</f>
        <v>15.142778</v>
      </c>
      <c r="B37">
        <f>CONTROLS!B36</f>
        <v>-10.419222000000001</v>
      </c>
      <c r="C37">
        <f>CONTROLS!V36</f>
        <v>0.54617274999999998</v>
      </c>
      <c r="D37">
        <f>CONTROLS!X36</f>
        <v>0.54698950000000002</v>
      </c>
      <c r="E37" t="str">
        <f>IF(BinaryData!AY23=0,"",NormalizeData!AY23)</f>
        <v/>
      </c>
      <c r="F37" t="str">
        <f>IF(BinaryData!AZ23=0,"",NormalizeData!AZ23)</f>
        <v/>
      </c>
      <c r="G37" t="str">
        <f>IF(BinaryData!BA23=0,"",NormalizeData!BA23)</f>
        <v/>
      </c>
      <c r="H37" t="str">
        <f>IF(BinaryData!BB23=0,"",NormalizeData!BB23)</f>
        <v/>
      </c>
      <c r="I37" t="str">
        <f>IF(BinaryData!BC23=0,"",NormalizeData!BC23)</f>
        <v/>
      </c>
      <c r="J37" t="str">
        <f>IF(BinaryData!BD23=0,"",NormalizeData!BD23)</f>
        <v/>
      </c>
      <c r="K37" t="str">
        <f>IF(BinaryData!BE23=0,"",NormalizeData!BE23)</f>
        <v/>
      </c>
      <c r="L37" t="str">
        <f>IF(BinaryData!BF23=0,"",NormalizeData!BF23)</f>
        <v/>
      </c>
      <c r="N37">
        <f>CONTROLS!AA36</f>
        <v>7.8718020543795241E-3</v>
      </c>
      <c r="O37">
        <f>CONTROLS!AC36</f>
        <v>1.6907160780765838E-2</v>
      </c>
    </row>
    <row r="38" spans="1:15">
      <c r="A38">
        <f>NormalizeData!A24</f>
        <v>16.141389</v>
      </c>
      <c r="B38">
        <f>CONTROLS!B37</f>
        <v>-9.420611000000001</v>
      </c>
      <c r="C38">
        <f>CONTROLS!V37</f>
        <v>0.58932850000000003</v>
      </c>
      <c r="D38">
        <f>CONTROLS!X37</f>
        <v>0.58616075000000001</v>
      </c>
      <c r="E38" t="str">
        <f>IF(BinaryData!AY24=0,"",NormalizeData!AY24)</f>
        <v/>
      </c>
      <c r="F38" t="str">
        <f>IF(BinaryData!AZ24=0,"",NormalizeData!AZ24)</f>
        <v/>
      </c>
      <c r="G38" t="str">
        <f>IF(BinaryData!BA24=0,"",NormalizeData!BA24)</f>
        <v/>
      </c>
      <c r="H38" t="str">
        <f>IF(BinaryData!BB24=0,"",NormalizeData!BB24)</f>
        <v/>
      </c>
      <c r="I38" t="str">
        <f>IF(BinaryData!BC24=0,"",NormalizeData!BC24)</f>
        <v/>
      </c>
      <c r="J38" t="str">
        <f>IF(BinaryData!BD24=0,"",NormalizeData!BD24)</f>
        <v/>
      </c>
      <c r="K38" t="str">
        <f>IF(BinaryData!BE24=0,"",NormalizeData!BE24)</f>
        <v/>
      </c>
      <c r="L38" t="str">
        <f>IF(BinaryData!BF24=0,"",NormalizeData!BF24)</f>
        <v/>
      </c>
      <c r="N38">
        <f>CONTROLS!AA37</f>
        <v>6.5490348143829469E-3</v>
      </c>
      <c r="O38">
        <f>CONTROLS!AC37</f>
        <v>1.4213594393514042E-2</v>
      </c>
    </row>
    <row r="39" spans="1:15">
      <c r="A39">
        <f>NormalizeData!A25</f>
        <v>17.14</v>
      </c>
      <c r="B39">
        <f>CONTROLS!B38</f>
        <v>-8.4220000000000006</v>
      </c>
      <c r="C39">
        <f>CONTROLS!V38</f>
        <v>0.62851425000000005</v>
      </c>
      <c r="D39">
        <f>CONTROLS!X38</f>
        <v>0.62644275000000005</v>
      </c>
      <c r="E39" t="str">
        <f>IF(BinaryData!AY25=0,"",NormalizeData!AY25)</f>
        <v/>
      </c>
      <c r="F39" t="str">
        <f>IF(BinaryData!AZ25=0,"",NormalizeData!AZ25)</f>
        <v/>
      </c>
      <c r="G39" t="str">
        <f>IF(BinaryData!BA25=0,"",NormalizeData!BA25)</f>
        <v/>
      </c>
      <c r="H39" t="str">
        <f>IF(BinaryData!BB25=0,"",NormalizeData!BB25)</f>
        <v/>
      </c>
      <c r="I39" t="str">
        <f>IF(BinaryData!BC25=0,"",NormalizeData!BC25)</f>
        <v/>
      </c>
      <c r="J39" t="str">
        <f>IF(BinaryData!BD25=0,"",NormalizeData!BD25)</f>
        <v/>
      </c>
      <c r="K39" t="str">
        <f>IF(BinaryData!BE25=0,"",NormalizeData!BE25)</f>
        <v/>
      </c>
      <c r="L39" t="str">
        <f>IF(BinaryData!BF25=0,"",NormalizeData!BF25)</f>
        <v/>
      </c>
      <c r="N39">
        <f>CONTROLS!AA38</f>
        <v>4.2827384833382578E-3</v>
      </c>
      <c r="O39">
        <f>CONTROLS!AC38</f>
        <v>1.7790743405396735E-2</v>
      </c>
    </row>
    <row r="40" spans="1:15">
      <c r="A40">
        <f>NormalizeData!A26</f>
        <v>18.138888999999999</v>
      </c>
      <c r="B40">
        <f>CONTROLS!B39</f>
        <v>-7.4231110000000022</v>
      </c>
      <c r="C40">
        <f>CONTROLS!V39</f>
        <v>0.6671975</v>
      </c>
      <c r="D40">
        <f>CONTROLS!X39</f>
        <v>0.66670925000000003</v>
      </c>
      <c r="E40" t="str">
        <f>IF(BinaryData!AY26=0,"",NormalizeData!AY26)</f>
        <v/>
      </c>
      <c r="F40" t="str">
        <f>IF(BinaryData!AZ26=0,"",NormalizeData!AZ26)</f>
        <v/>
      </c>
      <c r="G40" t="str">
        <f>IF(BinaryData!BA26=0,"",NormalizeData!BA26)</f>
        <v/>
      </c>
      <c r="H40" t="str">
        <f>IF(BinaryData!BB26=0,"",NormalizeData!BB26)</f>
        <v/>
      </c>
      <c r="I40" t="str">
        <f>IF(BinaryData!BC26=0,"",NormalizeData!BC26)</f>
        <v/>
      </c>
      <c r="J40" t="str">
        <f>IF(BinaryData!BD26=0,"",NormalizeData!BD26)</f>
        <v/>
      </c>
      <c r="K40" t="str">
        <f>IF(BinaryData!BE26=0,"",NormalizeData!BE26)</f>
        <v/>
      </c>
      <c r="L40" t="str">
        <f>IF(BinaryData!BF26=0,"",NormalizeData!BF26)</f>
        <v/>
      </c>
      <c r="N40">
        <f>CONTROLS!AA39</f>
        <v>5.2241313472512641E-3</v>
      </c>
      <c r="O40">
        <f>CONTROLS!AC39</f>
        <v>1.4932478503249221E-2</v>
      </c>
    </row>
    <row r="41" spans="1:15">
      <c r="A41">
        <f>NormalizeData!A27</f>
        <v>19.138611000000001</v>
      </c>
      <c r="B41">
        <f>CONTROLS!B40</f>
        <v>-6.4233890000000002</v>
      </c>
      <c r="C41">
        <f>CONTROLS!V40</f>
        <v>0.71044174999999998</v>
      </c>
      <c r="D41">
        <f>CONTROLS!X40</f>
        <v>0.70846075000000008</v>
      </c>
      <c r="E41" t="str">
        <f>IF(BinaryData!AY27=0,"",NormalizeData!AY27)</f>
        <v/>
      </c>
      <c r="F41" t="str">
        <f>IF(BinaryData!AZ27=0,"",NormalizeData!AZ27)</f>
        <v/>
      </c>
      <c r="G41" t="str">
        <f>IF(BinaryData!BA27=0,"",NormalizeData!BA27)</f>
        <v/>
      </c>
      <c r="H41" t="str">
        <f>IF(BinaryData!BB27=0,"",NormalizeData!BB27)</f>
        <v/>
      </c>
      <c r="I41" t="str">
        <f>IF(BinaryData!BC27=0,"",NormalizeData!BC27)</f>
        <v/>
      </c>
      <c r="J41" t="str">
        <f>IF(BinaryData!BD27=0,"",NormalizeData!BD27)</f>
        <v/>
      </c>
      <c r="K41" t="str">
        <f>IF(BinaryData!BE27=0,"",NormalizeData!BE27)</f>
        <v/>
      </c>
      <c r="L41" t="str">
        <f>IF(BinaryData!BF27=0,"",NormalizeData!BF27)</f>
        <v/>
      </c>
      <c r="N41">
        <f>CONTROLS!AA40</f>
        <v>3.8952342997565555E-3</v>
      </c>
      <c r="O41">
        <f>CONTROLS!AC40</f>
        <v>1.2002255631755226E-2</v>
      </c>
    </row>
    <row r="42" spans="1:15">
      <c r="A42">
        <f>NormalizeData!A28</f>
        <v>20.138611000000001</v>
      </c>
      <c r="B42">
        <f>CONTROLS!B41</f>
        <v>-5.4233890000000002</v>
      </c>
      <c r="C42">
        <f>CONTROLS!V41</f>
        <v>0.75315025000000002</v>
      </c>
      <c r="D42">
        <f>CONTROLS!X41</f>
        <v>0.75116499999999997</v>
      </c>
      <c r="E42" t="str">
        <f>IF(BinaryData!AY28=0,"",NormalizeData!AY28)</f>
        <v/>
      </c>
      <c r="F42" t="str">
        <f>IF(BinaryData!AZ28=0,"",NormalizeData!AZ28)</f>
        <v/>
      </c>
      <c r="G42" t="str">
        <f>IF(BinaryData!BA28=0,"",NormalizeData!BA28)</f>
        <v/>
      </c>
      <c r="H42" t="str">
        <f>IF(BinaryData!BB28=0,"",NormalizeData!BB28)</f>
        <v/>
      </c>
      <c r="I42" t="str">
        <f>IF(BinaryData!BC28=0,"",NormalizeData!BC28)</f>
        <v/>
      </c>
      <c r="J42" t="str">
        <f>IF(BinaryData!BD28=0,"",NormalizeData!BD28)</f>
        <v/>
      </c>
      <c r="K42" t="str">
        <f>IF(BinaryData!BE28=0,"",NormalizeData!BE28)</f>
        <v/>
      </c>
      <c r="L42" t="str">
        <f>IF(BinaryData!BF28=0,"",NormalizeData!BF28)</f>
        <v/>
      </c>
      <c r="N42">
        <f>CONTROLS!AA41</f>
        <v>6.0714164396237676E-3</v>
      </c>
      <c r="O42">
        <f>CONTROLS!AC41</f>
        <v>1.4433817628518556E-2</v>
      </c>
    </row>
    <row r="43" spans="1:15">
      <c r="A43">
        <f>NormalizeData!A29</f>
        <v>21.138611000000001</v>
      </c>
      <c r="B43">
        <f>CONTROLS!B42</f>
        <v>-4.4233890000000002</v>
      </c>
      <c r="C43">
        <f>CONTROLS!V42</f>
        <v>0.79932899999999996</v>
      </c>
      <c r="D43">
        <f>CONTROLS!X42</f>
        <v>0.79816350000000003</v>
      </c>
      <c r="E43" t="str">
        <f>IF(BinaryData!AY29=0,"",NormalizeData!AY29)</f>
        <v/>
      </c>
      <c r="F43" t="str">
        <f>IF(BinaryData!AZ29=0,"",NormalizeData!AZ29)</f>
        <v/>
      </c>
      <c r="G43" t="str">
        <f>IF(BinaryData!BA29=0,"",NormalizeData!BA29)</f>
        <v/>
      </c>
      <c r="H43" t="str">
        <f>IF(BinaryData!BB29=0,"",NormalizeData!BB29)</f>
        <v/>
      </c>
      <c r="I43" t="str">
        <f>IF(BinaryData!BC29=0,"",NormalizeData!BC29)</f>
        <v/>
      </c>
      <c r="J43" t="str">
        <f>IF(BinaryData!BD29=0,"",NormalizeData!BD29)</f>
        <v/>
      </c>
      <c r="K43" t="str">
        <f>IF(BinaryData!BE29=0,"",NormalizeData!BE29)</f>
        <v/>
      </c>
      <c r="L43" t="str">
        <f>IF(BinaryData!BF29=0,"",NormalizeData!BF29)</f>
        <v/>
      </c>
      <c r="N43">
        <f>CONTROLS!AA42</f>
        <v>1.0835876214378481E-2</v>
      </c>
      <c r="O43">
        <f>CONTROLS!AC42</f>
        <v>1.0250184730042664E-2</v>
      </c>
    </row>
    <row r="44" spans="1:15">
      <c r="A44">
        <f>NormalizeData!A30</f>
        <v>22.138611000000001</v>
      </c>
      <c r="B44">
        <f>CONTROLS!B43</f>
        <v>-3.4233890000000002</v>
      </c>
      <c r="C44">
        <f>CONTROLS!V43</f>
        <v>0.846248</v>
      </c>
      <c r="D44">
        <f>CONTROLS!X43</f>
        <v>0.84437649999999997</v>
      </c>
      <c r="E44" t="str">
        <f>IF(BinaryData!AY30=0,"",NormalizeData!AY30)</f>
        <v/>
      </c>
      <c r="F44" t="str">
        <f>IF(BinaryData!AZ30=0,"",NormalizeData!AZ30)</f>
        <v/>
      </c>
      <c r="G44" t="str">
        <f>IF(BinaryData!BA30=0,"",NormalizeData!BA30)</f>
        <v/>
      </c>
      <c r="H44" t="str">
        <f>IF(BinaryData!BB30=0,"",NormalizeData!BB30)</f>
        <v/>
      </c>
      <c r="I44" t="str">
        <f>IF(BinaryData!BC30=0,"",NormalizeData!BC30)</f>
        <v/>
      </c>
      <c r="J44" t="str">
        <f>IF(BinaryData!BD30=0,"",NormalizeData!BD30)</f>
        <v/>
      </c>
      <c r="K44" t="str">
        <f>IF(BinaryData!BE30=0,"",NormalizeData!BE30)</f>
        <v/>
      </c>
      <c r="L44" t="str">
        <f>IF(BinaryData!BF30=0,"",NormalizeData!BF30)</f>
        <v/>
      </c>
      <c r="N44">
        <f>CONTROLS!AA43</f>
        <v>7.9566073590863172E-3</v>
      </c>
      <c r="O44">
        <f>CONTROLS!AC43</f>
        <v>9.8499665481665485E-3</v>
      </c>
    </row>
    <row r="45" spans="1:15">
      <c r="A45">
        <f>NormalizeData!A31</f>
        <v>23.138611000000001</v>
      </c>
      <c r="B45">
        <f>CONTROLS!B44</f>
        <v>-2.4233890000000002</v>
      </c>
      <c r="C45">
        <f>CONTROLS!V44</f>
        <v>0.89452424999999991</v>
      </c>
      <c r="D45">
        <f>CONTROLS!X44</f>
        <v>0.89149075</v>
      </c>
      <c r="E45" t="str">
        <f>IF(BinaryData!AY31=0,"",NormalizeData!AY31)</f>
        <v/>
      </c>
      <c r="F45" t="str">
        <f>IF(BinaryData!AZ31=0,"",NormalizeData!AZ31)</f>
        <v/>
      </c>
      <c r="G45" t="str">
        <f>IF(BinaryData!BA31=0,"",NormalizeData!BA31)</f>
        <v/>
      </c>
      <c r="H45" t="str">
        <f>IF(BinaryData!BB31=0,"",NormalizeData!BB31)</f>
        <v/>
      </c>
      <c r="I45" t="str">
        <f>IF(BinaryData!BC31=0,"",NormalizeData!BC31)</f>
        <v/>
      </c>
      <c r="J45" t="str">
        <f>IF(BinaryData!BD31=0,"",NormalizeData!BD31)</f>
        <v/>
      </c>
      <c r="K45" t="str">
        <f>IF(BinaryData!BE31=0,"",NormalizeData!BE31)</f>
        <v/>
      </c>
      <c r="L45" t="str">
        <f>IF(BinaryData!BF31=0,"",NormalizeData!BF31)</f>
        <v/>
      </c>
      <c r="N45">
        <f>CONTROLS!AA44</f>
        <v>6.2229971008081779E-3</v>
      </c>
      <c r="O45">
        <f>CONTROLS!AC44</f>
        <v>5.4034238759635657E-3</v>
      </c>
    </row>
    <row r="46" spans="1:15">
      <c r="A46">
        <f>NormalizeData!A32</f>
        <v>24.138888999999999</v>
      </c>
      <c r="B46">
        <f>CONTROLS!B45</f>
        <v>-1.4231110000000022</v>
      </c>
      <c r="C46">
        <f>CONTROLS!V45</f>
        <v>0.93843924999999995</v>
      </c>
      <c r="D46">
        <f>CONTROLS!X45</f>
        <v>0.93774000000000002</v>
      </c>
      <c r="E46" t="str">
        <f>IF(BinaryData!AY32=0,"",NormalizeData!AY32)</f>
        <v/>
      </c>
      <c r="F46" t="str">
        <f>IF(BinaryData!AZ32=0,"",NormalizeData!AZ32)</f>
        <v/>
      </c>
      <c r="G46" t="str">
        <f>IF(BinaryData!BA32=0,"",NormalizeData!BA32)</f>
        <v/>
      </c>
      <c r="H46" t="str">
        <f>IF(BinaryData!BB32=0,"",NormalizeData!BB32)</f>
        <v/>
      </c>
      <c r="I46" t="str">
        <f>IF(BinaryData!BC32=0,"",NormalizeData!BC32)</f>
        <v/>
      </c>
      <c r="J46" t="str">
        <f>IF(BinaryData!BD32=0,"",NormalizeData!BD32)</f>
        <v/>
      </c>
      <c r="K46" t="str">
        <f>IF(BinaryData!BE32=0,"",NormalizeData!BE32)</f>
        <v/>
      </c>
      <c r="L46" t="str">
        <f>IF(BinaryData!BF32=0,"",NormalizeData!BF32)</f>
        <v/>
      </c>
      <c r="N46">
        <f>CONTROLS!AA45</f>
        <v>7.0966628013923849E-3</v>
      </c>
      <c r="O46">
        <f>CONTROLS!AC45</f>
        <v>4.7928736682704108E-3</v>
      </c>
    </row>
    <row r="47" spans="1:15">
      <c r="A47">
        <f>NormalizeData!A33</f>
        <v>25.138888999999999</v>
      </c>
      <c r="B47">
        <f>CONTROLS!B46</f>
        <v>-0.42311100000000224</v>
      </c>
      <c r="C47">
        <f>CONTROLS!V46</f>
        <v>0.98195624999999997</v>
      </c>
      <c r="D47">
        <f>CONTROLS!X46</f>
        <v>0.98020350000000001</v>
      </c>
      <c r="E47" t="str">
        <f>IF(BinaryData!AY33=0,"",NormalizeData!AY33)</f>
        <v/>
      </c>
      <c r="F47" t="str">
        <f>IF(BinaryData!AZ33=0,"",NormalizeData!AZ33)</f>
        <v/>
      </c>
      <c r="G47" t="str">
        <f>IF(BinaryData!BA33=0,"",NormalizeData!BA33)</f>
        <v/>
      </c>
      <c r="H47" t="str">
        <f>IF(BinaryData!BB33=0,"",NormalizeData!BB33)</f>
        <v/>
      </c>
      <c r="I47" t="str">
        <f>IF(BinaryData!BC33=0,"",NormalizeData!BC33)</f>
        <v/>
      </c>
      <c r="J47" t="str">
        <f>IF(BinaryData!BD33=0,"",NormalizeData!BD33)</f>
        <v/>
      </c>
      <c r="K47" t="str">
        <f>IF(BinaryData!BE33=0,"",NormalizeData!BE33)</f>
        <v/>
      </c>
      <c r="L47" t="str">
        <f>IF(BinaryData!BF33=0,"",NormalizeData!BF33)</f>
        <v/>
      </c>
      <c r="N47">
        <f>CONTROLS!AA46</f>
        <v>4.6160599631431525E-3</v>
      </c>
      <c r="O47">
        <f>CONTROLS!AC46</f>
        <v>1.5750643373102415E-3</v>
      </c>
    </row>
    <row r="48" spans="1:15">
      <c r="A48">
        <f>NormalizeData!A34</f>
        <v>25.562221999999998</v>
      </c>
      <c r="B48">
        <f>CONTROLS!B47</f>
        <v>2.2199999999727993E-4</v>
      </c>
      <c r="C48">
        <f>CONTROLS!V47</f>
        <v>1</v>
      </c>
      <c r="D48">
        <f>CONTROLS!X47</f>
        <v>1</v>
      </c>
      <c r="E48" t="str">
        <f>IF(BinaryData!AY34=0,"",NormalizeData!AY34)</f>
        <v/>
      </c>
      <c r="F48" t="str">
        <f>IF(BinaryData!AZ34=0,"",NormalizeData!AZ34)</f>
        <v/>
      </c>
      <c r="G48" t="str">
        <f>IF(BinaryData!BA34=0,"",NormalizeData!BA34)</f>
        <v/>
      </c>
      <c r="H48" t="str">
        <f>IF(BinaryData!BB34=0,"",NormalizeData!BB34)</f>
        <v/>
      </c>
      <c r="I48" t="str">
        <f>IF(BinaryData!BC34=0,"",NormalizeData!BC34)</f>
        <v/>
      </c>
      <c r="J48" t="str">
        <f>IF(BinaryData!BD34=0,"",NormalizeData!BD34)</f>
        <v/>
      </c>
      <c r="K48" t="str">
        <f>IF(BinaryData!BE34=0,"",NormalizeData!BE34)</f>
        <v/>
      </c>
      <c r="L48" t="str">
        <f>IF(BinaryData!BF34=0,"",NormalizeData!BF34)</f>
        <v/>
      </c>
      <c r="N48">
        <f>CONTROLS!AA47</f>
        <v>0</v>
      </c>
      <c r="O48">
        <f>CONTROLS!AC47</f>
        <v>0</v>
      </c>
    </row>
    <row r="49" spans="1:15">
      <c r="A49">
        <f>NormalizeData!A35</f>
        <v>25.658055999999998</v>
      </c>
      <c r="B49">
        <f>CONTROLS!B48</f>
        <v>9.6055999999997255E-2</v>
      </c>
      <c r="C49">
        <f>CONTROLS!V48</f>
        <v>0.99719550000000001</v>
      </c>
      <c r="D49">
        <f>CONTROLS!X48</f>
        <v>0.98632900000000001</v>
      </c>
      <c r="E49" t="str">
        <f>IF(BinaryData!AY35=0,"",NormalizeData!AY35)</f>
        <v/>
      </c>
      <c r="F49" t="str">
        <f>IF(BinaryData!AZ35=0,"",NormalizeData!AZ35)</f>
        <v/>
      </c>
      <c r="G49" t="str">
        <f>IF(BinaryData!BA35=0,"",NormalizeData!BA35)</f>
        <v/>
      </c>
      <c r="H49" t="str">
        <f>IF(BinaryData!BB35=0,"",NormalizeData!BB35)</f>
        <v/>
      </c>
      <c r="I49" t="str">
        <f>IF(BinaryData!BC35=0,"",NormalizeData!BC35)</f>
        <v/>
      </c>
      <c r="J49" t="str">
        <f>IF(BinaryData!BD35=0,"",NormalizeData!BD35)</f>
        <v/>
      </c>
      <c r="K49" t="str">
        <f>IF(BinaryData!BE35=0,"",NormalizeData!BE35)</f>
        <v/>
      </c>
      <c r="L49" t="str">
        <f>IF(BinaryData!BF35=0,"",NormalizeData!BF35)</f>
        <v/>
      </c>
      <c r="N49">
        <f>CONTROLS!AA48</f>
        <v>6.3028315594395598E-3</v>
      </c>
      <c r="O49">
        <f>CONTROLS!AC48</f>
        <v>2.5914221320863075E-3</v>
      </c>
    </row>
    <row r="50" spans="1:15">
      <c r="A50">
        <f>NormalizeData!A36</f>
        <v>25.908055999999998</v>
      </c>
      <c r="B50">
        <f>CONTROLS!B49</f>
        <v>0.34605599999999725</v>
      </c>
      <c r="C50">
        <f>CONTROLS!V49</f>
        <v>1.0141690000000001</v>
      </c>
      <c r="D50">
        <f>CONTROLS!X49</f>
        <v>1.0045342500000001</v>
      </c>
      <c r="E50" t="str">
        <f>IF(BinaryData!AY36=0,"",NormalizeData!AY36)</f>
        <v/>
      </c>
      <c r="F50" t="str">
        <f>IF(BinaryData!AZ36=0,"",NormalizeData!AZ36)</f>
        <v/>
      </c>
      <c r="G50" t="str">
        <f>IF(BinaryData!BA36=0,"",NormalizeData!BA36)</f>
        <v/>
      </c>
      <c r="H50" t="str">
        <f>IF(BinaryData!BB36=0,"",NormalizeData!BB36)</f>
        <v/>
      </c>
      <c r="I50" t="str">
        <f>IF(BinaryData!BC36=0,"",NormalizeData!BC36)</f>
        <v/>
      </c>
      <c r="J50" t="str">
        <f>IF(BinaryData!BD36=0,"",NormalizeData!BD36)</f>
        <v/>
      </c>
      <c r="K50" t="str">
        <f>IF(BinaryData!BE36=0,"",NormalizeData!BE36)</f>
        <v/>
      </c>
      <c r="L50" t="str">
        <f>IF(BinaryData!BF36=0,"",NormalizeData!BF36)</f>
        <v/>
      </c>
      <c r="N50">
        <f>CONTROLS!AA49</f>
        <v>1.0869442396001724E-2</v>
      </c>
      <c r="O50">
        <f>CONTROLS!AC49</f>
        <v>1.3265495502116304E-2</v>
      </c>
    </row>
    <row r="51" spans="1:15">
      <c r="A51">
        <f>NormalizeData!A37</f>
        <v>26.199166999999999</v>
      </c>
      <c r="B51">
        <f>CONTROLS!B50</f>
        <v>0.63716699999999804</v>
      </c>
      <c r="C51">
        <f>CONTROLS!V50</f>
        <v>1.0970022500000001</v>
      </c>
      <c r="D51">
        <f>CONTROLS!X50</f>
        <v>1.1572469999999999</v>
      </c>
      <c r="E51" t="str">
        <f>IF(BinaryData!AY37=0,"",NormalizeData!AY37)</f>
        <v/>
      </c>
      <c r="F51" t="str">
        <f>IF(BinaryData!AZ37=0,"",NormalizeData!AZ37)</f>
        <v/>
      </c>
      <c r="G51" t="str">
        <f>IF(BinaryData!BA37=0,"",NormalizeData!BA37)</f>
        <v/>
      </c>
      <c r="H51" t="str">
        <f>IF(BinaryData!BB37=0,"",NormalizeData!BB37)</f>
        <v/>
      </c>
      <c r="I51" t="str">
        <f>IF(BinaryData!BC37=0,"",NormalizeData!BC37)</f>
        <v/>
      </c>
      <c r="J51" t="str">
        <f>IF(BinaryData!BD37=0,"",NormalizeData!BD37)</f>
        <v/>
      </c>
      <c r="K51" t="str">
        <f>IF(BinaryData!BE37=0,"",NormalizeData!BE37)</f>
        <v/>
      </c>
      <c r="L51" t="str">
        <f>IF(BinaryData!BF37=0,"",NormalizeData!BF37)</f>
        <v/>
      </c>
      <c r="N51">
        <f>CONTROLS!AA50</f>
        <v>0.10527548067926355</v>
      </c>
      <c r="O51">
        <f>CONTROLS!AC50</f>
        <v>0.11848787433601241</v>
      </c>
    </row>
    <row r="52" spans="1:15">
      <c r="A52">
        <f>NormalizeData!A38</f>
        <v>26.449444</v>
      </c>
      <c r="B52">
        <f>CONTROLS!B51</f>
        <v>0.88744399999999857</v>
      </c>
      <c r="C52">
        <f>CONTROLS!V51</f>
        <v>1.0752707500000001</v>
      </c>
      <c r="D52">
        <f>CONTROLS!X51</f>
        <v>1.1259667499999999</v>
      </c>
      <c r="E52" t="str">
        <f>IF(BinaryData!AY38=0,"",NormalizeData!AY38)</f>
        <v/>
      </c>
      <c r="F52" t="str">
        <f>IF(BinaryData!AZ38=0,"",NormalizeData!AZ38)</f>
        <v/>
      </c>
      <c r="G52" t="str">
        <f>IF(BinaryData!BA38=0,"",NormalizeData!BA38)</f>
        <v/>
      </c>
      <c r="H52" t="str">
        <f>IF(BinaryData!BB38=0,"",NormalizeData!BB38)</f>
        <v/>
      </c>
      <c r="I52" t="str">
        <f>IF(BinaryData!BC38=0,"",NormalizeData!BC38)</f>
        <v/>
      </c>
      <c r="J52" t="str">
        <f>IF(BinaryData!BD38=0,"",NormalizeData!BD38)</f>
        <v/>
      </c>
      <c r="K52" t="str">
        <f>IF(BinaryData!BE38=0,"",NormalizeData!BE38)</f>
        <v/>
      </c>
      <c r="L52" t="str">
        <f>IF(BinaryData!BF38=0,"",NormalizeData!BF38)</f>
        <v/>
      </c>
      <c r="N52">
        <f>CONTROLS!AA51</f>
        <v>0.10938524114759114</v>
      </c>
      <c r="O52">
        <f>CONTROLS!AC51</f>
        <v>0.11600393093734651</v>
      </c>
    </row>
    <row r="53" spans="1:15">
      <c r="A53">
        <f>NormalizeData!A39</f>
        <v>26.699444</v>
      </c>
      <c r="B53">
        <f>CONTROLS!B52</f>
        <v>1.1374439999999986</v>
      </c>
      <c r="C53">
        <f>CONTROLS!V52</f>
        <v>1.083483</v>
      </c>
      <c r="D53">
        <f>CONTROLS!X52</f>
        <v>1.1366982500000002</v>
      </c>
      <c r="E53" t="str">
        <f>IF(BinaryData!AY39=0,"",NormalizeData!AY39)</f>
        <v/>
      </c>
      <c r="F53" t="str">
        <f>IF(BinaryData!AZ39=0,"",NormalizeData!AZ39)</f>
        <v/>
      </c>
      <c r="G53" t="str">
        <f>IF(BinaryData!BA39=0,"",NormalizeData!BA39)</f>
        <v/>
      </c>
      <c r="H53" t="str">
        <f>IF(BinaryData!BB39=0,"",NormalizeData!BB39)</f>
        <v/>
      </c>
      <c r="I53" t="str">
        <f>IF(BinaryData!BC39=0,"",NormalizeData!BC39)</f>
        <v/>
      </c>
      <c r="J53" t="str">
        <f>IF(BinaryData!BD39=0,"",NormalizeData!BD39)</f>
        <v/>
      </c>
      <c r="K53" t="str">
        <f>IF(BinaryData!BE39=0,"",NormalizeData!BE39)</f>
        <v/>
      </c>
      <c r="L53" t="str">
        <f>IF(BinaryData!BF39=0,"",NormalizeData!BF39)</f>
        <v/>
      </c>
      <c r="N53">
        <f>CONTROLS!AA52</f>
        <v>0.10664079367984215</v>
      </c>
      <c r="O53">
        <f>CONTROLS!AC52</f>
        <v>0.1125682876342919</v>
      </c>
    </row>
    <row r="54" spans="1:15">
      <c r="A54">
        <f>NormalizeData!A40</f>
        <v>26.949444</v>
      </c>
      <c r="B54">
        <f>CONTROLS!B53</f>
        <v>1.3874439999999986</v>
      </c>
      <c r="C54">
        <f>CONTROLS!V53</f>
        <v>1.0869770000000001</v>
      </c>
      <c r="D54">
        <f>CONTROLS!X53</f>
        <v>1.1441405</v>
      </c>
      <c r="E54" t="str">
        <f>IF(BinaryData!AY40=0,"",NormalizeData!AY40)</f>
        <v/>
      </c>
      <c r="F54" t="str">
        <f>IF(BinaryData!AZ40=0,"",NormalizeData!AZ40)</f>
        <v/>
      </c>
      <c r="G54" t="str">
        <f>IF(BinaryData!BA40=0,"",NormalizeData!BA40)</f>
        <v/>
      </c>
      <c r="H54" t="str">
        <f>IF(BinaryData!BB40=0,"",NormalizeData!BB40)</f>
        <v/>
      </c>
      <c r="I54" t="str">
        <f>IF(BinaryData!BC40=0,"",NormalizeData!BC40)</f>
        <v/>
      </c>
      <c r="J54" t="str">
        <f>IF(BinaryData!BD40=0,"",NormalizeData!BD40)</f>
        <v/>
      </c>
      <c r="K54" t="str">
        <f>IF(BinaryData!BE40=0,"",NormalizeData!BE40)</f>
        <v/>
      </c>
      <c r="L54" t="str">
        <f>IF(BinaryData!BF40=0,"",NormalizeData!BF40)</f>
        <v/>
      </c>
      <c r="N54">
        <f>CONTROLS!AA53</f>
        <v>0.10832167057118959</v>
      </c>
      <c r="O54">
        <f>CONTROLS!AC53</f>
        <v>0.11209377701579454</v>
      </c>
    </row>
    <row r="55" spans="1:15">
      <c r="A55">
        <f>NormalizeData!A41</f>
        <v>27.199444</v>
      </c>
      <c r="B55">
        <f>CONTROLS!B54</f>
        <v>1.6374439999999986</v>
      </c>
      <c r="C55">
        <f>CONTROLS!V54</f>
        <v>1.0918987499999999</v>
      </c>
      <c r="D55">
        <f>CONTROLS!X54</f>
        <v>1.1389517499999999</v>
      </c>
      <c r="E55" t="str">
        <f>IF(BinaryData!AY41=0,"",NormalizeData!AY41)</f>
        <v/>
      </c>
      <c r="F55" t="str">
        <f>IF(BinaryData!AZ41=0,"",NormalizeData!AZ41)</f>
        <v/>
      </c>
      <c r="G55" t="str">
        <f>IF(BinaryData!BA41=0,"",NormalizeData!BA41)</f>
        <v/>
      </c>
      <c r="H55" t="str">
        <f>IF(BinaryData!BB41=0,"",NormalizeData!BB41)</f>
        <v/>
      </c>
      <c r="I55" t="str">
        <f>IF(BinaryData!BC41=0,"",NormalizeData!BC41)</f>
        <v/>
      </c>
      <c r="J55" t="str">
        <f>IF(BinaryData!BD41=0,"",NormalizeData!BD41)</f>
        <v/>
      </c>
      <c r="K55" t="str">
        <f>IF(BinaryData!BE41=0,"",NormalizeData!BE41)</f>
        <v/>
      </c>
      <c r="L55" t="str">
        <f>IF(BinaryData!BF41=0,"",NormalizeData!BF41)</f>
        <v/>
      </c>
      <c r="N55">
        <f>CONTROLS!AA54</f>
        <v>0.10592875060585144</v>
      </c>
      <c r="O55">
        <f>CONTROLS!AC54</f>
        <v>0.11591082784156392</v>
      </c>
    </row>
    <row r="56" spans="1:15">
      <c r="A56">
        <f>NormalizeData!A42</f>
        <v>27.449444</v>
      </c>
      <c r="B56">
        <f>CONTROLS!B55</f>
        <v>1.8874439999999986</v>
      </c>
      <c r="C56">
        <f>CONTROLS!V55</f>
        <v>1.1007292500000001</v>
      </c>
      <c r="D56">
        <f>CONTROLS!X55</f>
        <v>1.1420349999999999</v>
      </c>
      <c r="E56" t="str">
        <f>IF(BinaryData!AY42=0,"",NormalizeData!AY42)</f>
        <v/>
      </c>
      <c r="F56" t="str">
        <f>IF(BinaryData!AZ42=0,"",NormalizeData!AZ42)</f>
        <v/>
      </c>
      <c r="G56" t="str">
        <f>IF(BinaryData!BA42=0,"",NormalizeData!BA42)</f>
        <v/>
      </c>
      <c r="H56" t="str">
        <f>IF(BinaryData!BB42=0,"",NormalizeData!BB42)</f>
        <v/>
      </c>
      <c r="I56" t="str">
        <f>IF(BinaryData!BC42=0,"",NormalizeData!BC42)</f>
        <v/>
      </c>
      <c r="J56" t="str">
        <f>IF(BinaryData!BD42=0,"",NormalizeData!BD42)</f>
        <v/>
      </c>
      <c r="K56" t="str">
        <f>IF(BinaryData!BE42=0,"",NormalizeData!BE42)</f>
        <v/>
      </c>
      <c r="L56" t="str">
        <f>IF(BinaryData!BF42=0,"",NormalizeData!BF42)</f>
        <v/>
      </c>
      <c r="N56">
        <f>CONTROLS!AA55</f>
        <v>0.10627602699064673</v>
      </c>
      <c r="O56">
        <f>CONTROLS!AC55</f>
        <v>0.11759009725312757</v>
      </c>
    </row>
    <row r="57" spans="1:15">
      <c r="A57">
        <f>NormalizeData!A43</f>
        <v>27.699444</v>
      </c>
      <c r="B57">
        <f>CONTROLS!B56</f>
        <v>2.1374439999999986</v>
      </c>
      <c r="C57">
        <f>CONTROLS!V56</f>
        <v>1.1094902499999999</v>
      </c>
      <c r="D57">
        <f>CONTROLS!X56</f>
        <v>1.1488515000000001</v>
      </c>
      <c r="E57" t="str">
        <f>IF(BinaryData!AY43=0,"",NormalizeData!AY43)</f>
        <v/>
      </c>
      <c r="F57" t="str">
        <f>IF(BinaryData!AZ43=0,"",NormalizeData!AZ43)</f>
        <v/>
      </c>
      <c r="G57" t="str">
        <f>IF(BinaryData!BA43=0,"",NormalizeData!BA43)</f>
        <v/>
      </c>
      <c r="H57" t="str">
        <f>IF(BinaryData!BB43=0,"",NormalizeData!BB43)</f>
        <v/>
      </c>
      <c r="I57" t="str">
        <f>IF(BinaryData!BC43=0,"",NormalizeData!BC43)</f>
        <v/>
      </c>
      <c r="J57" t="str">
        <f>IF(BinaryData!BD43=0,"",NormalizeData!BD43)</f>
        <v/>
      </c>
      <c r="K57" t="str">
        <f>IF(BinaryData!BE43=0,"",NormalizeData!BE43)</f>
        <v/>
      </c>
      <c r="L57" t="str">
        <f>IF(BinaryData!BF43=0,"",NormalizeData!BF43)</f>
        <v/>
      </c>
      <c r="N57">
        <f>CONTROLS!AA56</f>
        <v>0.11135466570489982</v>
      </c>
      <c r="O57">
        <f>CONTROLS!AC56</f>
        <v>0.11696168029031277</v>
      </c>
    </row>
    <row r="58" spans="1:15">
      <c r="A58">
        <f>NormalizeData!A44</f>
        <v>27.949444</v>
      </c>
      <c r="B58">
        <f>CONTROLS!B57</f>
        <v>2.3874439999999986</v>
      </c>
      <c r="C58">
        <f>CONTROLS!V57</f>
        <v>1.12052025</v>
      </c>
      <c r="D58">
        <f>CONTROLS!X57</f>
        <v>1.1563049999999999</v>
      </c>
      <c r="E58" t="str">
        <f>IF(BinaryData!AY44=0,"",NormalizeData!AY44)</f>
        <v/>
      </c>
      <c r="F58" t="str">
        <f>IF(BinaryData!AZ44=0,"",NormalizeData!AZ44)</f>
        <v/>
      </c>
      <c r="G58" t="str">
        <f>IF(BinaryData!BA44=0,"",NormalizeData!BA44)</f>
        <v/>
      </c>
      <c r="H58" t="str">
        <f>IF(BinaryData!BB44=0,"",NormalizeData!BB44)</f>
        <v/>
      </c>
      <c r="I58" t="str">
        <f>IF(BinaryData!BC44=0,"",NormalizeData!BC44)</f>
        <v/>
      </c>
      <c r="J58" t="str">
        <f>IF(BinaryData!BD44=0,"",NormalizeData!BD44)</f>
        <v/>
      </c>
      <c r="K58" t="str">
        <f>IF(BinaryData!BE44=0,"",NormalizeData!BE44)</f>
        <v/>
      </c>
      <c r="L58" t="str">
        <f>IF(BinaryData!BF44=0,"",NormalizeData!BF44)</f>
        <v/>
      </c>
      <c r="N58">
        <f>CONTROLS!AA57</f>
        <v>0.11464347352081007</v>
      </c>
      <c r="O58">
        <f>CONTROLS!AC57</f>
        <v>0.11993289866699072</v>
      </c>
    </row>
    <row r="59" spans="1:15">
      <c r="A59">
        <f>NormalizeData!A45</f>
        <v>28.199722000000001</v>
      </c>
      <c r="B59">
        <f>CONTROLS!B58</f>
        <v>2.6377220000000001</v>
      </c>
      <c r="C59">
        <f>CONTROLS!V58</f>
        <v>1.1339072499999998</v>
      </c>
      <c r="D59">
        <f>CONTROLS!X58</f>
        <v>1.1660222500000001</v>
      </c>
      <c r="E59" t="str">
        <f>IF(BinaryData!AY45=0,"",NormalizeData!AY45)</f>
        <v/>
      </c>
      <c r="F59" t="str">
        <f>IF(BinaryData!AZ45=0,"",NormalizeData!AZ45)</f>
        <v/>
      </c>
      <c r="G59" t="str">
        <f>IF(BinaryData!BA45=0,"",NormalizeData!BA45)</f>
        <v/>
      </c>
      <c r="H59" t="str">
        <f>IF(BinaryData!BB45=0,"",NormalizeData!BB45)</f>
        <v/>
      </c>
      <c r="I59" t="str">
        <f>IF(BinaryData!BC45=0,"",NormalizeData!BC45)</f>
        <v/>
      </c>
      <c r="J59" t="str">
        <f>IF(BinaryData!BD45=0,"",NormalizeData!BD45)</f>
        <v/>
      </c>
      <c r="K59" t="str">
        <f>IF(BinaryData!BE45=0,"",NormalizeData!BE45)</f>
        <v/>
      </c>
      <c r="L59" t="str">
        <f>IF(BinaryData!BF45=0,"",NormalizeData!BF45)</f>
        <v/>
      </c>
      <c r="N59">
        <f>CONTROLS!AA58</f>
        <v>0.11585758274241985</v>
      </c>
      <c r="O59">
        <f>CONTROLS!AC58</f>
        <v>0.12094656839385728</v>
      </c>
    </row>
    <row r="60" spans="1:15">
      <c r="A60">
        <f>NormalizeData!A46</f>
        <v>28.449722000000001</v>
      </c>
      <c r="B60">
        <f>CONTROLS!B59</f>
        <v>2.8877220000000001</v>
      </c>
      <c r="C60">
        <f>CONTROLS!V59</f>
        <v>1.1493722500000001</v>
      </c>
      <c r="D60">
        <f>CONTROLS!X59</f>
        <v>1.177189</v>
      </c>
      <c r="E60" t="str">
        <f>IF(BinaryData!AY46=0,"",NormalizeData!AY46)</f>
        <v/>
      </c>
      <c r="F60" t="str">
        <f>IF(BinaryData!AZ46=0,"",NormalizeData!AZ46)</f>
        <v/>
      </c>
      <c r="G60" t="str">
        <f>IF(BinaryData!BA46=0,"",NormalizeData!BA46)</f>
        <v/>
      </c>
      <c r="H60" t="str">
        <f>IF(BinaryData!BB46=0,"",NormalizeData!BB46)</f>
        <v/>
      </c>
      <c r="I60" t="str">
        <f>IF(BinaryData!BC46=0,"",NormalizeData!BC46)</f>
        <v/>
      </c>
      <c r="J60" t="str">
        <f>IF(BinaryData!BD46=0,"",NormalizeData!BD46)</f>
        <v/>
      </c>
      <c r="K60" t="str">
        <f>IF(BinaryData!BE46=0,"",NormalizeData!BE46)</f>
        <v/>
      </c>
      <c r="L60" t="str">
        <f>IF(BinaryData!BF46=0,"",NormalizeData!BF46)</f>
        <v/>
      </c>
      <c r="N60">
        <f>CONTROLS!AA59</f>
        <v>0.11612826695906846</v>
      </c>
      <c r="O60">
        <f>CONTROLS!AC59</f>
        <v>0.12271659730995375</v>
      </c>
    </row>
    <row r="61" spans="1:15">
      <c r="A61">
        <f>NormalizeData!A47</f>
        <v>28.7</v>
      </c>
      <c r="B61">
        <f>CONTROLS!B60</f>
        <v>3.1379999999999981</v>
      </c>
      <c r="C61">
        <f>CONTROLS!V60</f>
        <v>1.1627907500000001</v>
      </c>
      <c r="D61">
        <f>CONTROLS!X60</f>
        <v>1.1905825000000001</v>
      </c>
      <c r="E61" t="str">
        <f>IF(BinaryData!AY47=0,"",NormalizeData!AY47)</f>
        <v/>
      </c>
      <c r="F61" t="str">
        <f>IF(BinaryData!AZ47=0,"",NormalizeData!AZ47)</f>
        <v/>
      </c>
      <c r="G61" t="str">
        <f>IF(BinaryData!BA47=0,"",NormalizeData!BA47)</f>
        <v/>
      </c>
      <c r="H61" t="str">
        <f>IF(BinaryData!BB47=0,"",NormalizeData!BB47)</f>
        <v/>
      </c>
      <c r="I61" t="str">
        <f>IF(BinaryData!BC47=0,"",NormalizeData!BC47)</f>
        <v/>
      </c>
      <c r="J61" t="str">
        <f>IF(BinaryData!BD47=0,"",NormalizeData!BD47)</f>
        <v/>
      </c>
      <c r="K61" t="str">
        <f>IF(BinaryData!BE47=0,"",NormalizeData!BE47)</f>
        <v/>
      </c>
      <c r="L61" t="str">
        <f>IF(BinaryData!BF47=0,"",NormalizeData!BF47)</f>
        <v/>
      </c>
      <c r="N61">
        <f>CONTROLS!AA60</f>
        <v>0.11734068461926009</v>
      </c>
      <c r="O61">
        <f>CONTROLS!AC60</f>
        <v>0.12192434315454261</v>
      </c>
    </row>
    <row r="62" spans="1:15">
      <c r="A62">
        <f>NormalizeData!A48</f>
        <v>28.95</v>
      </c>
      <c r="B62">
        <f>CONTROLS!B61</f>
        <v>3.3879999999999981</v>
      </c>
      <c r="C62">
        <f>CONTROLS!V61</f>
        <v>1.1749817499999999</v>
      </c>
      <c r="D62">
        <f>CONTROLS!X61</f>
        <v>1.2005417500000002</v>
      </c>
      <c r="E62" t="str">
        <f>IF(BinaryData!AY48=0,"",NormalizeData!AY48)</f>
        <v/>
      </c>
      <c r="F62" t="str">
        <f>IF(BinaryData!AZ48=0,"",NormalizeData!AZ48)</f>
        <v/>
      </c>
      <c r="G62" t="str">
        <f>IF(BinaryData!BA48=0,"",NormalizeData!BA48)</f>
        <v/>
      </c>
      <c r="H62" t="str">
        <f>IF(BinaryData!BB48=0,"",NormalizeData!BB48)</f>
        <v/>
      </c>
      <c r="I62" t="str">
        <f>IF(BinaryData!BC48=0,"",NormalizeData!BC48)</f>
        <v/>
      </c>
      <c r="J62" t="str">
        <f>IF(BinaryData!BD48=0,"",NormalizeData!BD48)</f>
        <v/>
      </c>
      <c r="K62" t="str">
        <f>IF(BinaryData!BE48=0,"",NormalizeData!BE48)</f>
        <v/>
      </c>
      <c r="L62" t="str">
        <f>IF(BinaryData!BF48=0,"",NormalizeData!BF48)</f>
        <v/>
      </c>
      <c r="N62">
        <f>CONTROLS!AA61</f>
        <v>0.11915959951923023</v>
      </c>
      <c r="O62">
        <f>CONTROLS!AC61</f>
        <v>0.12288600449569784</v>
      </c>
    </row>
    <row r="63" spans="1:15">
      <c r="A63">
        <f>NormalizeData!A49</f>
        <v>29.2</v>
      </c>
      <c r="B63">
        <f>CONTROLS!B62</f>
        <v>3.6379999999999981</v>
      </c>
      <c r="C63">
        <f>CONTROLS!V62</f>
        <v>1.188045</v>
      </c>
      <c r="D63">
        <f>CONTROLS!X62</f>
        <v>1.2121759999999999</v>
      </c>
      <c r="E63" t="str">
        <f>IF(BinaryData!AY49=0,"",NormalizeData!AY49)</f>
        <v/>
      </c>
      <c r="F63" t="str">
        <f>IF(BinaryData!AZ49=0,"",NormalizeData!AZ49)</f>
        <v/>
      </c>
      <c r="G63" t="str">
        <f>IF(BinaryData!BA49=0,"",NormalizeData!BA49)</f>
        <v/>
      </c>
      <c r="H63" t="str">
        <f>IF(BinaryData!BB49=0,"",NormalizeData!BB49)</f>
        <v/>
      </c>
      <c r="I63" t="str">
        <f>IF(BinaryData!BC49=0,"",NormalizeData!BC49)</f>
        <v/>
      </c>
      <c r="J63" t="str">
        <f>IF(BinaryData!BD49=0,"",NormalizeData!BD49)</f>
        <v/>
      </c>
      <c r="K63" t="str">
        <f>IF(BinaryData!BE49=0,"",NormalizeData!BE49)</f>
        <v/>
      </c>
      <c r="L63" t="str">
        <f>IF(BinaryData!BF49=0,"",NormalizeData!BF49)</f>
        <v/>
      </c>
      <c r="N63">
        <f>CONTROLS!AA62</f>
        <v>0.11473259999378262</v>
      </c>
      <c r="O63">
        <f>CONTROLS!AC62</f>
        <v>0.12395472918771591</v>
      </c>
    </row>
    <row r="64" spans="1:15">
      <c r="A64">
        <f>NormalizeData!A50</f>
        <v>29.45</v>
      </c>
      <c r="B64">
        <f>CONTROLS!B63</f>
        <v>3.8879999999999981</v>
      </c>
      <c r="C64">
        <f>CONTROLS!V63</f>
        <v>1.2010002499999999</v>
      </c>
      <c r="D64">
        <f>CONTROLS!X63</f>
        <v>1.223403</v>
      </c>
      <c r="E64" t="str">
        <f>IF(BinaryData!AY50=0,"",NormalizeData!AY50)</f>
        <v/>
      </c>
      <c r="F64" t="str">
        <f>IF(BinaryData!AZ50=0,"",NormalizeData!AZ50)</f>
        <v/>
      </c>
      <c r="G64" t="str">
        <f>IF(BinaryData!BA50=0,"",NormalizeData!BA50)</f>
        <v/>
      </c>
      <c r="H64" t="str">
        <f>IF(BinaryData!BB50=0,"",NormalizeData!BB50)</f>
        <v/>
      </c>
      <c r="I64" t="str">
        <f>IF(BinaryData!BC50=0,"",NormalizeData!BC50)</f>
        <v/>
      </c>
      <c r="J64" t="str">
        <f>IF(BinaryData!BD50=0,"",NormalizeData!BD50)</f>
        <v/>
      </c>
      <c r="K64" t="str">
        <f>IF(BinaryData!BE50=0,"",NormalizeData!BE50)</f>
        <v/>
      </c>
      <c r="L64" t="str">
        <f>IF(BinaryData!BF50=0,"",NormalizeData!BF50)</f>
        <v/>
      </c>
      <c r="N64">
        <f>CONTROLS!AA63</f>
        <v>0.11379797659119428</v>
      </c>
      <c r="O64">
        <f>CONTROLS!AC63</f>
        <v>0.12264690100446891</v>
      </c>
    </row>
    <row r="65" spans="1:15">
      <c r="A65">
        <f>NormalizeData!A51</f>
        <v>29.700278000000001</v>
      </c>
      <c r="B65">
        <f>CONTROLS!B64</f>
        <v>4.1382779999999997</v>
      </c>
      <c r="C65">
        <f>CONTROLS!V64</f>
        <v>1.2182042500000001</v>
      </c>
      <c r="D65">
        <f>CONTROLS!X64</f>
        <v>1.2352479999999999</v>
      </c>
      <c r="E65" t="str">
        <f>IF(BinaryData!AY51=0,"",NormalizeData!AY51)</f>
        <v/>
      </c>
      <c r="F65" t="str">
        <f>IF(BinaryData!AZ51=0,"",NormalizeData!AZ51)</f>
        <v/>
      </c>
      <c r="G65" t="str">
        <f>IF(BinaryData!BA51=0,"",NormalizeData!BA51)</f>
        <v/>
      </c>
      <c r="H65" t="str">
        <f>IF(BinaryData!BB51=0,"",NormalizeData!BB51)</f>
        <v/>
      </c>
      <c r="I65" t="str">
        <f>IF(BinaryData!BC51=0,"",NormalizeData!BC51)</f>
        <v/>
      </c>
      <c r="J65" t="str">
        <f>IF(BinaryData!BD51=0,"",NormalizeData!BD51)</f>
        <v/>
      </c>
      <c r="K65" t="str">
        <f>IF(BinaryData!BE51=0,"",NormalizeData!BE51)</f>
        <v/>
      </c>
      <c r="L65" t="str">
        <f>IF(BinaryData!BF51=0,"",NormalizeData!BF51)</f>
        <v/>
      </c>
      <c r="N65">
        <f>CONTROLS!AA64</f>
        <v>0.11224169473469595</v>
      </c>
      <c r="O65">
        <f>CONTROLS!AC64</f>
        <v>0.12081878485842616</v>
      </c>
    </row>
    <row r="66" spans="1:15">
      <c r="A66">
        <f>NormalizeData!A52</f>
        <v>29.950278000000001</v>
      </c>
      <c r="B66">
        <f>CONTROLS!B65</f>
        <v>4.3882779999999997</v>
      </c>
      <c r="C66">
        <f>CONTROLS!V65</f>
        <v>1.2363219999999999</v>
      </c>
      <c r="D66">
        <f>CONTROLS!X65</f>
        <v>1.2477192500000001</v>
      </c>
      <c r="E66" t="str">
        <f>IF(BinaryData!AY52=0,"",NormalizeData!AY52)</f>
        <v/>
      </c>
      <c r="F66" t="str">
        <f>IF(BinaryData!AZ52=0,"",NormalizeData!AZ52)</f>
        <v/>
      </c>
      <c r="G66" t="str">
        <f>IF(BinaryData!BA52=0,"",NormalizeData!BA52)</f>
        <v/>
      </c>
      <c r="H66" t="str">
        <f>IF(BinaryData!BB52=0,"",NormalizeData!BB52)</f>
        <v/>
      </c>
      <c r="I66" t="str">
        <f>IF(BinaryData!BC52=0,"",NormalizeData!BC52)</f>
        <v/>
      </c>
      <c r="J66" t="str">
        <f>IF(BinaryData!BD52=0,"",NormalizeData!BD52)</f>
        <v/>
      </c>
      <c r="K66" t="str">
        <f>IF(BinaryData!BE52=0,"",NormalizeData!BE52)</f>
        <v/>
      </c>
      <c r="L66" t="str">
        <f>IF(BinaryData!BF52=0,"",NormalizeData!BF52)</f>
        <v/>
      </c>
      <c r="N66">
        <f>CONTROLS!AA65</f>
        <v>0.11243716452312374</v>
      </c>
      <c r="O66">
        <f>CONTROLS!AC65</f>
        <v>0.12080457400108384</v>
      </c>
    </row>
    <row r="67" spans="1:15">
      <c r="A67">
        <f>NormalizeData!A53</f>
        <v>30.200278000000001</v>
      </c>
      <c r="B67">
        <f>CONTROLS!B66</f>
        <v>4.6382779999999997</v>
      </c>
      <c r="C67">
        <f>CONTROLS!V66</f>
        <v>1.26933775</v>
      </c>
      <c r="D67">
        <f>CONTROLS!X66</f>
        <v>1.26613</v>
      </c>
      <c r="E67" t="str">
        <f>IF(BinaryData!AY53=0,"",NormalizeData!AY53)</f>
        <v/>
      </c>
      <c r="F67" t="str">
        <f>IF(BinaryData!AZ53=0,"",NormalizeData!AZ53)</f>
        <v/>
      </c>
      <c r="G67" t="str">
        <f>IF(BinaryData!BA53=0,"",NormalizeData!BA53)</f>
        <v/>
      </c>
      <c r="H67" t="str">
        <f>IF(BinaryData!BB53=0,"",NormalizeData!BB53)</f>
        <v/>
      </c>
      <c r="I67" t="str">
        <f>IF(BinaryData!BC53=0,"",NormalizeData!BC53)</f>
        <v/>
      </c>
      <c r="J67" t="str">
        <f>IF(BinaryData!BD53=0,"",NormalizeData!BD53)</f>
        <v/>
      </c>
      <c r="K67" t="str">
        <f>IF(BinaryData!BE53=0,"",NormalizeData!BE53)</f>
        <v/>
      </c>
      <c r="L67" t="str">
        <f>IF(BinaryData!BF53=0,"",NormalizeData!BF53)</f>
        <v/>
      </c>
      <c r="N67">
        <f>CONTROLS!AA66</f>
        <v>0.12388960515279994</v>
      </c>
      <c r="O67">
        <f>CONTROLS!AC66</f>
        <v>0.12327445467195002</v>
      </c>
    </row>
    <row r="68" spans="1:15">
      <c r="A68">
        <f>NormalizeData!A54</f>
        <v>30.450278000000001</v>
      </c>
      <c r="B68">
        <f>CONTROLS!B67</f>
        <v>4.8882779999999997</v>
      </c>
      <c r="C68">
        <f>CONTROLS!V67</f>
        <v>1.2757559999999999</v>
      </c>
      <c r="D68">
        <f>CONTROLS!X67</f>
        <v>1.2842132500000001</v>
      </c>
      <c r="E68" t="str">
        <f>IF(BinaryData!AY54=0,"",NormalizeData!AY54)</f>
        <v/>
      </c>
      <c r="F68" t="str">
        <f>IF(BinaryData!AZ54=0,"",NormalizeData!AZ54)</f>
        <v/>
      </c>
      <c r="G68" t="str">
        <f>IF(BinaryData!BA54=0,"",NormalizeData!BA54)</f>
        <v/>
      </c>
      <c r="H68" t="str">
        <f>IF(BinaryData!BB54=0,"",NormalizeData!BB54)</f>
        <v/>
      </c>
      <c r="I68" t="str">
        <f>IF(BinaryData!BC54=0,"",NormalizeData!BC54)</f>
        <v/>
      </c>
      <c r="J68" t="str">
        <f>IF(BinaryData!BD54=0,"",NormalizeData!BD54)</f>
        <v/>
      </c>
      <c r="K68" t="str">
        <f>IF(BinaryData!BE54=0,"",NormalizeData!BE54)</f>
        <v/>
      </c>
      <c r="L68" t="str">
        <f>IF(BinaryData!BF54=0,"",NormalizeData!BF54)</f>
        <v/>
      </c>
      <c r="N68">
        <f>CONTROLS!AA67</f>
        <v>0.1186896547162669</v>
      </c>
      <c r="O68">
        <f>CONTROLS!AC67</f>
        <v>0.13055110503904849</v>
      </c>
    </row>
    <row r="69" spans="1:15">
      <c r="A69">
        <f>NormalizeData!A55</f>
        <v>31.453056</v>
      </c>
      <c r="B69">
        <f>CONTROLS!B68</f>
        <v>5.891055999999999</v>
      </c>
      <c r="C69">
        <f>CONTROLS!V68</f>
        <v>1.3150727500000001</v>
      </c>
      <c r="D69">
        <f>CONTROLS!X68</f>
        <v>1.31359625</v>
      </c>
      <c r="E69" t="str">
        <f>IF(BinaryData!AY55=0,"",NormalizeData!AY55)</f>
        <v/>
      </c>
      <c r="F69" t="str">
        <f>IF(BinaryData!AZ55=0,"",NormalizeData!AZ55)</f>
        <v/>
      </c>
      <c r="G69" t="str">
        <f>IF(BinaryData!BA55=0,"",NormalizeData!BA55)</f>
        <v/>
      </c>
      <c r="H69" t="str">
        <f>IF(BinaryData!BB55=0,"",NormalizeData!BB55)</f>
        <v/>
      </c>
      <c r="I69" t="str">
        <f>IF(BinaryData!BC55=0,"",NormalizeData!BC55)</f>
        <v/>
      </c>
      <c r="J69" t="str">
        <f>IF(BinaryData!BD55=0,"",NormalizeData!BD55)</f>
        <v/>
      </c>
      <c r="K69" t="str">
        <f>IF(BinaryData!BE55=0,"",NormalizeData!BE55)</f>
        <v/>
      </c>
      <c r="L69" t="str">
        <f>IF(BinaryData!BF55=0,"",NormalizeData!BF55)</f>
        <v/>
      </c>
      <c r="N69">
        <f>CONTROLS!AA68</f>
        <v>0.1261650822490781</v>
      </c>
      <c r="O69">
        <f>CONTROLS!AC68</f>
        <v>0.12597924785025771</v>
      </c>
    </row>
    <row r="70" spans="1:15">
      <c r="A70">
        <f>NormalizeData!A56</f>
        <v>32.453055999999997</v>
      </c>
      <c r="B70">
        <f>CONTROLS!B69</f>
        <v>6.8910559999999954</v>
      </c>
      <c r="C70">
        <f>CONTROLS!V69</f>
        <v>1.3663080000000001</v>
      </c>
      <c r="D70">
        <f>CONTROLS!X69</f>
        <v>1.3368159999999998</v>
      </c>
      <c r="E70" t="str">
        <f>IF(BinaryData!AY56=0,"",NormalizeData!AY56)</f>
        <v/>
      </c>
      <c r="F70" t="str">
        <f>IF(BinaryData!AZ56=0,"",NormalizeData!AZ56)</f>
        <v/>
      </c>
      <c r="G70" t="str">
        <f>IF(BinaryData!BA56=0,"",NormalizeData!BA56)</f>
        <v/>
      </c>
      <c r="H70" t="str">
        <f>IF(BinaryData!BB56=0,"",NormalizeData!BB56)</f>
        <v/>
      </c>
      <c r="I70" t="str">
        <f>IF(BinaryData!BC56=0,"",NormalizeData!BC56)</f>
        <v/>
      </c>
      <c r="J70" t="str">
        <f>IF(BinaryData!BD56=0,"",NormalizeData!BD56)</f>
        <v/>
      </c>
      <c r="K70" t="str">
        <f>IF(BinaryData!BE56=0,"",NormalizeData!BE56)</f>
        <v/>
      </c>
      <c r="L70" t="str">
        <f>IF(BinaryData!BF56=0,"",NormalizeData!BF56)</f>
        <v/>
      </c>
      <c r="N70">
        <f>CONTROLS!AA69</f>
        <v>0.11463613148857854</v>
      </c>
      <c r="O70">
        <f>CONTROLS!AC69</f>
        <v>0.12904581867693349</v>
      </c>
    </row>
    <row r="71" spans="1:15">
      <c r="A71">
        <f>NormalizeData!A57</f>
        <v>33.453333000000001</v>
      </c>
      <c r="B71">
        <f>CONTROLS!B70</f>
        <v>7.8913329999999995</v>
      </c>
      <c r="C71">
        <f>CONTROLS!V70</f>
        <v>1.3980320000000002</v>
      </c>
      <c r="D71">
        <f>CONTROLS!X70</f>
        <v>1.36903025</v>
      </c>
      <c r="E71" t="str">
        <f>IF(BinaryData!AY57=0,"",NormalizeData!AY57)</f>
        <v/>
      </c>
      <c r="F71" t="str">
        <f>IF(BinaryData!AZ57=0,"",NormalizeData!AZ57)</f>
        <v/>
      </c>
      <c r="G71" t="str">
        <f>IF(BinaryData!BA57=0,"",NormalizeData!BA57)</f>
        <v/>
      </c>
      <c r="H71" t="str">
        <f>IF(BinaryData!BB57=0,"",NormalizeData!BB57)</f>
        <v/>
      </c>
      <c r="I71" t="str">
        <f>IF(BinaryData!BC57=0,"",NormalizeData!BC57)</f>
        <v/>
      </c>
      <c r="J71" t="str">
        <f>IF(BinaryData!BD57=0,"",NormalizeData!BD57)</f>
        <v/>
      </c>
      <c r="K71" t="str">
        <f>IF(BinaryData!BE57=0,"",NormalizeData!BE57)</f>
        <v/>
      </c>
      <c r="L71" t="str">
        <f>IF(BinaryData!BF57=0,"",NormalizeData!BF57)</f>
        <v/>
      </c>
      <c r="N71">
        <f>CONTROLS!AA70</f>
        <v>0.11524258548239312</v>
      </c>
      <c r="O71">
        <f>CONTROLS!AC70</f>
        <v>0.13363722939454412</v>
      </c>
    </row>
    <row r="72" spans="1:15">
      <c r="A72">
        <f>NormalizeData!A58</f>
        <v>34.453611000000002</v>
      </c>
      <c r="B72">
        <f>CONTROLS!B71</f>
        <v>8.891611000000001</v>
      </c>
      <c r="C72">
        <f>CONTROLS!V71</f>
        <v>1.4180349999999999</v>
      </c>
      <c r="D72">
        <f>CONTROLS!X71</f>
        <v>1.40014075</v>
      </c>
      <c r="E72" t="str">
        <f>IF(BinaryData!AY58=0,"",NormalizeData!AY58)</f>
        <v/>
      </c>
      <c r="F72" t="str">
        <f>IF(BinaryData!AZ58=0,"",NormalizeData!AZ58)</f>
        <v/>
      </c>
      <c r="G72" t="str">
        <f>IF(BinaryData!BA58=0,"",NormalizeData!BA58)</f>
        <v/>
      </c>
      <c r="H72" t="str">
        <f>IF(BinaryData!BB58=0,"",NormalizeData!BB58)</f>
        <v/>
      </c>
      <c r="I72" t="str">
        <f>IF(BinaryData!BC58=0,"",NormalizeData!BC58)</f>
        <v/>
      </c>
      <c r="J72" t="str">
        <f>IF(BinaryData!BD58=0,"",NormalizeData!BD58)</f>
        <v/>
      </c>
      <c r="K72" t="str">
        <f>IF(BinaryData!BE58=0,"",NormalizeData!BE58)</f>
        <v/>
      </c>
      <c r="L72" t="str">
        <f>IF(BinaryData!BF58=0,"",NormalizeData!BF58)</f>
        <v/>
      </c>
      <c r="N72">
        <f>CONTROLS!AA71</f>
        <v>0.11372450157288003</v>
      </c>
      <c r="O72">
        <f>CONTROLS!AC71</f>
        <v>0.14351349311098474</v>
      </c>
    </row>
    <row r="73" spans="1:15">
      <c r="A73">
        <f>NormalizeData!A59</f>
        <v>35.453611000000002</v>
      </c>
      <c r="B73">
        <f>CONTROLS!B72</f>
        <v>9.891611000000001</v>
      </c>
      <c r="C73">
        <f>CONTROLS!V72</f>
        <v>1.44427025</v>
      </c>
      <c r="D73">
        <f>CONTROLS!X72</f>
        <v>1.4301882499999998</v>
      </c>
      <c r="E73" t="str">
        <f>IF(BinaryData!AY59=0,"",NormalizeData!AY59)</f>
        <v/>
      </c>
      <c r="F73" t="str">
        <f>IF(BinaryData!AZ59=0,"",NormalizeData!AZ59)</f>
        <v/>
      </c>
      <c r="G73" t="str">
        <f>IF(BinaryData!BA59=0,"",NormalizeData!BA59)</f>
        <v/>
      </c>
      <c r="H73" t="str">
        <f>IF(BinaryData!BB59=0,"",NormalizeData!BB59)</f>
        <v/>
      </c>
      <c r="I73" t="str">
        <f>IF(BinaryData!BC59=0,"",NormalizeData!BC59)</f>
        <v/>
      </c>
      <c r="J73" t="str">
        <f>IF(BinaryData!BD59=0,"",NormalizeData!BD59)</f>
        <v/>
      </c>
      <c r="K73" t="str">
        <f>IF(BinaryData!BE59=0,"",NormalizeData!BE59)</f>
        <v/>
      </c>
      <c r="L73" t="str">
        <f>IF(BinaryData!BF59=0,"",NormalizeData!BF59)</f>
        <v/>
      </c>
      <c r="N73">
        <f>CONTROLS!AA72</f>
        <v>0.11588738519895081</v>
      </c>
      <c r="O73">
        <f>CONTROLS!AC72</f>
        <v>0.14113546223014498</v>
      </c>
    </row>
    <row r="74" spans="1:15">
      <c r="A74">
        <f>NormalizeData!A60</f>
        <v>36.453888999999997</v>
      </c>
      <c r="B74">
        <f>CONTROLS!B73</f>
        <v>10.891888999999995</v>
      </c>
      <c r="C74">
        <f>CONTROLS!V73</f>
        <v>1.4668939999999999</v>
      </c>
      <c r="D74">
        <f>CONTROLS!X73</f>
        <v>1.4622130000000002</v>
      </c>
      <c r="E74" t="str">
        <f>IF(BinaryData!AY60=0,"",NormalizeData!AY60)</f>
        <v/>
      </c>
      <c r="F74" t="str">
        <f>IF(BinaryData!AZ60=0,"",NormalizeData!AZ60)</f>
        <v/>
      </c>
      <c r="G74" t="str">
        <f>IF(BinaryData!BA60=0,"",NormalizeData!BA60)</f>
        <v/>
      </c>
      <c r="H74" t="str">
        <f>IF(BinaryData!BB60=0,"",NormalizeData!BB60)</f>
        <v/>
      </c>
      <c r="I74" t="str">
        <f>IF(BinaryData!BC60=0,"",NormalizeData!BC60)</f>
        <v/>
      </c>
      <c r="J74" t="str">
        <f>IF(BinaryData!BD60=0,"",NormalizeData!BD60)</f>
        <v/>
      </c>
      <c r="K74" t="str">
        <f>IF(BinaryData!BE60=0,"",NormalizeData!BE60)</f>
        <v/>
      </c>
      <c r="L74" t="str">
        <f>IF(BinaryData!BF60=0,"",NormalizeData!BF60)</f>
        <v/>
      </c>
      <c r="N74">
        <f>CONTROLS!AA73</f>
        <v>0.11309480552173914</v>
      </c>
      <c r="O74">
        <f>CONTROLS!AC73</f>
        <v>0.14086749596932097</v>
      </c>
    </row>
    <row r="75" spans="1:15">
      <c r="A75">
        <f>NormalizeData!A61</f>
        <v>37.454444000000002</v>
      </c>
      <c r="B75">
        <f>CONTROLS!B74</f>
        <v>11.892444000000001</v>
      </c>
      <c r="C75">
        <f>CONTROLS!V74</f>
        <v>1.4859722500000001</v>
      </c>
      <c r="D75">
        <f>CONTROLS!X74</f>
        <v>1.4887092499999999</v>
      </c>
      <c r="E75" t="str">
        <f>IF(BinaryData!AY61=0,"",NormalizeData!AY61)</f>
        <v/>
      </c>
      <c r="F75" t="str">
        <f>IF(BinaryData!AZ61=0,"",NormalizeData!AZ61)</f>
        <v/>
      </c>
      <c r="G75" t="str">
        <f>IF(BinaryData!BA61=0,"",NormalizeData!BA61)</f>
        <v/>
      </c>
      <c r="H75" t="str">
        <f>IF(BinaryData!BB61=0,"",NormalizeData!BB61)</f>
        <v/>
      </c>
      <c r="I75" t="str">
        <f>IF(BinaryData!BC61=0,"",NormalizeData!BC61)</f>
        <v/>
      </c>
      <c r="J75" t="str">
        <f>IF(BinaryData!BD61=0,"",NormalizeData!BD61)</f>
        <v/>
      </c>
      <c r="K75" t="str">
        <f>IF(BinaryData!BE61=0,"",NormalizeData!BE61)</f>
        <v/>
      </c>
      <c r="L75" t="str">
        <f>IF(BinaryData!BF61=0,"",NormalizeData!BF61)</f>
        <v/>
      </c>
      <c r="N75">
        <f>CONTROLS!AA74</f>
        <v>0.11188442477954652</v>
      </c>
      <c r="O75">
        <f>CONTROLS!AC74</f>
        <v>0.13506167253857282</v>
      </c>
    </row>
    <row r="76" spans="1:15">
      <c r="A76">
        <f>NormalizeData!A62</f>
        <v>38.454444000000002</v>
      </c>
      <c r="B76">
        <f>CONTROLS!B75</f>
        <v>12.892444000000001</v>
      </c>
      <c r="C76">
        <f>CONTROLS!V75</f>
        <v>1.5020709999999999</v>
      </c>
      <c r="D76">
        <f>CONTROLS!X75</f>
        <v>1.5204789999999999</v>
      </c>
      <c r="E76" t="str">
        <f>IF(BinaryData!AY62=0,"",NormalizeData!AY62)</f>
        <v/>
      </c>
      <c r="F76" t="str">
        <f>IF(BinaryData!AZ62=0,"",NormalizeData!AZ62)</f>
        <v/>
      </c>
      <c r="G76" t="str">
        <f>IF(BinaryData!BA62=0,"",NormalizeData!BA62)</f>
        <v/>
      </c>
      <c r="H76" t="str">
        <f>IF(BinaryData!BB62=0,"",NormalizeData!BB62)</f>
        <v/>
      </c>
      <c r="I76" t="str">
        <f>IF(BinaryData!BC62=0,"",NormalizeData!BC62)</f>
        <v/>
      </c>
      <c r="J76" t="str">
        <f>IF(BinaryData!BD62=0,"",NormalizeData!BD62)</f>
        <v/>
      </c>
      <c r="K76" t="str">
        <f>IF(BinaryData!BE62=0,"",NormalizeData!BE62)</f>
        <v/>
      </c>
      <c r="L76" t="str">
        <f>IF(BinaryData!BF62=0,"",NormalizeData!BF62)</f>
        <v/>
      </c>
      <c r="N76">
        <f>CONTROLS!AA75</f>
        <v>0.10978546742624903</v>
      </c>
      <c r="O76">
        <f>CONTROLS!AC75</f>
        <v>0.13436113724585688</v>
      </c>
    </row>
    <row r="77" spans="1:15">
      <c r="A77">
        <f>NormalizeData!A63</f>
        <v>39.454444000000002</v>
      </c>
      <c r="B77">
        <f>CONTROLS!B76</f>
        <v>13.892444000000001</v>
      </c>
      <c r="C77">
        <f>CONTROLS!V76</f>
        <v>1.522122</v>
      </c>
      <c r="D77">
        <f>CONTROLS!X76</f>
        <v>1.5470245</v>
      </c>
      <c r="E77" t="str">
        <f>IF(BinaryData!AY63=0,"",NormalizeData!AY63)</f>
        <v/>
      </c>
      <c r="F77" t="str">
        <f>IF(BinaryData!AZ63=0,"",NormalizeData!AZ63)</f>
        <v/>
      </c>
      <c r="G77" t="str">
        <f>IF(BinaryData!BA63=0,"",NormalizeData!BA63)</f>
        <v/>
      </c>
      <c r="H77" t="str">
        <f>IF(BinaryData!BB63=0,"",NormalizeData!BB63)</f>
        <v/>
      </c>
      <c r="I77" t="str">
        <f>IF(BinaryData!BC63=0,"",NormalizeData!BC63)</f>
        <v/>
      </c>
      <c r="J77" t="str">
        <f>IF(BinaryData!BD63=0,"",NormalizeData!BD63)</f>
        <v/>
      </c>
      <c r="K77" t="str">
        <f>IF(BinaryData!BE63=0,"",NormalizeData!BE63)</f>
        <v/>
      </c>
      <c r="L77" t="str">
        <f>IF(BinaryData!BF63=0,"",NormalizeData!BF63)</f>
        <v/>
      </c>
      <c r="N77">
        <f>CONTROLS!AA76</f>
        <v>0.11198841308218754</v>
      </c>
      <c r="O77">
        <f>CONTROLS!AC76</f>
        <v>0.12739269111818521</v>
      </c>
    </row>
    <row r="78" spans="1:15">
      <c r="A78">
        <f>NormalizeData!A64</f>
        <v>40.454444000000002</v>
      </c>
      <c r="B78">
        <f>CONTROLS!B77</f>
        <v>14.892444000000001</v>
      </c>
      <c r="C78">
        <f>CONTROLS!V77</f>
        <v>1.5415345</v>
      </c>
      <c r="D78">
        <f>CONTROLS!X77</f>
        <v>1.57560875</v>
      </c>
      <c r="E78" t="str">
        <f>IF(BinaryData!AY64=0,"",NormalizeData!AY64)</f>
        <v/>
      </c>
      <c r="F78" t="str">
        <f>IF(BinaryData!AZ64=0,"",NormalizeData!AZ64)</f>
        <v/>
      </c>
      <c r="G78" t="str">
        <f>IF(BinaryData!BA64=0,"",NormalizeData!BA64)</f>
        <v/>
      </c>
      <c r="H78" t="str">
        <f>IF(BinaryData!BB64=0,"",NormalizeData!BB64)</f>
        <v/>
      </c>
      <c r="I78" t="str">
        <f>IF(BinaryData!BC64=0,"",NormalizeData!BC64)</f>
        <v/>
      </c>
      <c r="J78" t="str">
        <f>IF(BinaryData!BD64=0,"",NormalizeData!BD64)</f>
        <v/>
      </c>
      <c r="K78" t="str">
        <f>IF(BinaryData!BE64=0,"",NormalizeData!BE64)</f>
        <v/>
      </c>
      <c r="L78" t="str">
        <f>IF(BinaryData!BF64=0,"",NormalizeData!BF64)</f>
        <v/>
      </c>
      <c r="N78">
        <f>CONTROLS!AA77</f>
        <v>0.10824783736869756</v>
      </c>
      <c r="O78">
        <f>CONTROLS!AC77</f>
        <v>0.12569558013013035</v>
      </c>
    </row>
    <row r="79" spans="1:15">
      <c r="A79">
        <f>NormalizeData!A65</f>
        <v>41.454444000000002</v>
      </c>
      <c r="B79">
        <f>CONTROLS!B78</f>
        <v>15.892444000000001</v>
      </c>
      <c r="C79">
        <f>CONTROLS!V78</f>
        <v>1.5582809999999998</v>
      </c>
      <c r="D79">
        <f>CONTROLS!X78</f>
        <v>1.6032824999999997</v>
      </c>
      <c r="E79" t="str">
        <f>IF(BinaryData!AY65=0,"",NormalizeData!AY65)</f>
        <v/>
      </c>
      <c r="F79" t="str">
        <f>IF(BinaryData!AZ65=0,"",NormalizeData!AZ65)</f>
        <v/>
      </c>
      <c r="G79" t="str">
        <f>IF(BinaryData!BA65=0,"",NormalizeData!BA65)</f>
        <v/>
      </c>
      <c r="H79" t="str">
        <f>IF(BinaryData!BB65=0,"",NormalizeData!BB65)</f>
        <v/>
      </c>
      <c r="I79" t="str">
        <f>IF(BinaryData!BC65=0,"",NormalizeData!BC65)</f>
        <v/>
      </c>
      <c r="J79" t="str">
        <f>IF(BinaryData!BD65=0,"",NormalizeData!BD65)</f>
        <v/>
      </c>
      <c r="K79" t="str">
        <f>IF(BinaryData!BE65=0,"",NormalizeData!BE65)</f>
        <v/>
      </c>
      <c r="L79" t="str">
        <f>IF(BinaryData!BF65=0,"",NormalizeData!BF65)</f>
        <v/>
      </c>
      <c r="N79">
        <f>CONTROLS!AA78</f>
        <v>0.10586279798241995</v>
      </c>
      <c r="O79">
        <f>CONTROLS!AC78</f>
        <v>0.12832177301481876</v>
      </c>
    </row>
    <row r="80" spans="1:15">
      <c r="A80">
        <f>NormalizeData!A66</f>
        <v>42.454721999999997</v>
      </c>
      <c r="B80">
        <f>CONTROLS!B79</f>
        <v>16.892721999999996</v>
      </c>
      <c r="C80">
        <f>CONTROLS!V79</f>
        <v>1.5748817499999999</v>
      </c>
      <c r="D80">
        <f>CONTROLS!X79</f>
        <v>1.6282497500000002</v>
      </c>
      <c r="E80" t="str">
        <f>IF(BinaryData!AY66=0,"",NormalizeData!AY66)</f>
        <v/>
      </c>
      <c r="F80" t="str">
        <f>IF(BinaryData!AZ66=0,"",NormalizeData!AZ66)</f>
        <v/>
      </c>
      <c r="G80" t="str">
        <f>IF(BinaryData!BA66=0,"",NormalizeData!BA66)</f>
        <v/>
      </c>
      <c r="H80" t="str">
        <f>IF(BinaryData!BB66=0,"",NormalizeData!BB66)</f>
        <v/>
      </c>
      <c r="I80" t="str">
        <f>IF(BinaryData!BC66=0,"",NormalizeData!BC66)</f>
        <v/>
      </c>
      <c r="J80" t="str">
        <f>IF(BinaryData!BD66=0,"",NormalizeData!BD66)</f>
        <v/>
      </c>
      <c r="K80" t="str">
        <f>IF(BinaryData!BE66=0,"",NormalizeData!BE66)</f>
        <v/>
      </c>
      <c r="L80" t="str">
        <f>IF(BinaryData!BF66=0,"",NormalizeData!BF66)</f>
        <v/>
      </c>
      <c r="N80">
        <f>CONTROLS!AA79</f>
        <v>0.10398782783055266</v>
      </c>
      <c r="O80">
        <f>CONTROLS!AC79</f>
        <v>0.1256364317554825</v>
      </c>
    </row>
    <row r="81" spans="1:15">
      <c r="A81">
        <f>NormalizeData!A67</f>
        <v>43.457777999999998</v>
      </c>
      <c r="B81">
        <f>CONTROLS!B80</f>
        <v>17.895777999999996</v>
      </c>
      <c r="C81">
        <f>CONTROLS!V80</f>
        <v>1.5897792499999999</v>
      </c>
      <c r="D81">
        <f>CONTROLS!X80</f>
        <v>1.6509007499999999</v>
      </c>
      <c r="E81" t="str">
        <f>IF(BinaryData!AY67=0,"",NormalizeData!AY67)</f>
        <v/>
      </c>
      <c r="F81" t="str">
        <f>IF(BinaryData!AZ67=0,"",NormalizeData!AZ67)</f>
        <v/>
      </c>
      <c r="G81" t="str">
        <f>IF(BinaryData!BA67=0,"",NormalizeData!BA67)</f>
        <v/>
      </c>
      <c r="H81" t="str">
        <f>IF(BinaryData!BB67=0,"",NormalizeData!BB67)</f>
        <v/>
      </c>
      <c r="I81" t="str">
        <f>IF(BinaryData!BC67=0,"",NormalizeData!BC67)</f>
        <v/>
      </c>
      <c r="J81" t="str">
        <f>IF(BinaryData!BD67=0,"",NormalizeData!BD67)</f>
        <v/>
      </c>
      <c r="K81" t="str">
        <f>IF(BinaryData!BE67=0,"",NormalizeData!BE67)</f>
        <v/>
      </c>
      <c r="L81" t="str">
        <f>IF(BinaryData!BF67=0,"",NormalizeData!BF67)</f>
        <v/>
      </c>
      <c r="N81">
        <f>CONTROLS!AA80</f>
        <v>0.10215070186534861</v>
      </c>
      <c r="O81">
        <f>CONTROLS!AC80</f>
        <v>0.12998847176929448</v>
      </c>
    </row>
    <row r="82" spans="1:15">
      <c r="A82">
        <f>NormalizeData!A68</f>
        <v>44.458055999999999</v>
      </c>
      <c r="B82">
        <f>CONTROLS!B81</f>
        <v>18.896055999999998</v>
      </c>
      <c r="C82">
        <f>CONTROLS!V81</f>
        <v>1.6039700000000001</v>
      </c>
      <c r="D82">
        <f>CONTROLS!X81</f>
        <v>1.67567025</v>
      </c>
      <c r="E82" t="str">
        <f>IF(BinaryData!AY68=0,"",NormalizeData!AY68)</f>
        <v/>
      </c>
      <c r="F82" t="str">
        <f>IF(BinaryData!AZ68=0,"",NormalizeData!AZ68)</f>
        <v/>
      </c>
      <c r="G82" t="str">
        <f>IF(BinaryData!BA68=0,"",NormalizeData!BA68)</f>
        <v/>
      </c>
      <c r="H82" t="str">
        <f>IF(BinaryData!BB68=0,"",NormalizeData!BB68)</f>
        <v/>
      </c>
      <c r="I82" t="str">
        <f>IF(BinaryData!BC68=0,"",NormalizeData!BC68)</f>
        <v/>
      </c>
      <c r="J82" t="str">
        <f>IF(BinaryData!BD68=0,"",NormalizeData!BD68)</f>
        <v/>
      </c>
      <c r="K82" t="str">
        <f>IF(BinaryData!BE68=0,"",NormalizeData!BE68)</f>
        <v/>
      </c>
      <c r="L82" t="str">
        <f>IF(BinaryData!BF68=0,"",NormalizeData!BF68)</f>
        <v/>
      </c>
      <c r="N82">
        <f>CONTROLS!AA81</f>
        <v>0.10502430494255445</v>
      </c>
      <c r="O82">
        <f>CONTROLS!AC81</f>
        <v>0.13401811529385377</v>
      </c>
    </row>
    <row r="83" spans="1:15">
      <c r="A83">
        <f>NormalizeData!A69</f>
        <v>45.458610999999998</v>
      </c>
      <c r="B83">
        <f>CONTROLS!B82</f>
        <v>19.896610999999996</v>
      </c>
      <c r="C83">
        <f>CONTROLS!V82</f>
        <v>1.61395825</v>
      </c>
      <c r="D83">
        <f>CONTROLS!X82</f>
        <v>1.706504</v>
      </c>
      <c r="E83" t="str">
        <f>IF(BinaryData!AY69=0,"",NormalizeData!AY69)</f>
        <v/>
      </c>
      <c r="F83" t="str">
        <f>IF(BinaryData!AZ69=0,"",NormalizeData!AZ69)</f>
        <v/>
      </c>
      <c r="G83" t="str">
        <f>IF(BinaryData!BA69=0,"",NormalizeData!BA69)</f>
        <v/>
      </c>
      <c r="H83" t="str">
        <f>IF(BinaryData!BB69=0,"",NormalizeData!BB69)</f>
        <v/>
      </c>
      <c r="I83" t="str">
        <f>IF(BinaryData!BC69=0,"",NormalizeData!BC69)</f>
        <v/>
      </c>
      <c r="J83" t="str">
        <f>IF(BinaryData!BD69=0,"",NormalizeData!BD69)</f>
        <v/>
      </c>
      <c r="K83" t="str">
        <f>IF(BinaryData!BE69=0,"",NormalizeData!BE69)</f>
        <v/>
      </c>
      <c r="L83" t="str">
        <f>IF(BinaryData!BF69=0,"",NormalizeData!BF69)</f>
        <v/>
      </c>
      <c r="N83">
        <f>CONTROLS!AA82</f>
        <v>0.10379081895291445</v>
      </c>
      <c r="O83">
        <f>CONTROLS!AC82</f>
        <v>0.13253913666284889</v>
      </c>
    </row>
    <row r="84" spans="1:15">
      <c r="A84">
        <f>NormalizeData!A70</f>
        <v>46.458888999999999</v>
      </c>
      <c r="B84">
        <f>CONTROLS!B83</f>
        <v>20.896888999999998</v>
      </c>
      <c r="C84">
        <f>CONTROLS!V83</f>
        <v>1.6313865000000001</v>
      </c>
      <c r="D84">
        <f>CONTROLS!X83</f>
        <v>1.7367652500000001</v>
      </c>
      <c r="E84" t="str">
        <f>IF(BinaryData!AY70=0,"",NormalizeData!AY70)</f>
        <v/>
      </c>
      <c r="F84" t="str">
        <f>IF(BinaryData!AZ70=0,"",NormalizeData!AZ70)</f>
        <v/>
      </c>
      <c r="G84" t="str">
        <f>IF(BinaryData!BA70=0,"",NormalizeData!BA70)</f>
        <v/>
      </c>
      <c r="H84" t="str">
        <f>IF(BinaryData!BB70=0,"",NormalizeData!BB70)</f>
        <v/>
      </c>
      <c r="I84" t="str">
        <f>IF(BinaryData!BC70=0,"",NormalizeData!BC70)</f>
        <v/>
      </c>
      <c r="J84" t="str">
        <f>IF(BinaryData!BD70=0,"",NormalizeData!BD70)</f>
        <v/>
      </c>
      <c r="K84" t="str">
        <f>IF(BinaryData!BE70=0,"",NormalizeData!BE70)</f>
        <v/>
      </c>
      <c r="L84" t="str">
        <f>IF(BinaryData!BF70=0,"",NormalizeData!BF70)</f>
        <v/>
      </c>
      <c r="N84">
        <f>CONTROLS!AA83</f>
        <v>0.1064367028754649</v>
      </c>
      <c r="O84">
        <f>CONTROLS!AC83</f>
        <v>0.13528608664942843</v>
      </c>
    </row>
    <row r="85" spans="1:15">
      <c r="A85">
        <f>NormalizeData!A71</f>
        <v>47.458888999999999</v>
      </c>
      <c r="B85">
        <f>CONTROLS!B84</f>
        <v>21.896888999999998</v>
      </c>
      <c r="C85">
        <f>CONTROLS!V84</f>
        <v>1.6437880000000002</v>
      </c>
      <c r="D85">
        <f>CONTROLS!X84</f>
        <v>1.7628317500000001</v>
      </c>
      <c r="E85" t="str">
        <f>IF(BinaryData!AY71=0,"",NormalizeData!AY71)</f>
        <v/>
      </c>
      <c r="F85" t="str">
        <f>IF(BinaryData!AZ71=0,"",NormalizeData!AZ71)</f>
        <v/>
      </c>
      <c r="G85" t="str">
        <f>IF(BinaryData!BA71=0,"",NormalizeData!BA71)</f>
        <v/>
      </c>
      <c r="H85" t="str">
        <f>IF(BinaryData!BB71=0,"",NormalizeData!BB71)</f>
        <v/>
      </c>
      <c r="I85" t="str">
        <f>IF(BinaryData!BC71=0,"",NormalizeData!BC71)</f>
        <v/>
      </c>
      <c r="J85" t="str">
        <f>IF(BinaryData!BD71=0,"",NormalizeData!BD71)</f>
        <v/>
      </c>
      <c r="K85" t="str">
        <f>IF(BinaryData!BE71=0,"",NormalizeData!BE71)</f>
        <v/>
      </c>
      <c r="L85" t="str">
        <f>IF(BinaryData!BF71=0,"",NormalizeData!BF71)</f>
        <v/>
      </c>
      <c r="N85">
        <f>CONTROLS!AA84</f>
        <v>0.10967181328855651</v>
      </c>
      <c r="O85">
        <f>CONTROLS!AC84</f>
        <v>0.12857755727802314</v>
      </c>
    </row>
    <row r="86" spans="1:15">
      <c r="A86">
        <f>NormalizeData!A72</f>
        <v>48.458888999999999</v>
      </c>
      <c r="B86">
        <f>CONTROLS!B85</f>
        <v>22.896888999999998</v>
      </c>
      <c r="C86">
        <f>CONTROLS!V85</f>
        <v>1.6637232499999999</v>
      </c>
      <c r="D86">
        <f>CONTROLS!X85</f>
        <v>1.79222875</v>
      </c>
      <c r="E86" t="str">
        <f>IF(BinaryData!AY72=0,"",NormalizeData!AY72)</f>
        <v/>
      </c>
      <c r="F86" t="str">
        <f>IF(BinaryData!AZ72=0,"",NormalizeData!AZ72)</f>
        <v/>
      </c>
      <c r="G86" t="str">
        <f>IF(BinaryData!BA72=0,"",NormalizeData!BA72)</f>
        <v/>
      </c>
      <c r="H86" t="str">
        <f>IF(BinaryData!BB72=0,"",NormalizeData!BB72)</f>
        <v/>
      </c>
      <c r="I86" t="str">
        <f>IF(BinaryData!BC72=0,"",NormalizeData!BC72)</f>
        <v/>
      </c>
      <c r="J86" t="str">
        <f>IF(BinaryData!BD72=0,"",NormalizeData!BD72)</f>
        <v/>
      </c>
      <c r="K86" t="str">
        <f>IF(BinaryData!BE72=0,"",NormalizeData!BE72)</f>
        <v/>
      </c>
      <c r="L86" t="str">
        <f>IF(BinaryData!BF72=0,"",NormalizeData!BF72)</f>
        <v/>
      </c>
      <c r="N86">
        <f>CONTROLS!AA85</f>
        <v>0.10718030180767055</v>
      </c>
      <c r="O86">
        <f>CONTROLS!AC85</f>
        <v>0.13248838090281725</v>
      </c>
    </row>
    <row r="87" spans="1:15">
      <c r="A87">
        <f>NormalizeData!A73</f>
        <v>49.459443999999998</v>
      </c>
      <c r="B87">
        <f>CONTROLS!B86</f>
        <v>23.897443999999997</v>
      </c>
      <c r="C87">
        <f>CONTROLS!V86</f>
        <v>1.68162725</v>
      </c>
      <c r="D87">
        <f>CONTROLS!X86</f>
        <v>1.8153480000000002</v>
      </c>
      <c r="E87" t="str">
        <f>IF(BinaryData!AY73=0,"",NormalizeData!AY73)</f>
        <v/>
      </c>
      <c r="F87" t="str">
        <f>IF(BinaryData!AZ73=0,"",NormalizeData!AZ73)</f>
        <v/>
      </c>
      <c r="G87" t="str">
        <f>IF(BinaryData!BA73=0,"",NormalizeData!BA73)</f>
        <v/>
      </c>
      <c r="H87" t="str">
        <f>IF(BinaryData!BB73=0,"",NormalizeData!BB73)</f>
        <v/>
      </c>
      <c r="I87" t="str">
        <f>IF(BinaryData!BC73=0,"",NormalizeData!BC73)</f>
        <v/>
      </c>
      <c r="J87" t="str">
        <f>IF(BinaryData!BD73=0,"",NormalizeData!BD73)</f>
        <v/>
      </c>
      <c r="K87" t="str">
        <f>IF(BinaryData!BE73=0,"",NormalizeData!BE73)</f>
        <v/>
      </c>
      <c r="L87" t="str">
        <f>IF(BinaryData!BF73=0,"",NormalizeData!BF73)</f>
        <v/>
      </c>
      <c r="N87">
        <f>CONTROLS!AA86</f>
        <v>0.11356602326803858</v>
      </c>
      <c r="O87">
        <f>CONTROLS!AC86</f>
        <v>0.12956719445137338</v>
      </c>
    </row>
    <row r="88" spans="1:15">
      <c r="A88">
        <f>NormalizeData!A74</f>
        <v>50.459443999999998</v>
      </c>
      <c r="B88">
        <f>CONTROLS!B87</f>
        <v>24.897443999999997</v>
      </c>
      <c r="C88">
        <f>CONTROLS!V87</f>
        <v>1.6951822499999998</v>
      </c>
      <c r="D88">
        <f>CONTROLS!X87</f>
        <v>1.8428057499999999</v>
      </c>
      <c r="E88" t="str">
        <f>IF(BinaryData!AY74=0,"",NormalizeData!AY74)</f>
        <v/>
      </c>
      <c r="F88" t="str">
        <f>IF(BinaryData!AZ74=0,"",NormalizeData!AZ74)</f>
        <v/>
      </c>
      <c r="G88" t="str">
        <f>IF(BinaryData!BA74=0,"",NormalizeData!BA74)</f>
        <v/>
      </c>
      <c r="H88" t="str">
        <f>IF(BinaryData!BB74=0,"",NormalizeData!BB74)</f>
        <v/>
      </c>
      <c r="I88" t="str">
        <f>IF(BinaryData!BC74=0,"",NormalizeData!BC74)</f>
        <v/>
      </c>
      <c r="J88" t="str">
        <f>IF(BinaryData!BD74=0,"",NormalizeData!BD74)</f>
        <v/>
      </c>
      <c r="K88" t="str">
        <f>IF(BinaryData!BE74=0,"",NormalizeData!BE74)</f>
        <v/>
      </c>
      <c r="L88" t="str">
        <f>IF(BinaryData!BF74=0,"",NormalizeData!BF74)</f>
        <v/>
      </c>
      <c r="N88">
        <f>CONTROLS!AA87</f>
        <v>0.11090104349787097</v>
      </c>
      <c r="O88">
        <f>CONTROLS!AC87</f>
        <v>0.13450411501109061</v>
      </c>
    </row>
    <row r="89" spans="1:15">
      <c r="A89">
        <f>NormalizeData!A75</f>
        <v>51.459443999999998</v>
      </c>
      <c r="B89">
        <f>CONTROLS!B88</f>
        <v>25.897443999999997</v>
      </c>
      <c r="C89">
        <f>CONTROLS!V88</f>
        <v>1.7154425000000002</v>
      </c>
      <c r="D89">
        <f>CONTROLS!X88</f>
        <v>1.8711169999999999</v>
      </c>
      <c r="E89" t="str">
        <f>IF(BinaryData!AY75=0,"",NormalizeData!AY75)</f>
        <v/>
      </c>
      <c r="F89" t="str">
        <f>IF(BinaryData!AZ75=0,"",NormalizeData!AZ75)</f>
        <v/>
      </c>
      <c r="G89" t="str">
        <f>IF(BinaryData!BA75=0,"",NormalizeData!BA75)</f>
        <v/>
      </c>
      <c r="H89" t="str">
        <f>IF(BinaryData!BB75=0,"",NormalizeData!BB75)</f>
        <v/>
      </c>
      <c r="I89" t="str">
        <f>IF(BinaryData!BC75=0,"",NormalizeData!BC75)</f>
        <v/>
      </c>
      <c r="J89" t="str">
        <f>IF(BinaryData!BD75=0,"",NormalizeData!BD75)</f>
        <v/>
      </c>
      <c r="K89" t="str">
        <f>IF(BinaryData!BE75=0,"",NormalizeData!BE75)</f>
        <v/>
      </c>
      <c r="L89" t="str">
        <f>IF(BinaryData!BF75=0,"",NormalizeData!BF75)</f>
        <v/>
      </c>
      <c r="N89">
        <f>CONTROLS!AA88</f>
        <v>0.11184475078280012</v>
      </c>
      <c r="O89">
        <f>CONTROLS!AC88</f>
        <v>0.13756609139609938</v>
      </c>
    </row>
    <row r="90" spans="1:15">
      <c r="A90">
        <f>NormalizeData!A76</f>
        <v>52.459721999999999</v>
      </c>
      <c r="B90">
        <f>CONTROLS!B89</f>
        <v>26.897721999999998</v>
      </c>
      <c r="C90">
        <f>CONTROLS!V89</f>
        <v>1.73291825</v>
      </c>
      <c r="D90">
        <f>CONTROLS!X89</f>
        <v>1.8951837499999997</v>
      </c>
      <c r="E90" t="str">
        <f>IF(BinaryData!AY76=0,"",NormalizeData!AY76)</f>
        <v/>
      </c>
      <c r="F90" t="str">
        <f>IF(BinaryData!AZ76=0,"",NormalizeData!AZ76)</f>
        <v/>
      </c>
      <c r="G90" t="str">
        <f>IF(BinaryData!BA76=0,"",NormalizeData!BA76)</f>
        <v/>
      </c>
      <c r="H90" t="str">
        <f>IF(BinaryData!BB76=0,"",NormalizeData!BB76)</f>
        <v/>
      </c>
      <c r="I90" t="str">
        <f>IF(BinaryData!BC76=0,"",NormalizeData!BC76)</f>
        <v/>
      </c>
      <c r="J90" t="str">
        <f>IF(BinaryData!BD76=0,"",NormalizeData!BD76)</f>
        <v/>
      </c>
      <c r="K90" t="str">
        <f>IF(BinaryData!BE76=0,"",NormalizeData!BE76)</f>
        <v/>
      </c>
      <c r="L90" t="str">
        <f>IF(BinaryData!BF76=0,"",NormalizeData!BF76)</f>
        <v/>
      </c>
      <c r="N90">
        <f>CONTROLS!AA89</f>
        <v>0.11041259440050301</v>
      </c>
      <c r="O90">
        <f>CONTROLS!AC89</f>
        <v>0.1370236977007383</v>
      </c>
    </row>
    <row r="91" spans="1:15">
      <c r="A91">
        <f>NormalizeData!A77</f>
        <v>53.459721999999999</v>
      </c>
      <c r="B91">
        <f>CONTROLS!B90</f>
        <v>27.897721999999998</v>
      </c>
      <c r="C91">
        <f>CONTROLS!V90</f>
        <v>1.7506619999999999</v>
      </c>
      <c r="D91">
        <f>CONTROLS!X90</f>
        <v>1.9251082499999999</v>
      </c>
      <c r="E91" t="str">
        <f>IF(BinaryData!AY77=0,"",NormalizeData!AY77)</f>
        <v/>
      </c>
      <c r="F91" t="str">
        <f>IF(BinaryData!AZ77=0,"",NormalizeData!AZ77)</f>
        <v/>
      </c>
      <c r="G91" t="str">
        <f>IF(BinaryData!BA77=0,"",NormalizeData!BA77)</f>
        <v/>
      </c>
      <c r="H91" t="str">
        <f>IF(BinaryData!BB77=0,"",NormalizeData!BB77)</f>
        <v/>
      </c>
      <c r="I91" t="str">
        <f>IF(BinaryData!BC77=0,"",NormalizeData!BC77)</f>
        <v/>
      </c>
      <c r="J91" t="str">
        <f>IF(BinaryData!BD77=0,"",NormalizeData!BD77)</f>
        <v/>
      </c>
      <c r="K91" t="str">
        <f>IF(BinaryData!BE77=0,"",NormalizeData!BE77)</f>
        <v/>
      </c>
      <c r="L91" t="str">
        <f>IF(BinaryData!BF77=0,"",NormalizeData!BF77)</f>
        <v/>
      </c>
      <c r="N91">
        <f>CONTROLS!AA90</f>
        <v>0.10853309991887272</v>
      </c>
      <c r="O91">
        <f>CONTROLS!AC90</f>
        <v>0.14094535768014263</v>
      </c>
    </row>
    <row r="92" spans="1:15">
      <c r="A92">
        <f>NormalizeData!A78</f>
        <v>54.46</v>
      </c>
      <c r="B92">
        <f>CONTROLS!B91</f>
        <v>28.898</v>
      </c>
      <c r="C92">
        <f>CONTROLS!V91</f>
        <v>1.7698452500000001</v>
      </c>
      <c r="D92">
        <f>CONTROLS!X91</f>
        <v>1.9516932499999999</v>
      </c>
      <c r="E92" t="str">
        <f>IF(BinaryData!AY78=0,"",NormalizeData!AY78)</f>
        <v/>
      </c>
      <c r="F92" t="str">
        <f>IF(BinaryData!AZ78=0,"",NormalizeData!AZ78)</f>
        <v/>
      </c>
      <c r="G92" t="str">
        <f>IF(BinaryData!BA78=0,"",NormalizeData!BA78)</f>
        <v/>
      </c>
      <c r="H92" t="str">
        <f>IF(BinaryData!BB78=0,"",NormalizeData!BB78)</f>
        <v/>
      </c>
      <c r="I92" t="str">
        <f>IF(BinaryData!BC78=0,"",NormalizeData!BC78)</f>
        <v/>
      </c>
      <c r="J92" t="str">
        <f>IF(BinaryData!BD78=0,"",NormalizeData!BD78)</f>
        <v/>
      </c>
      <c r="K92" t="str">
        <f>IF(BinaryData!BE78=0,"",NormalizeData!BE78)</f>
        <v/>
      </c>
      <c r="L92" t="str">
        <f>IF(BinaryData!BF78=0,"",NormalizeData!BF78)</f>
        <v/>
      </c>
      <c r="N92">
        <f>CONTROLS!AA91</f>
        <v>0.11015873684937572</v>
      </c>
      <c r="O92">
        <f>CONTROLS!AC91</f>
        <v>0.14113760138572792</v>
      </c>
    </row>
    <row r="93" spans="1:15">
      <c r="A93">
        <f>NormalizeData!A79</f>
        <v>55.459721999999999</v>
      </c>
      <c r="B93">
        <f>CONTROLS!B92</f>
        <v>29.897721999999998</v>
      </c>
      <c r="C93">
        <f>CONTROLS!V92</f>
        <v>1.78449675</v>
      </c>
      <c r="D93">
        <f>CONTROLS!X92</f>
        <v>1.9756769999999999</v>
      </c>
      <c r="E93" t="str">
        <f>IF(BinaryData!AY79=0,"",NormalizeData!AY79)</f>
        <v/>
      </c>
      <c r="F93" t="str">
        <f>IF(BinaryData!AZ79=0,"",NormalizeData!AZ79)</f>
        <v/>
      </c>
      <c r="G93" t="str">
        <f>IF(BinaryData!BA79=0,"",NormalizeData!BA79)</f>
        <v/>
      </c>
      <c r="H93" t="str">
        <f>IF(BinaryData!BB79=0,"",NormalizeData!BB79)</f>
        <v/>
      </c>
      <c r="I93" t="str">
        <f>IF(BinaryData!BC79=0,"",NormalizeData!BC79)</f>
        <v/>
      </c>
      <c r="J93" t="str">
        <f>IF(BinaryData!BD79=0,"",NormalizeData!BD79)</f>
        <v/>
      </c>
      <c r="K93" t="str">
        <f>IF(BinaryData!BE79=0,"",NormalizeData!BE79)</f>
        <v/>
      </c>
      <c r="L93" t="str">
        <f>IF(BinaryData!BF79=0,"",NormalizeData!BF79)</f>
        <v/>
      </c>
      <c r="N93">
        <f>CONTROLS!AA92</f>
        <v>0.11187960087932333</v>
      </c>
      <c r="O93">
        <f>CONTROLS!AC92</f>
        <v>0.14308233648963564</v>
      </c>
    </row>
    <row r="94" spans="1:15">
      <c r="A94">
        <f>NormalizeData!A80</f>
        <v>56.46</v>
      </c>
      <c r="B94">
        <f>CONTROLS!B93</f>
        <v>30.898</v>
      </c>
      <c r="C94">
        <f>CONTROLS!V93</f>
        <v>1.8004454999999999</v>
      </c>
      <c r="D94">
        <f>CONTROLS!X93</f>
        <v>2.0049307499999998</v>
      </c>
      <c r="E94" t="str">
        <f>IF(BinaryData!AY80=0,"",NormalizeData!AY80)</f>
        <v/>
      </c>
      <c r="F94" t="str">
        <f>IF(BinaryData!AZ80=0,"",NormalizeData!AZ80)</f>
        <v/>
      </c>
      <c r="G94" t="str">
        <f>IF(BinaryData!BA80=0,"",NormalizeData!BA80)</f>
        <v/>
      </c>
      <c r="H94" t="str">
        <f>IF(BinaryData!BB80=0,"",NormalizeData!BB80)</f>
        <v/>
      </c>
      <c r="I94" t="str">
        <f>IF(BinaryData!BC80=0,"",NormalizeData!BC80)</f>
        <v/>
      </c>
      <c r="J94" t="str">
        <f>IF(BinaryData!BD80=0,"",NormalizeData!BD80)</f>
        <v/>
      </c>
      <c r="K94" t="str">
        <f>IF(BinaryData!BE80=0,"",NormalizeData!BE80)</f>
        <v/>
      </c>
      <c r="L94" t="str">
        <f>IF(BinaryData!BF80=0,"",NormalizeData!BF80)</f>
        <v/>
      </c>
      <c r="N94">
        <f>CONTROLS!AA93</f>
        <v>0.11062755693014895</v>
      </c>
      <c r="O94">
        <f>CONTROLS!AC93</f>
        <v>0.14311121983356165</v>
      </c>
    </row>
    <row r="95" spans="1:15">
      <c r="A95">
        <f>NormalizeData!A81</f>
        <v>57.460278000000002</v>
      </c>
      <c r="B95">
        <f>CONTROLS!B94</f>
        <v>31.898278000000001</v>
      </c>
      <c r="C95">
        <f>CONTROLS!V94</f>
        <v>1.8128712500000002</v>
      </c>
      <c r="D95">
        <f>CONTROLS!X94</f>
        <v>2.0340047499999998</v>
      </c>
      <c r="E95" t="str">
        <f>IF(BinaryData!AY81=0,"",NormalizeData!AY81)</f>
        <v/>
      </c>
      <c r="F95" t="str">
        <f>IF(BinaryData!AZ81=0,"",NormalizeData!AZ81)</f>
        <v/>
      </c>
      <c r="G95" t="str">
        <f>IF(BinaryData!BA81=0,"",NormalizeData!BA81)</f>
        <v/>
      </c>
      <c r="H95" t="str">
        <f>IF(BinaryData!BB81=0,"",NormalizeData!BB81)</f>
        <v/>
      </c>
      <c r="I95" t="str">
        <f>IF(BinaryData!BC81=0,"",NormalizeData!BC81)</f>
        <v/>
      </c>
      <c r="J95" t="str">
        <f>IF(BinaryData!BD81=0,"",NormalizeData!BD81)</f>
        <v/>
      </c>
      <c r="K95" t="str">
        <f>IF(BinaryData!BE81=0,"",NormalizeData!BE81)</f>
        <v/>
      </c>
      <c r="L95" t="str">
        <f>IF(BinaryData!BF81=0,"",NormalizeData!BF81)</f>
        <v/>
      </c>
      <c r="N95">
        <f>CONTROLS!AA94</f>
        <v>0.1104882139155576</v>
      </c>
      <c r="O95">
        <f>CONTROLS!AC94</f>
        <v>0.1449618715533503</v>
      </c>
    </row>
    <row r="96" spans="1:15">
      <c r="A96">
        <f>NormalizeData!A82</f>
        <v>58.460278000000002</v>
      </c>
      <c r="B96">
        <f>CONTROLS!B95</f>
        <v>32.898278000000005</v>
      </c>
      <c r="C96">
        <f>CONTROLS!V95</f>
        <v>1.8249507500000002</v>
      </c>
      <c r="D96">
        <f>CONTROLS!X95</f>
        <v>2.0574837499999998</v>
      </c>
      <c r="E96" t="str">
        <f>IF(BinaryData!AY82=0,"",NormalizeData!AY82)</f>
        <v/>
      </c>
      <c r="F96" t="str">
        <f>IF(BinaryData!AZ82=0,"",NormalizeData!AZ82)</f>
        <v/>
      </c>
      <c r="G96" t="str">
        <f>IF(BinaryData!BA82=0,"",NormalizeData!BA82)</f>
        <v/>
      </c>
      <c r="H96" t="str">
        <f>IF(BinaryData!BB82=0,"",NormalizeData!BB82)</f>
        <v/>
      </c>
      <c r="I96" t="str">
        <f>IF(BinaryData!BC82=0,"",NormalizeData!BC82)</f>
        <v/>
      </c>
      <c r="J96" t="str">
        <f>IF(BinaryData!BD82=0,"",NormalizeData!BD82)</f>
        <v/>
      </c>
      <c r="K96" t="str">
        <f>IF(BinaryData!BE82=0,"",NormalizeData!BE82)</f>
        <v/>
      </c>
      <c r="L96" t="str">
        <f>IF(BinaryData!BF82=0,"",NormalizeData!BF82)</f>
        <v/>
      </c>
      <c r="N96">
        <f>CONTROLS!AA95</f>
        <v>0.11045303460257061</v>
      </c>
      <c r="O96">
        <f>CONTROLS!AC95</f>
        <v>0.14574023325166596</v>
      </c>
    </row>
    <row r="97" spans="1:15">
      <c r="A97">
        <f>NormalizeData!A83</f>
        <v>59.460555999999997</v>
      </c>
      <c r="B97">
        <f>CONTROLS!B96</f>
        <v>33.898555999999999</v>
      </c>
      <c r="C97">
        <f>CONTROLS!V96</f>
        <v>1.8362540000000001</v>
      </c>
      <c r="D97">
        <f>CONTROLS!X96</f>
        <v>2.0865040000000001</v>
      </c>
      <c r="E97" t="str">
        <f>IF(BinaryData!AY83=0,"",NormalizeData!AY83)</f>
        <v/>
      </c>
      <c r="F97" t="str">
        <f>IF(BinaryData!AZ83=0,"",NormalizeData!AZ83)</f>
        <v/>
      </c>
      <c r="G97" t="str">
        <f>IF(BinaryData!BA83=0,"",NormalizeData!BA83)</f>
        <v/>
      </c>
      <c r="H97" t="str">
        <f>IF(BinaryData!BB83=0,"",NormalizeData!BB83)</f>
        <v/>
      </c>
      <c r="I97" t="str">
        <f>IF(BinaryData!BC83=0,"",NormalizeData!BC83)</f>
        <v/>
      </c>
      <c r="J97" t="str">
        <f>IF(BinaryData!BD83=0,"",NormalizeData!BD83)</f>
        <v/>
      </c>
      <c r="K97" t="str">
        <f>IF(BinaryData!BE83=0,"",NormalizeData!BE83)</f>
        <v/>
      </c>
      <c r="L97" t="str">
        <f>IF(BinaryData!BF83=0,"",NormalizeData!BF83)</f>
        <v/>
      </c>
      <c r="N97">
        <f>CONTROLS!AA96</f>
        <v>0.1122842681530528</v>
      </c>
      <c r="O97">
        <f>CONTROLS!AC96</f>
        <v>0.14050624677216303</v>
      </c>
    </row>
    <row r="98" spans="1:15">
      <c r="A98">
        <f>NormalizeData!A84</f>
        <v>60.460555999999997</v>
      </c>
      <c r="B98">
        <f>CONTROLS!B97</f>
        <v>34.898555999999999</v>
      </c>
      <c r="C98">
        <f>CONTROLS!V97</f>
        <v>1.85089525</v>
      </c>
      <c r="D98">
        <f>CONTROLS!X97</f>
        <v>2.1136872500000004</v>
      </c>
      <c r="E98" t="str">
        <f>IF(BinaryData!AY84=0,"",NormalizeData!AY84)</f>
        <v/>
      </c>
      <c r="F98" t="str">
        <f>IF(BinaryData!AZ84=0,"",NormalizeData!AZ84)</f>
        <v/>
      </c>
      <c r="G98" t="str">
        <f>IF(BinaryData!BA84=0,"",NormalizeData!BA84)</f>
        <v/>
      </c>
      <c r="H98" t="str">
        <f>IF(BinaryData!BB84=0,"",NormalizeData!BB84)</f>
        <v/>
      </c>
      <c r="I98" t="str">
        <f>IF(BinaryData!BC84=0,"",NormalizeData!BC84)</f>
        <v/>
      </c>
      <c r="J98" t="str">
        <f>IF(BinaryData!BD84=0,"",NormalizeData!BD84)</f>
        <v/>
      </c>
      <c r="K98" t="str">
        <f>IF(BinaryData!BE84=0,"",NormalizeData!BE84)</f>
        <v/>
      </c>
      <c r="L98" t="str">
        <f>IF(BinaryData!BF84=0,"",NormalizeData!BF84)</f>
        <v/>
      </c>
      <c r="N98">
        <f>CONTROLS!AA97</f>
        <v>0.10960726596467038</v>
      </c>
      <c r="O98">
        <f>CONTROLS!AC97</f>
        <v>0.14154979861842495</v>
      </c>
    </row>
    <row r="99" spans="1:15">
      <c r="A99">
        <f>NormalizeData!A85</f>
        <v>61.460833000000001</v>
      </c>
      <c r="B99">
        <f>CONTROLS!B98</f>
        <v>35.898832999999996</v>
      </c>
      <c r="C99">
        <f>CONTROLS!V98</f>
        <v>1.8737884999999999</v>
      </c>
      <c r="D99">
        <f>CONTROLS!X98</f>
        <v>2.1396917499999999</v>
      </c>
      <c r="E99" t="str">
        <f>IF(BinaryData!AY85=0,"",NormalizeData!AY85)</f>
        <v/>
      </c>
      <c r="F99" t="str">
        <f>IF(BinaryData!AZ85=0,"",NormalizeData!AZ85)</f>
        <v/>
      </c>
      <c r="G99" t="str">
        <f>IF(BinaryData!BA85=0,"",NormalizeData!BA85)</f>
        <v/>
      </c>
      <c r="H99" t="str">
        <f>IF(BinaryData!BB85=0,"",NormalizeData!BB85)</f>
        <v/>
      </c>
      <c r="I99" t="str">
        <f>IF(BinaryData!BC85=0,"",NormalizeData!BC85)</f>
        <v/>
      </c>
      <c r="J99" t="str">
        <f>IF(BinaryData!BD85=0,"",NormalizeData!BD85)</f>
        <v/>
      </c>
      <c r="K99" t="str">
        <f>IF(BinaryData!BE85=0,"",NormalizeData!BE85)</f>
        <v/>
      </c>
      <c r="L99" t="str">
        <f>IF(BinaryData!BF85=0,"",NormalizeData!BF85)</f>
        <v/>
      </c>
      <c r="N99">
        <f>CONTROLS!AA98</f>
        <v>0.10841003412507529</v>
      </c>
      <c r="O99">
        <f>CONTROLS!AC98</f>
        <v>0.14030776850285226</v>
      </c>
    </row>
    <row r="100" spans="1:15">
      <c r="A100">
        <f>NormalizeData!A86</f>
        <v>62.460833000000001</v>
      </c>
      <c r="B100">
        <f>CONTROLS!B99</f>
        <v>36.898832999999996</v>
      </c>
      <c r="C100">
        <f>CONTROLS!V99</f>
        <v>1.8800062500000001</v>
      </c>
      <c r="D100">
        <f>CONTROLS!X99</f>
        <v>2.1667377500000002</v>
      </c>
      <c r="E100" t="str">
        <f>IF(BinaryData!AY86=0,"",NormalizeData!AY86)</f>
        <v/>
      </c>
      <c r="F100" t="str">
        <f>IF(BinaryData!AZ86=0,"",NormalizeData!AZ86)</f>
        <v/>
      </c>
      <c r="G100" t="str">
        <f>IF(BinaryData!BA86=0,"",NormalizeData!BA86)</f>
        <v/>
      </c>
      <c r="H100" t="str">
        <f>IF(BinaryData!BB86=0,"",NormalizeData!BB86)</f>
        <v/>
      </c>
      <c r="I100" t="str">
        <f>IF(BinaryData!BC86=0,"",NormalizeData!BC86)</f>
        <v/>
      </c>
      <c r="J100" t="str">
        <f>IF(BinaryData!BD86=0,"",NormalizeData!BD86)</f>
        <v/>
      </c>
      <c r="K100" t="str">
        <f>IF(BinaryData!BE86=0,"",NormalizeData!BE86)</f>
        <v/>
      </c>
      <c r="L100" t="str">
        <f>IF(BinaryData!BF86=0,"",NormalizeData!BF86)</f>
        <v/>
      </c>
      <c r="N100">
        <f>CONTROLS!AA99</f>
        <v>0.10967659456594803</v>
      </c>
      <c r="O100">
        <f>CONTROLS!AC99</f>
        <v>0.1400450509190406</v>
      </c>
    </row>
    <row r="101" spans="1:15">
      <c r="A101">
        <f>NormalizeData!A87</f>
        <v>63.461111000000002</v>
      </c>
      <c r="B101">
        <f>CONTROLS!B100</f>
        <v>37.899111000000005</v>
      </c>
      <c r="C101">
        <f>CONTROLS!V100</f>
        <v>1.8923432500000001</v>
      </c>
      <c r="D101">
        <f>CONTROLS!X100</f>
        <v>2.1980442499999997</v>
      </c>
      <c r="E101" t="str">
        <f>IF(BinaryData!AY87=0,"",NormalizeData!AY87)</f>
        <v/>
      </c>
      <c r="F101" t="str">
        <f>IF(BinaryData!AZ87=0,"",NormalizeData!AZ87)</f>
        <v/>
      </c>
      <c r="G101" t="str">
        <f>IF(BinaryData!BA87=0,"",NormalizeData!BA87)</f>
        <v/>
      </c>
      <c r="H101" t="str">
        <f>IF(BinaryData!BB87=0,"",NormalizeData!BB87)</f>
        <v/>
      </c>
      <c r="I101" t="str">
        <f>IF(BinaryData!BC87=0,"",NormalizeData!BC87)</f>
        <v/>
      </c>
      <c r="J101" t="str">
        <f>IF(BinaryData!BD87=0,"",NormalizeData!BD87)</f>
        <v/>
      </c>
      <c r="K101" t="str">
        <f>IF(BinaryData!BE87=0,"",NormalizeData!BE87)</f>
        <v/>
      </c>
      <c r="L101" t="str">
        <f>IF(BinaryData!BF87=0,"",NormalizeData!BF87)</f>
        <v/>
      </c>
      <c r="N101">
        <f>CONTROLS!AA100</f>
        <v>0.10604568277358901</v>
      </c>
      <c r="O101">
        <f>CONTROLS!AC100</f>
        <v>0.14425567190784333</v>
      </c>
    </row>
    <row r="102" spans="1:15">
      <c r="A102">
        <f>NormalizeData!A88</f>
        <v>64.461111000000002</v>
      </c>
      <c r="B102">
        <f>CONTROLS!B101</f>
        <v>38.899111000000005</v>
      </c>
      <c r="C102">
        <f>CONTROLS!V101</f>
        <v>1.9065387500000002</v>
      </c>
      <c r="D102">
        <f>CONTROLS!X101</f>
        <v>2.2227412500000003</v>
      </c>
      <c r="E102" t="str">
        <f>IF(BinaryData!AY88=0,"",NormalizeData!AY88)</f>
        <v/>
      </c>
      <c r="F102" t="str">
        <f>IF(BinaryData!AZ88=0,"",NormalizeData!AZ88)</f>
        <v/>
      </c>
      <c r="G102" t="str">
        <f>IF(BinaryData!BA88=0,"",NormalizeData!BA88)</f>
        <v/>
      </c>
      <c r="H102" t="str">
        <f>IF(BinaryData!BB88=0,"",NormalizeData!BB88)</f>
        <v/>
      </c>
      <c r="I102" t="str">
        <f>IF(BinaryData!BC88=0,"",NormalizeData!BC88)</f>
        <v/>
      </c>
      <c r="J102" t="str">
        <f>IF(BinaryData!BD88=0,"",NormalizeData!BD88)</f>
        <v/>
      </c>
      <c r="K102" t="str">
        <f>IF(BinaryData!BE88=0,"",NormalizeData!BE88)</f>
        <v/>
      </c>
      <c r="L102" t="str">
        <f>IF(BinaryData!BF88=0,"",NormalizeData!BF88)</f>
        <v/>
      </c>
      <c r="N102">
        <f>CONTROLS!AA101</f>
        <v>0.10034214691868015</v>
      </c>
      <c r="O102">
        <f>CONTROLS!AC101</f>
        <v>0.14292535929725689</v>
      </c>
    </row>
    <row r="103" spans="1:15">
      <c r="A103">
        <f>NormalizeData!A89</f>
        <v>65.461111000000002</v>
      </c>
      <c r="B103">
        <f>CONTROLS!B102</f>
        <v>39.899111000000005</v>
      </c>
      <c r="C103">
        <f>CONTROLS!V102</f>
        <v>1.9209132500000001</v>
      </c>
      <c r="D103">
        <f>CONTROLS!X102</f>
        <v>2.2479932499999999</v>
      </c>
      <c r="E103" t="str">
        <f>IF(BinaryData!AY89=0,"",NormalizeData!AY89)</f>
        <v/>
      </c>
      <c r="F103" t="str">
        <f>IF(BinaryData!AZ89=0,"",NormalizeData!AZ89)</f>
        <v/>
      </c>
      <c r="G103" t="str">
        <f>IF(BinaryData!BA89=0,"",NormalizeData!BA89)</f>
        <v/>
      </c>
      <c r="H103" t="str">
        <f>IF(BinaryData!BB89=0,"",NormalizeData!BB89)</f>
        <v/>
      </c>
      <c r="I103" t="str">
        <f>IF(BinaryData!BC89=0,"",NormalizeData!BC89)</f>
        <v/>
      </c>
      <c r="J103" t="str">
        <f>IF(BinaryData!BD89=0,"",NormalizeData!BD89)</f>
        <v/>
      </c>
      <c r="K103" t="str">
        <f>IF(BinaryData!BE89=0,"",NormalizeData!BE89)</f>
        <v/>
      </c>
      <c r="L103" t="str">
        <f>IF(BinaryData!BF89=0,"",NormalizeData!BF89)</f>
        <v/>
      </c>
      <c r="N103">
        <f>CONTROLS!AA102</f>
        <v>0.10189997346540378</v>
      </c>
      <c r="O103">
        <f>CONTROLS!AC102</f>
        <v>0.14795236797108047</v>
      </c>
    </row>
    <row r="104" spans="1:15">
      <c r="A104">
        <f>NormalizeData!A90</f>
        <v>66.461111000000002</v>
      </c>
      <c r="B104">
        <f>CONTROLS!B103</f>
        <v>40.899111000000005</v>
      </c>
      <c r="C104">
        <f>CONTROLS!V103</f>
        <v>1.9373549999999999</v>
      </c>
      <c r="D104">
        <f>CONTROLS!X103</f>
        <v>2.2731432499999999</v>
      </c>
      <c r="E104" t="str">
        <f>IF(BinaryData!AY90=0,"",NormalizeData!AY90)</f>
        <v/>
      </c>
      <c r="F104" t="str">
        <f>IF(BinaryData!AZ90=0,"",NormalizeData!AZ90)</f>
        <v/>
      </c>
      <c r="G104" t="str">
        <f>IF(BinaryData!BA90=0,"",NormalizeData!BA90)</f>
        <v/>
      </c>
      <c r="H104" t="str">
        <f>IF(BinaryData!BB90=0,"",NormalizeData!BB90)</f>
        <v/>
      </c>
      <c r="I104" t="str">
        <f>IF(BinaryData!BC90=0,"",NormalizeData!BC90)</f>
        <v/>
      </c>
      <c r="J104" t="str">
        <f>IF(BinaryData!BD90=0,"",NormalizeData!BD90)</f>
        <v/>
      </c>
      <c r="K104" t="str">
        <f>IF(BinaryData!BE90=0,"",NormalizeData!BE90)</f>
        <v/>
      </c>
      <c r="L104" t="str">
        <f>IF(BinaryData!BF90=0,"",NormalizeData!BF90)</f>
        <v/>
      </c>
      <c r="N104">
        <f>CONTROLS!AA103</f>
        <v>0.10438642239295307</v>
      </c>
      <c r="O104">
        <f>CONTROLS!AC103</f>
        <v>0.14725744161247001</v>
      </c>
    </row>
    <row r="105" spans="1:15">
      <c r="A105">
        <f>NormalizeData!A91</f>
        <v>67.461111000000002</v>
      </c>
      <c r="B105">
        <f>CONTROLS!B104</f>
        <v>41.899111000000005</v>
      </c>
      <c r="C105">
        <f>CONTROLS!V104</f>
        <v>1.9450769999999999</v>
      </c>
      <c r="D105">
        <f>CONTROLS!X104</f>
        <v>2.3011995000000001</v>
      </c>
      <c r="E105" t="str">
        <f>IF(BinaryData!AY91=0,"",NormalizeData!AY91)</f>
        <v/>
      </c>
      <c r="F105" t="str">
        <f>IF(BinaryData!AZ91=0,"",NormalizeData!AZ91)</f>
        <v/>
      </c>
      <c r="G105" t="str">
        <f>IF(BinaryData!BA91=0,"",NormalizeData!BA91)</f>
        <v/>
      </c>
      <c r="H105" t="str">
        <f>IF(BinaryData!BB91=0,"",NormalizeData!BB91)</f>
        <v/>
      </c>
      <c r="I105" t="str">
        <f>IF(BinaryData!BC91=0,"",NormalizeData!BC91)</f>
        <v/>
      </c>
      <c r="J105" t="str">
        <f>IF(BinaryData!BD91=0,"",NormalizeData!BD91)</f>
        <v/>
      </c>
      <c r="K105" t="str">
        <f>IF(BinaryData!BE91=0,"",NormalizeData!BE91)</f>
        <v/>
      </c>
      <c r="L105" t="str">
        <f>IF(BinaryData!BF91=0,"",NormalizeData!BF91)</f>
        <v/>
      </c>
      <c r="N105">
        <f>CONTROLS!AA104</f>
        <v>0.10608256247533485</v>
      </c>
      <c r="O105">
        <f>CONTROLS!AC104</f>
        <v>0.14961693819105742</v>
      </c>
    </row>
    <row r="106" spans="1:15">
      <c r="A106">
        <f>NormalizeData!A92</f>
        <v>68.461111000000002</v>
      </c>
      <c r="B106">
        <f>CONTROLS!B105</f>
        <v>42.899111000000005</v>
      </c>
      <c r="C106">
        <f>CONTROLS!V105</f>
        <v>1.9547492499999999</v>
      </c>
      <c r="D106">
        <f>CONTROLS!X105</f>
        <v>2.3335339999999998</v>
      </c>
      <c r="E106" t="str">
        <f>IF(BinaryData!AY92=0,"",NormalizeData!AY92)</f>
        <v/>
      </c>
      <c r="F106" t="str">
        <f>IF(BinaryData!AZ92=0,"",NormalizeData!AZ92)</f>
        <v/>
      </c>
      <c r="G106" t="str">
        <f>IF(BinaryData!BA92=0,"",NormalizeData!BA92)</f>
        <v/>
      </c>
      <c r="H106" t="str">
        <f>IF(BinaryData!BB92=0,"",NormalizeData!BB92)</f>
        <v/>
      </c>
      <c r="I106" t="str">
        <f>IF(BinaryData!BC92=0,"",NormalizeData!BC92)</f>
        <v/>
      </c>
      <c r="J106" t="str">
        <f>IF(BinaryData!BD92=0,"",NormalizeData!BD92)</f>
        <v/>
      </c>
      <c r="K106" t="str">
        <f>IF(BinaryData!BE92=0,"",NormalizeData!BE92)</f>
        <v/>
      </c>
      <c r="L106" t="str">
        <f>IF(BinaryData!BF92=0,"",NormalizeData!BF92)</f>
        <v/>
      </c>
      <c r="N106">
        <f>CONTROLS!AA105</f>
        <v>0.10536260517019316</v>
      </c>
      <c r="O106">
        <f>CONTROLS!AC105</f>
        <v>0.14369208933224784</v>
      </c>
    </row>
    <row r="107" spans="1:15">
      <c r="A107">
        <f>NormalizeData!A93</f>
        <v>69.461111000000002</v>
      </c>
      <c r="B107">
        <f>CONTROLS!B106</f>
        <v>43.899111000000005</v>
      </c>
      <c r="C107">
        <f>CONTROLS!V106</f>
        <v>1.96573175</v>
      </c>
      <c r="D107">
        <f>CONTROLS!X106</f>
        <v>2.36374</v>
      </c>
      <c r="E107" t="str">
        <f>IF(BinaryData!AY93=0,"",NormalizeData!AY93)</f>
        <v/>
      </c>
      <c r="F107" t="str">
        <f>IF(BinaryData!AZ93=0,"",NormalizeData!AZ93)</f>
        <v/>
      </c>
      <c r="G107" t="str">
        <f>IF(BinaryData!BA93=0,"",NormalizeData!BA93)</f>
        <v/>
      </c>
      <c r="H107" t="str">
        <f>IF(BinaryData!BB93=0,"",NormalizeData!BB93)</f>
        <v/>
      </c>
      <c r="I107" t="str">
        <f>IF(BinaryData!BC93=0,"",NormalizeData!BC93)</f>
        <v/>
      </c>
      <c r="J107" t="str">
        <f>IF(BinaryData!BD93=0,"",NormalizeData!BD93)</f>
        <v/>
      </c>
      <c r="K107" t="str">
        <f>IF(BinaryData!BE93=0,"",NormalizeData!BE93)</f>
        <v/>
      </c>
      <c r="L107" t="str">
        <f>IF(BinaryData!BF93=0,"",NormalizeData!BF93)</f>
        <v/>
      </c>
      <c r="N107">
        <f>CONTROLS!AA106</f>
        <v>0.10762031870848857</v>
      </c>
      <c r="O107">
        <f>CONTROLS!AC106</f>
        <v>0.13728853164291119</v>
      </c>
    </row>
    <row r="108" spans="1:15">
      <c r="A108">
        <f>NormalizeData!A94</f>
        <v>70.461388999999997</v>
      </c>
      <c r="B108">
        <f>CONTROLS!B107</f>
        <v>44.899388999999999</v>
      </c>
      <c r="C108">
        <f>CONTROLS!V107</f>
        <v>1.9768172499999999</v>
      </c>
      <c r="D108">
        <f>CONTROLS!X107</f>
        <v>2.3863835</v>
      </c>
      <c r="E108" t="str">
        <f>IF(BinaryData!AY94=0,"",NormalizeData!AY94)</f>
        <v/>
      </c>
      <c r="F108" t="str">
        <f>IF(BinaryData!AZ94=0,"",NormalizeData!AZ94)</f>
        <v/>
      </c>
      <c r="G108" t="str">
        <f>IF(BinaryData!BA94=0,"",NormalizeData!BA94)</f>
        <v/>
      </c>
      <c r="H108" t="str">
        <f>IF(BinaryData!BB94=0,"",NormalizeData!BB94)</f>
        <v/>
      </c>
      <c r="I108" t="str">
        <f>IF(BinaryData!BC94=0,"",NormalizeData!BC94)</f>
        <v/>
      </c>
      <c r="J108" t="str">
        <f>IF(BinaryData!BD94=0,"",NormalizeData!BD94)</f>
        <v/>
      </c>
      <c r="K108" t="str">
        <f>IF(BinaryData!BE94=0,"",NormalizeData!BE94)</f>
        <v/>
      </c>
      <c r="L108" t="str">
        <f>IF(BinaryData!BF94=0,"",NormalizeData!BF94)</f>
        <v/>
      </c>
      <c r="N108">
        <f>CONTROLS!AA107</f>
        <v>0.10163866108712431</v>
      </c>
      <c r="O108">
        <f>CONTROLS!AC107</f>
        <v>0.13895565261502191</v>
      </c>
    </row>
    <row r="109" spans="1:15">
      <c r="A109">
        <f>NormalizeData!A95</f>
        <v>71.461388999999997</v>
      </c>
      <c r="B109">
        <f>CONTROLS!B108</f>
        <v>45.899388999999999</v>
      </c>
      <c r="C109">
        <f>CONTROLS!V108</f>
        <v>1.9826857499999999</v>
      </c>
      <c r="D109">
        <f>CONTROLS!X108</f>
        <v>2.4194684999999998</v>
      </c>
      <c r="E109" t="str">
        <f>IF(BinaryData!AY95=0,"",NormalizeData!AY95)</f>
        <v/>
      </c>
      <c r="F109" t="str">
        <f>IF(BinaryData!AZ95=0,"",NormalizeData!AZ95)</f>
        <v/>
      </c>
      <c r="G109" t="str">
        <f>IF(BinaryData!BA95=0,"",NormalizeData!BA95)</f>
        <v/>
      </c>
      <c r="H109" t="str">
        <f>IF(BinaryData!BB95=0,"",NormalizeData!BB95)</f>
        <v/>
      </c>
      <c r="I109" t="str">
        <f>IF(BinaryData!BC95=0,"",NormalizeData!BC95)</f>
        <v/>
      </c>
      <c r="J109" t="str">
        <f>IF(BinaryData!BD95=0,"",NormalizeData!BD95)</f>
        <v/>
      </c>
      <c r="K109" t="str">
        <f>IF(BinaryData!BE95=0,"",NormalizeData!BE95)</f>
        <v/>
      </c>
      <c r="L109" t="str">
        <f>IF(BinaryData!BF95=0,"",NormalizeData!BF95)</f>
        <v/>
      </c>
      <c r="N109">
        <f>CONTROLS!AA108</f>
        <v>9.9347691331588925E-2</v>
      </c>
      <c r="O109">
        <f>CONTROLS!AC108</f>
        <v>0.13949557166089546</v>
      </c>
    </row>
    <row r="110" spans="1:15">
      <c r="A110">
        <f>NormalizeData!A96</f>
        <v>72.461111000000002</v>
      </c>
      <c r="B110">
        <f>CONTROLS!B109</f>
        <v>46.899111000000005</v>
      </c>
      <c r="C110">
        <f>CONTROLS!V109</f>
        <v>1.98831125</v>
      </c>
      <c r="D110">
        <f>CONTROLS!X109</f>
        <v>2.44522225</v>
      </c>
      <c r="E110" t="str">
        <f>IF(BinaryData!AY96=0,"",NormalizeData!AY96)</f>
        <v/>
      </c>
      <c r="F110" t="str">
        <f>IF(BinaryData!AZ96=0,"",NormalizeData!AZ96)</f>
        <v/>
      </c>
      <c r="G110" t="str">
        <f>IF(BinaryData!BA96=0,"",NormalizeData!BA96)</f>
        <v/>
      </c>
      <c r="H110" t="str">
        <f>IF(BinaryData!BB96=0,"",NormalizeData!BB96)</f>
        <v/>
      </c>
      <c r="I110" t="str">
        <f>IF(BinaryData!BC96=0,"",NormalizeData!BC96)</f>
        <v/>
      </c>
      <c r="J110" t="str">
        <f>IF(BinaryData!BD96=0,"",NormalizeData!BD96)</f>
        <v/>
      </c>
      <c r="K110" t="str">
        <f>IF(BinaryData!BE96=0,"",NormalizeData!BE96)</f>
        <v/>
      </c>
      <c r="L110" t="str">
        <f>IF(BinaryData!BF96=0,"",NormalizeData!BF96)</f>
        <v/>
      </c>
      <c r="N110">
        <f>CONTROLS!AA109</f>
        <v>9.9771679954367171E-2</v>
      </c>
      <c r="O110">
        <f>CONTROLS!AC109</f>
        <v>0.13949448651798629</v>
      </c>
    </row>
    <row r="111" spans="1:15">
      <c r="A111">
        <f>NormalizeData!A97</f>
        <v>73.461111000000002</v>
      </c>
      <c r="B111">
        <f>CONTROLS!B110</f>
        <v>47.899111000000005</v>
      </c>
      <c r="C111">
        <f>CONTROLS!V110</f>
        <v>2.00011275</v>
      </c>
      <c r="D111">
        <f>CONTROLS!X110</f>
        <v>2.4702999999999999</v>
      </c>
      <c r="E111" t="str">
        <f>IF(BinaryData!AY97=0,"",NormalizeData!AY97)</f>
        <v/>
      </c>
      <c r="F111" t="str">
        <f>IF(BinaryData!AZ97=0,"",NormalizeData!AZ97)</f>
        <v/>
      </c>
      <c r="G111" t="str">
        <f>IF(BinaryData!BA97=0,"",NormalizeData!BA97)</f>
        <v/>
      </c>
      <c r="H111" t="str">
        <f>IF(BinaryData!BB97=0,"",NormalizeData!BB97)</f>
        <v/>
      </c>
      <c r="I111" t="str">
        <f>IF(BinaryData!BC97=0,"",NormalizeData!BC97)</f>
        <v/>
      </c>
      <c r="J111" t="str">
        <f>IF(BinaryData!BD97=0,"",NormalizeData!BD97)</f>
        <v/>
      </c>
      <c r="K111" t="str">
        <f>IF(BinaryData!BE97=0,"",NormalizeData!BE97)</f>
        <v/>
      </c>
      <c r="L111" t="str">
        <f>IF(BinaryData!BF97=0,"",NormalizeData!BF97)</f>
        <v/>
      </c>
      <c r="N111">
        <f>CONTROLS!AA110</f>
        <v>0.10271810257650132</v>
      </c>
      <c r="O111">
        <f>CONTROLS!AC110</f>
        <v>0.1447497770637316</v>
      </c>
    </row>
    <row r="112" spans="1:15">
      <c r="A112">
        <f>NormalizeData!A98</f>
        <v>74.461388999999997</v>
      </c>
      <c r="B112">
        <f>CONTROLS!B111</f>
        <v>48.899388999999999</v>
      </c>
      <c r="C112">
        <f>CONTROLS!V111</f>
        <v>2.0145540000000004</v>
      </c>
      <c r="D112">
        <f>CONTROLS!X111</f>
        <v>2.4980122499999999</v>
      </c>
      <c r="E112" t="str">
        <f>IF(BinaryData!AY98=0,"",NormalizeData!AY98)</f>
        <v/>
      </c>
      <c r="F112" t="str">
        <f>IF(BinaryData!AZ98=0,"",NormalizeData!AZ98)</f>
        <v/>
      </c>
      <c r="G112" t="str">
        <f>IF(BinaryData!BA98=0,"",NormalizeData!BA98)</f>
        <v/>
      </c>
      <c r="H112" t="str">
        <f>IF(BinaryData!BB98=0,"",NormalizeData!BB98)</f>
        <v/>
      </c>
      <c r="I112" t="str">
        <f>IF(BinaryData!BC98=0,"",NormalizeData!BC98)</f>
        <v/>
      </c>
      <c r="J112" t="str">
        <f>IF(BinaryData!BD98=0,"",NormalizeData!BD98)</f>
        <v/>
      </c>
      <c r="K112" t="str">
        <f>IF(BinaryData!BE98=0,"",NormalizeData!BE98)</f>
        <v/>
      </c>
      <c r="L112" t="str">
        <f>IF(BinaryData!BF98=0,"",NormalizeData!BF98)</f>
        <v/>
      </c>
      <c r="N112">
        <f>CONTROLS!AA111</f>
        <v>9.3472640556831826E-2</v>
      </c>
      <c r="O112">
        <f>CONTROLS!AC111</f>
        <v>0.13609307390991654</v>
      </c>
    </row>
    <row r="113" spans="1:15">
      <c r="A113">
        <f>NormalizeData!A99</f>
        <v>75.461388999999997</v>
      </c>
      <c r="B113">
        <f>CONTROLS!B112</f>
        <v>49.899388999999999</v>
      </c>
      <c r="C113">
        <f>CONTROLS!V112</f>
        <v>2.0246189999999999</v>
      </c>
      <c r="D113">
        <f>CONTROLS!X112</f>
        <v>2.518516</v>
      </c>
      <c r="E113" t="str">
        <f>IF(BinaryData!AY99=0,"",NormalizeData!AY99)</f>
        <v/>
      </c>
      <c r="F113" t="str">
        <f>IF(BinaryData!AZ99=0,"",NormalizeData!AZ99)</f>
        <v/>
      </c>
      <c r="G113" t="str">
        <f>IF(BinaryData!BA99=0,"",NormalizeData!BA99)</f>
        <v/>
      </c>
      <c r="H113" t="str">
        <f>IF(BinaryData!BB99=0,"",NormalizeData!BB99)</f>
        <v/>
      </c>
      <c r="I113" t="str">
        <f>IF(BinaryData!BC99=0,"",NormalizeData!BC99)</f>
        <v/>
      </c>
      <c r="J113" t="str">
        <f>IF(BinaryData!BD99=0,"",NormalizeData!BD99)</f>
        <v/>
      </c>
      <c r="K113" t="str">
        <f>IF(BinaryData!BE99=0,"",NormalizeData!BE99)</f>
        <v/>
      </c>
      <c r="L113" t="str">
        <f>IF(BinaryData!BF99=0,"",NormalizeData!BF99)</f>
        <v/>
      </c>
      <c r="N113">
        <f>CONTROLS!AA112</f>
        <v>9.0027299663305901E-2</v>
      </c>
      <c r="O113">
        <f>CONTROLS!AC112</f>
        <v>0.14265950405773875</v>
      </c>
    </row>
    <row r="114" spans="1:15">
      <c r="A114">
        <f>NormalizeData!A100</f>
        <v>76.461388999999997</v>
      </c>
      <c r="B114">
        <f>CONTROLS!B113</f>
        <v>50.899388999999999</v>
      </c>
      <c r="C114">
        <f>CONTROLS!V113</f>
        <v>2.032778</v>
      </c>
      <c r="D114">
        <f>CONTROLS!X113</f>
        <v>2.5443995000000004</v>
      </c>
      <c r="E114" t="str">
        <f>IF(BinaryData!AY100=0,"",NormalizeData!AY100)</f>
        <v/>
      </c>
      <c r="F114" t="str">
        <f>IF(BinaryData!AZ100=0,"",NormalizeData!AZ100)</f>
        <v/>
      </c>
      <c r="G114" t="str">
        <f>IF(BinaryData!BA100=0,"",NormalizeData!BA100)</f>
        <v/>
      </c>
      <c r="H114" t="str">
        <f>IF(BinaryData!BB100=0,"",NormalizeData!BB100)</f>
        <v/>
      </c>
      <c r="I114" t="str">
        <f>IF(BinaryData!BC100=0,"",NormalizeData!BC100)</f>
        <v/>
      </c>
      <c r="J114" t="str">
        <f>IF(BinaryData!BD100=0,"",NormalizeData!BD100)</f>
        <v/>
      </c>
      <c r="K114" t="str">
        <f>IF(BinaryData!BE100=0,"",NormalizeData!BE100)</f>
        <v/>
      </c>
      <c r="L114" t="str">
        <f>IF(BinaryData!BF100=0,"",NormalizeData!BF100)</f>
        <v/>
      </c>
      <c r="N114">
        <f>CONTROLS!AA113</f>
        <v>8.8078422461652373E-2</v>
      </c>
      <c r="O114">
        <f>CONTROLS!AC113</f>
        <v>0.13926528801894597</v>
      </c>
    </row>
    <row r="115" spans="1:15">
      <c r="A115">
        <f>NormalizeData!A101</f>
        <v>77.461667000000006</v>
      </c>
      <c r="B115">
        <f>CONTROLS!B114</f>
        <v>51.899667000000008</v>
      </c>
      <c r="C115">
        <f>CONTROLS!V114</f>
        <v>2.0436519999999998</v>
      </c>
      <c r="D115">
        <f>CONTROLS!X114</f>
        <v>2.5759375000000002</v>
      </c>
      <c r="E115" t="str">
        <f>IF(BinaryData!AY101=0,"",NormalizeData!AY101)</f>
        <v/>
      </c>
      <c r="F115" t="str">
        <f>IF(BinaryData!AZ101=0,"",NormalizeData!AZ101)</f>
        <v/>
      </c>
      <c r="G115" t="str">
        <f>IF(BinaryData!BA101=0,"",NormalizeData!BA101)</f>
        <v/>
      </c>
      <c r="H115" t="str">
        <f>IF(BinaryData!BB101=0,"",NormalizeData!BB101)</f>
        <v/>
      </c>
      <c r="I115" t="str">
        <f>IF(BinaryData!BC101=0,"",NormalizeData!BC101)</f>
        <v/>
      </c>
      <c r="J115" t="str">
        <f>IF(BinaryData!BD101=0,"",NormalizeData!BD101)</f>
        <v/>
      </c>
      <c r="K115" t="str">
        <f>IF(BinaryData!BE101=0,"",NormalizeData!BE101)</f>
        <v/>
      </c>
      <c r="L115" t="str">
        <f>IF(BinaryData!BF101=0,"",NormalizeData!BF101)</f>
        <v/>
      </c>
      <c r="N115">
        <f>CONTROLS!AA114</f>
        <v>8.9417862611449142E-2</v>
      </c>
      <c r="O115">
        <f>CONTROLS!AC114</f>
        <v>0.13840953227409361</v>
      </c>
    </row>
    <row r="116" spans="1:15">
      <c r="A116">
        <f>NormalizeData!A102</f>
        <v>78.461944000000003</v>
      </c>
      <c r="B116">
        <f>CONTROLS!B115</f>
        <v>52.899944000000005</v>
      </c>
      <c r="C116">
        <f>CONTROLS!V115</f>
        <v>2.0491380000000001</v>
      </c>
      <c r="D116">
        <f>CONTROLS!X115</f>
        <v>2.6030487500000001</v>
      </c>
      <c r="E116" t="str">
        <f>IF(BinaryData!AY102=0,"",NormalizeData!AY102)</f>
        <v/>
      </c>
      <c r="F116" t="str">
        <f>IF(BinaryData!AZ102=0,"",NormalizeData!AZ102)</f>
        <v/>
      </c>
      <c r="G116" t="str">
        <f>IF(BinaryData!BA102=0,"",NormalizeData!BA102)</f>
        <v/>
      </c>
      <c r="H116" t="str">
        <f>IF(BinaryData!BB102=0,"",NormalizeData!BB102)</f>
        <v/>
      </c>
      <c r="I116" t="str">
        <f>IF(BinaryData!BC102=0,"",NormalizeData!BC102)</f>
        <v/>
      </c>
      <c r="J116" t="str">
        <f>IF(BinaryData!BD102=0,"",NormalizeData!BD102)</f>
        <v/>
      </c>
      <c r="K116" t="str">
        <f>IF(BinaryData!BE102=0,"",NormalizeData!BE102)</f>
        <v/>
      </c>
      <c r="L116" t="str">
        <f>IF(BinaryData!BF102=0,"",NormalizeData!BF102)</f>
        <v/>
      </c>
      <c r="N116">
        <f>CONTROLS!AA115</f>
        <v>9.5348540485246297E-2</v>
      </c>
      <c r="O116">
        <f>CONTROLS!AC115</f>
        <v>0.1431082628860052</v>
      </c>
    </row>
    <row r="117" spans="1:15">
      <c r="A117">
        <f>NormalizeData!A103</f>
        <v>79.462221999999997</v>
      </c>
      <c r="B117">
        <f>CONTROLS!B116</f>
        <v>53.900221999999999</v>
      </c>
      <c r="C117">
        <f>CONTROLS!V116</f>
        <v>2.06760725</v>
      </c>
      <c r="D117">
        <f>CONTROLS!X116</f>
        <v>2.6327794999999998</v>
      </c>
      <c r="E117" t="str">
        <f>IF(BinaryData!AY103=0,"",NormalizeData!AY103)</f>
        <v/>
      </c>
      <c r="F117" t="str">
        <f>IF(BinaryData!AZ103=0,"",NormalizeData!AZ103)</f>
        <v/>
      </c>
      <c r="G117" t="str">
        <f>IF(BinaryData!BA103=0,"",NormalizeData!BA103)</f>
        <v/>
      </c>
      <c r="H117" t="str">
        <f>IF(BinaryData!BB103=0,"",NormalizeData!BB103)</f>
        <v/>
      </c>
      <c r="I117" t="str">
        <f>IF(BinaryData!BC103=0,"",NormalizeData!BC103)</f>
        <v/>
      </c>
      <c r="J117" t="str">
        <f>IF(BinaryData!BD103=0,"",NormalizeData!BD103)</f>
        <v/>
      </c>
      <c r="K117" t="str">
        <f>IF(BinaryData!BE103=0,"",NormalizeData!BE103)</f>
        <v/>
      </c>
      <c r="L117" t="str">
        <f>IF(BinaryData!BF103=0,"",NormalizeData!BF103)</f>
        <v/>
      </c>
      <c r="N117">
        <f>CONTROLS!AA116</f>
        <v>9.9406300244250206E-2</v>
      </c>
      <c r="O117">
        <f>CONTROLS!AC116</f>
        <v>0.1435766707941557</v>
      </c>
    </row>
    <row r="118" spans="1:15">
      <c r="A118">
        <f>NormalizeData!A104</f>
        <v>80.462500000000006</v>
      </c>
      <c r="B118">
        <f>CONTROLS!B117</f>
        <v>54.900500000000008</v>
      </c>
      <c r="C118">
        <f>CONTROLS!V117</f>
        <v>2.0727247499999999</v>
      </c>
      <c r="D118">
        <f>CONTROLS!X117</f>
        <v>2.6582667499999997</v>
      </c>
      <c r="E118" t="str">
        <f>IF(BinaryData!AY104=0,"",NormalizeData!AY104)</f>
        <v/>
      </c>
      <c r="F118" t="str">
        <f>IF(BinaryData!AZ104=0,"",NormalizeData!AZ104)</f>
        <v/>
      </c>
      <c r="G118" t="str">
        <f>IF(BinaryData!BA104=0,"",NormalizeData!BA104)</f>
        <v/>
      </c>
      <c r="H118" t="str">
        <f>IF(BinaryData!BB104=0,"",NormalizeData!BB104)</f>
        <v/>
      </c>
      <c r="I118" t="str">
        <f>IF(BinaryData!BC104=0,"",NormalizeData!BC104)</f>
        <v/>
      </c>
      <c r="J118" t="str">
        <f>IF(BinaryData!BD104=0,"",NormalizeData!BD104)</f>
        <v/>
      </c>
      <c r="K118" t="str">
        <f>IF(BinaryData!BE104=0,"",NormalizeData!BE104)</f>
        <v/>
      </c>
      <c r="L118" t="str">
        <f>IF(BinaryData!BF104=0,"",NormalizeData!BF104)</f>
        <v/>
      </c>
      <c r="N118">
        <f>CONTROLS!AA117</f>
        <v>9.8404927239019113E-2</v>
      </c>
      <c r="O118">
        <f>CONTROLS!AC117</f>
        <v>0.14602228095824957</v>
      </c>
    </row>
    <row r="119" spans="1:15">
      <c r="A119">
        <f>NormalizeData!A105</f>
        <v>81.462778</v>
      </c>
      <c r="B119">
        <f>CONTROLS!B118</f>
        <v>55.900778000000003</v>
      </c>
      <c r="C119">
        <f>CONTROLS!V118</f>
        <v>2.07836</v>
      </c>
      <c r="D119">
        <f>CONTROLS!X118</f>
        <v>2.6811867500000002</v>
      </c>
      <c r="E119" t="str">
        <f>IF(BinaryData!AY105=0,"",NormalizeData!AY105)</f>
        <v/>
      </c>
      <c r="F119" t="str">
        <f>IF(BinaryData!AZ105=0,"",NormalizeData!AZ105)</f>
        <v/>
      </c>
      <c r="G119" t="str">
        <f>IF(BinaryData!BA105=0,"",NormalizeData!BA105)</f>
        <v/>
      </c>
      <c r="H119" t="str">
        <f>IF(BinaryData!BB105=0,"",NormalizeData!BB105)</f>
        <v/>
      </c>
      <c r="I119" t="str">
        <f>IF(BinaryData!BC105=0,"",NormalizeData!BC105)</f>
        <v/>
      </c>
      <c r="J119" t="str">
        <f>IF(BinaryData!BD105=0,"",NormalizeData!BD105)</f>
        <v/>
      </c>
      <c r="K119" t="str">
        <f>IF(BinaryData!BE105=0,"",NormalizeData!BE105)</f>
        <v/>
      </c>
      <c r="L119" t="str">
        <f>IF(BinaryData!BF105=0,"",NormalizeData!BF105)</f>
        <v/>
      </c>
      <c r="N119">
        <f>CONTROLS!AA118</f>
        <v>9.2137696132834956E-2</v>
      </c>
      <c r="O119">
        <f>CONTROLS!AC118</f>
        <v>0.15350953127059122</v>
      </c>
    </row>
    <row r="120" spans="1:15">
      <c r="A120">
        <f>NormalizeData!A106</f>
        <v>82.462778</v>
      </c>
      <c r="B120">
        <f>CONTROLS!B119</f>
        <v>56.900778000000003</v>
      </c>
      <c r="C120">
        <f>CONTROLS!V119</f>
        <v>2.0850827499999998</v>
      </c>
      <c r="D120">
        <f>CONTROLS!X119</f>
        <v>2.7087734999999999</v>
      </c>
      <c r="E120" t="str">
        <f>IF(BinaryData!AY106=0,"",NormalizeData!AY106)</f>
        <v/>
      </c>
      <c r="F120" t="str">
        <f>IF(BinaryData!AZ106=0,"",NormalizeData!AZ106)</f>
        <v/>
      </c>
      <c r="G120" t="str">
        <f>IF(BinaryData!BA106=0,"",NormalizeData!BA106)</f>
        <v/>
      </c>
      <c r="H120" t="str">
        <f>IF(BinaryData!BB106=0,"",NormalizeData!BB106)</f>
        <v/>
      </c>
      <c r="I120" t="str">
        <f>IF(BinaryData!BC106=0,"",NormalizeData!BC106)</f>
        <v/>
      </c>
      <c r="J120" t="str">
        <f>IF(BinaryData!BD106=0,"",NormalizeData!BD106)</f>
        <v/>
      </c>
      <c r="K120" t="str">
        <f>IF(BinaryData!BE106=0,"",NormalizeData!BE106)</f>
        <v/>
      </c>
      <c r="L120" t="str">
        <f>IF(BinaryData!BF106=0,"",NormalizeData!BF106)</f>
        <v/>
      </c>
      <c r="N120">
        <f>CONTROLS!AA119</f>
        <v>8.9982099298971649E-2</v>
      </c>
      <c r="O120">
        <f>CONTROLS!AC119</f>
        <v>0.15534445516228335</v>
      </c>
    </row>
    <row r="121" spans="1:15">
      <c r="A121">
        <f>NormalizeData!A107</f>
        <v>83.462778</v>
      </c>
      <c r="B121">
        <f>CONTROLS!B120</f>
        <v>57.900778000000003</v>
      </c>
      <c r="C121">
        <f>CONTROLS!V120</f>
        <v>2.1009232500000001</v>
      </c>
      <c r="D121">
        <f>CONTROLS!X120</f>
        <v>2.7443429999999998</v>
      </c>
      <c r="E121" t="str">
        <f>IF(BinaryData!AY107=0,"",NormalizeData!AY107)</f>
        <v/>
      </c>
      <c r="F121" t="str">
        <f>IF(BinaryData!AZ107=0,"",NormalizeData!AZ107)</f>
        <v/>
      </c>
      <c r="G121" t="str">
        <f>IF(BinaryData!BA107=0,"",NormalizeData!BA107)</f>
        <v/>
      </c>
      <c r="H121" t="str">
        <f>IF(BinaryData!BB107=0,"",NormalizeData!BB107)</f>
        <v/>
      </c>
      <c r="I121" t="str">
        <f>IF(BinaryData!BC107=0,"",NormalizeData!BC107)</f>
        <v/>
      </c>
      <c r="J121" t="str">
        <f>IF(BinaryData!BD107=0,"",NormalizeData!BD107)</f>
        <v/>
      </c>
      <c r="K121" t="str">
        <f>IF(BinaryData!BE107=0,"",NormalizeData!BE107)</f>
        <v/>
      </c>
      <c r="L121" t="str">
        <f>IF(BinaryData!BF107=0,"",NormalizeData!BF107)</f>
        <v/>
      </c>
      <c r="N121">
        <f>CONTROLS!AA120</f>
        <v>9.1098829726749653E-2</v>
      </c>
      <c r="O121">
        <f>CONTROLS!AC120</f>
        <v>0.15302961171398599</v>
      </c>
    </row>
    <row r="122" spans="1:15">
      <c r="A122">
        <f>NormalizeData!A108</f>
        <v>84.463055999999995</v>
      </c>
      <c r="B122">
        <f>CONTROLS!B121</f>
        <v>58.901055999999997</v>
      </c>
      <c r="C122">
        <f>CONTROLS!V121</f>
        <v>2.1058427500000003</v>
      </c>
      <c r="D122">
        <f>CONTROLS!X121</f>
        <v>2.7724692499999999</v>
      </c>
      <c r="E122" t="str">
        <f>IF(BinaryData!AY108=0,"",NormalizeData!AY108)</f>
        <v/>
      </c>
      <c r="F122" t="str">
        <f>IF(BinaryData!AZ108=0,"",NormalizeData!AZ108)</f>
        <v/>
      </c>
      <c r="G122" t="str">
        <f>IF(BinaryData!BA108=0,"",NormalizeData!BA108)</f>
        <v/>
      </c>
      <c r="H122" t="str">
        <f>IF(BinaryData!BB108=0,"",NormalizeData!BB108)</f>
        <v/>
      </c>
      <c r="I122" t="str">
        <f>IF(BinaryData!BC108=0,"",NormalizeData!BC108)</f>
        <v/>
      </c>
      <c r="J122" t="str">
        <f>IF(BinaryData!BD108=0,"",NormalizeData!BD108)</f>
        <v/>
      </c>
      <c r="K122" t="str">
        <f>IF(BinaryData!BE108=0,"",NormalizeData!BE108)</f>
        <v/>
      </c>
      <c r="L122" t="str">
        <f>IF(BinaryData!BF108=0,"",NormalizeData!BF108)</f>
        <v/>
      </c>
      <c r="N122">
        <f>CONTROLS!AA121</f>
        <v>9.6264644798856533E-2</v>
      </c>
      <c r="O122">
        <f>CONTROLS!AC121</f>
        <v>0.161152762810891</v>
      </c>
    </row>
    <row r="123" spans="1:15">
      <c r="A123">
        <f>NormalizeData!A109</f>
        <v>85.463333000000006</v>
      </c>
      <c r="B123">
        <f>CONTROLS!B122</f>
        <v>59.901333000000008</v>
      </c>
      <c r="C123">
        <f>CONTROLS!V122</f>
        <v>2.1218439999999998</v>
      </c>
      <c r="D123">
        <f>CONTROLS!X122</f>
        <v>2.7985240000000005</v>
      </c>
      <c r="E123" t="str">
        <f>IF(BinaryData!AY109=0,"",NormalizeData!AY109)</f>
        <v/>
      </c>
      <c r="F123" t="str">
        <f>IF(BinaryData!AZ109=0,"",NormalizeData!AZ109)</f>
        <v/>
      </c>
      <c r="G123" t="str">
        <f>IF(BinaryData!BA109=0,"",NormalizeData!BA109)</f>
        <v/>
      </c>
      <c r="H123" t="str">
        <f>IF(BinaryData!BB109=0,"",NormalizeData!BB109)</f>
        <v/>
      </c>
      <c r="I123" t="str">
        <f>IF(BinaryData!BC109=0,"",NormalizeData!BC109)</f>
        <v/>
      </c>
      <c r="J123" t="str">
        <f>IF(BinaryData!BD109=0,"",NormalizeData!BD109)</f>
        <v/>
      </c>
      <c r="K123" t="str">
        <f>IF(BinaryData!BE109=0,"",NormalizeData!BE109)</f>
        <v/>
      </c>
      <c r="L123" t="str">
        <f>IF(BinaryData!BF109=0,"",NormalizeData!BF109)</f>
        <v/>
      </c>
      <c r="N123">
        <f>CONTROLS!AA122</f>
        <v>9.0865997296385018E-2</v>
      </c>
      <c r="O123">
        <f>CONTROLS!AC122</f>
        <v>0.1675763936000533</v>
      </c>
    </row>
    <row r="124" spans="1:15">
      <c r="A124">
        <f>NormalizeData!A110</f>
        <v>86.463333000000006</v>
      </c>
      <c r="B124">
        <f>CONTROLS!B123</f>
        <v>60.901333000000008</v>
      </c>
      <c r="C124">
        <f>CONTROLS!V123</f>
        <v>2.1311524999999998</v>
      </c>
      <c r="D124">
        <f>CONTROLS!X123</f>
        <v>2.82431075</v>
      </c>
      <c r="E124" t="str">
        <f>IF(BinaryData!AY110=0,"",NormalizeData!AY110)</f>
        <v/>
      </c>
      <c r="F124" t="str">
        <f>IF(BinaryData!AZ110=0,"",NormalizeData!AZ110)</f>
        <v/>
      </c>
      <c r="G124" t="str">
        <f>IF(BinaryData!BA110=0,"",NormalizeData!BA110)</f>
        <v/>
      </c>
      <c r="H124" t="str">
        <f>IF(BinaryData!BB110=0,"",NormalizeData!BB110)</f>
        <v/>
      </c>
      <c r="I124" t="str">
        <f>IF(BinaryData!BC110=0,"",NormalizeData!BC110)</f>
        <v/>
      </c>
      <c r="J124" t="str">
        <f>IF(BinaryData!BD110=0,"",NormalizeData!BD110)</f>
        <v/>
      </c>
      <c r="K124" t="str">
        <f>IF(BinaryData!BE110=0,"",NormalizeData!BE110)</f>
        <v/>
      </c>
      <c r="L124" t="str">
        <f>IF(BinaryData!BF110=0,"",NormalizeData!BF110)</f>
        <v/>
      </c>
      <c r="N124">
        <f>CONTROLS!AA123</f>
        <v>8.9044880689459038E-2</v>
      </c>
      <c r="O124">
        <f>CONTROLS!AC123</f>
        <v>0.16233192678249311</v>
      </c>
    </row>
    <row r="125" spans="1:15">
      <c r="A125">
        <f>NormalizeData!A111</f>
        <v>87.463333000000006</v>
      </c>
      <c r="B125">
        <f>CONTROLS!B124</f>
        <v>61.901333000000008</v>
      </c>
      <c r="C125">
        <f>CONTROLS!V124</f>
        <v>2.1405402499999999</v>
      </c>
      <c r="D125">
        <f>CONTROLS!X124</f>
        <v>2.8525425000000002</v>
      </c>
      <c r="E125" t="str">
        <f>IF(BinaryData!AY111=0,"",NormalizeData!AY111)</f>
        <v/>
      </c>
      <c r="F125" t="str">
        <f>IF(BinaryData!AZ111=0,"",NormalizeData!AZ111)</f>
        <v/>
      </c>
      <c r="G125" t="str">
        <f>IF(BinaryData!BA111=0,"",NormalizeData!BA111)</f>
        <v/>
      </c>
      <c r="H125" t="str">
        <f>IF(BinaryData!BB111=0,"",NormalizeData!BB111)</f>
        <v/>
      </c>
      <c r="I125" t="str">
        <f>IF(BinaryData!BC111=0,"",NormalizeData!BC111)</f>
        <v/>
      </c>
      <c r="J125" t="str">
        <f>IF(BinaryData!BD111=0,"",NormalizeData!BD111)</f>
        <v/>
      </c>
      <c r="K125" t="str">
        <f>IF(BinaryData!BE111=0,"",NormalizeData!BE111)</f>
        <v/>
      </c>
      <c r="L125" t="str">
        <f>IF(BinaryData!BF111=0,"",NormalizeData!BF111)</f>
        <v/>
      </c>
      <c r="N125">
        <f>CONTROLS!AA124</f>
        <v>8.7842235230269655E-2</v>
      </c>
      <c r="O125">
        <f>CONTROLS!AC124</f>
        <v>0.16092750355879701</v>
      </c>
    </row>
    <row r="126" spans="1:15">
      <c r="A126">
        <f>NormalizeData!A112</f>
        <v>88.463888999999995</v>
      </c>
      <c r="B126">
        <f>CONTROLS!B125</f>
        <v>62.901888999999997</v>
      </c>
      <c r="C126">
        <f>CONTROLS!V125</f>
        <v>2.1445274999999997</v>
      </c>
      <c r="D126">
        <f>CONTROLS!X125</f>
        <v>2.8833245000000001</v>
      </c>
      <c r="E126" t="str">
        <f>IF(BinaryData!AY112=0,"",NormalizeData!AY112)</f>
        <v/>
      </c>
      <c r="F126" t="str">
        <f>IF(BinaryData!AZ112=0,"",NormalizeData!AZ112)</f>
        <v/>
      </c>
      <c r="G126" t="str">
        <f>IF(BinaryData!BA112=0,"",NormalizeData!BA112)</f>
        <v/>
      </c>
      <c r="H126" t="str">
        <f>IF(BinaryData!BB112=0,"",NormalizeData!BB112)</f>
        <v/>
      </c>
      <c r="I126" t="str">
        <f>IF(BinaryData!BC112=0,"",NormalizeData!BC112)</f>
        <v/>
      </c>
      <c r="J126" t="str">
        <f>IF(BinaryData!BD112=0,"",NormalizeData!BD112)</f>
        <v/>
      </c>
      <c r="K126" t="str">
        <f>IF(BinaryData!BE112=0,"",NormalizeData!BE112)</f>
        <v/>
      </c>
      <c r="L126" t="str">
        <f>IF(BinaryData!BF112=0,"",NormalizeData!BF112)</f>
        <v/>
      </c>
      <c r="N126">
        <f>CONTROLS!AA125</f>
        <v>8.6227304946480413E-2</v>
      </c>
      <c r="O126">
        <f>CONTROLS!AC125</f>
        <v>0.15881274988803643</v>
      </c>
    </row>
    <row r="127" spans="1:15">
      <c r="A127">
        <f>NormalizeData!A113</f>
        <v>89.463888999999995</v>
      </c>
      <c r="B127">
        <f>CONTROLS!B126</f>
        <v>63.901888999999997</v>
      </c>
      <c r="C127">
        <f>CONTROLS!V126</f>
        <v>2.1533237500000002</v>
      </c>
      <c r="D127">
        <f>CONTROLS!X126</f>
        <v>2.9085220000000001</v>
      </c>
      <c r="E127" t="str">
        <f>IF(BinaryData!AY113=0,"",NormalizeData!AY113)</f>
        <v/>
      </c>
      <c r="F127" t="str">
        <f>IF(BinaryData!AZ113=0,"",NormalizeData!AZ113)</f>
        <v/>
      </c>
      <c r="G127" t="str">
        <f>IF(BinaryData!BA113=0,"",NormalizeData!BA113)</f>
        <v/>
      </c>
      <c r="H127" t="str">
        <f>IF(BinaryData!BB113=0,"",NormalizeData!BB113)</f>
        <v/>
      </c>
      <c r="I127" t="str">
        <f>IF(BinaryData!BC113=0,"",NormalizeData!BC113)</f>
        <v/>
      </c>
      <c r="J127" t="str">
        <f>IF(BinaryData!BD113=0,"",NormalizeData!BD113)</f>
        <v/>
      </c>
      <c r="K127" t="str">
        <f>IF(BinaryData!BE113=0,"",NormalizeData!BE113)</f>
        <v/>
      </c>
      <c r="L127" t="str">
        <f>IF(BinaryData!BF113=0,"",NormalizeData!BF113)</f>
        <v/>
      </c>
      <c r="N127">
        <f>CONTROLS!AA126</f>
        <v>8.5541341905049958E-2</v>
      </c>
      <c r="O127">
        <f>CONTROLS!AC126</f>
        <v>0.1671961923071216</v>
      </c>
    </row>
    <row r="128" spans="1:15">
      <c r="A128">
        <f>NormalizeData!A114</f>
        <v>90.463888999999995</v>
      </c>
      <c r="B128">
        <f>CONTROLS!B127</f>
        <v>64.901888999999997</v>
      </c>
      <c r="C128">
        <f>CONTROLS!V127</f>
        <v>2.15923475</v>
      </c>
      <c r="D128">
        <f>CONTROLS!X127</f>
        <v>2.9368352500000001</v>
      </c>
      <c r="E128" t="str">
        <f>IF(BinaryData!AY114=0,"",NormalizeData!AY114)</f>
        <v/>
      </c>
      <c r="F128" t="str">
        <f>IF(BinaryData!AZ114=0,"",NormalizeData!AZ114)</f>
        <v/>
      </c>
      <c r="G128" t="str">
        <f>IF(BinaryData!BA114=0,"",NormalizeData!BA114)</f>
        <v/>
      </c>
      <c r="H128" t="str">
        <f>IF(BinaryData!BB114=0,"",NormalizeData!BB114)</f>
        <v/>
      </c>
      <c r="I128" t="str">
        <f>IF(BinaryData!BC114=0,"",NormalizeData!BC114)</f>
        <v/>
      </c>
      <c r="J128" t="str">
        <f>IF(BinaryData!BD114=0,"",NormalizeData!BD114)</f>
        <v/>
      </c>
      <c r="K128" t="str">
        <f>IF(BinaryData!BE114=0,"",NormalizeData!BE114)</f>
        <v/>
      </c>
      <c r="L128" t="str">
        <f>IF(BinaryData!BF114=0,"",NormalizeData!BF114)</f>
        <v/>
      </c>
      <c r="N128">
        <f>CONTROLS!AA127</f>
        <v>8.6889252324918329E-2</v>
      </c>
      <c r="O128">
        <f>CONTROLS!AC127</f>
        <v>0.16374567131250636</v>
      </c>
    </row>
    <row r="129" spans="1:15">
      <c r="A129">
        <f>NormalizeData!A115</f>
        <v>91.463611</v>
      </c>
      <c r="B129">
        <f>CONTROLS!B128</f>
        <v>65.901611000000003</v>
      </c>
      <c r="C129">
        <f>CONTROLS!V128</f>
        <v>2.1718005000000002</v>
      </c>
      <c r="D129">
        <f>CONTROLS!X128</f>
        <v>2.96648025</v>
      </c>
      <c r="E129" t="str">
        <f>IF(BinaryData!AY115=0,"",NormalizeData!AY115)</f>
        <v/>
      </c>
      <c r="F129" t="str">
        <f>IF(BinaryData!AZ115=0,"",NormalizeData!AZ115)</f>
        <v/>
      </c>
      <c r="G129" t="str">
        <f>IF(BinaryData!BA115=0,"",NormalizeData!BA115)</f>
        <v/>
      </c>
      <c r="H129" t="str">
        <f>IF(BinaryData!BB115=0,"",NormalizeData!BB115)</f>
        <v/>
      </c>
      <c r="I129" t="str">
        <f>IF(BinaryData!BC115=0,"",NormalizeData!BC115)</f>
        <v/>
      </c>
      <c r="J129" t="str">
        <f>IF(BinaryData!BD115=0,"",NormalizeData!BD115)</f>
        <v/>
      </c>
      <c r="K129" t="str">
        <f>IF(BinaryData!BE115=0,"",NormalizeData!BE115)</f>
        <v/>
      </c>
      <c r="L129" t="str">
        <f>IF(BinaryData!BF115=0,"",NormalizeData!BF115)</f>
        <v/>
      </c>
      <c r="N129">
        <f>CONTROLS!AA128</f>
        <v>8.5491397421027099E-2</v>
      </c>
      <c r="O129">
        <f>CONTROLS!AC128</f>
        <v>0.16831182501609918</v>
      </c>
    </row>
    <row r="130" spans="1:15">
      <c r="A130">
        <f>NormalizeData!A116</f>
        <v>92.463888999999995</v>
      </c>
      <c r="B130">
        <f>CONTROLS!B129</f>
        <v>66.901888999999997</v>
      </c>
      <c r="C130">
        <f>CONTROLS!V129</f>
        <v>2.1790105000000004</v>
      </c>
      <c r="D130">
        <f>CONTROLS!X129</f>
        <v>2.9974190000000003</v>
      </c>
      <c r="E130" t="str">
        <f>IF(BinaryData!AY116=0,"",NormalizeData!AY116)</f>
        <v/>
      </c>
      <c r="F130" t="str">
        <f>IF(BinaryData!AZ116=0,"",NormalizeData!AZ116)</f>
        <v/>
      </c>
      <c r="G130" t="str">
        <f>IF(BinaryData!BA116=0,"",NormalizeData!BA116)</f>
        <v/>
      </c>
      <c r="H130" t="str">
        <f>IF(BinaryData!BB116=0,"",NormalizeData!BB116)</f>
        <v/>
      </c>
      <c r="I130" t="str">
        <f>IF(BinaryData!BC116=0,"",NormalizeData!BC116)</f>
        <v/>
      </c>
      <c r="J130" t="str">
        <f>IF(BinaryData!BD116=0,"",NormalizeData!BD116)</f>
        <v/>
      </c>
      <c r="K130" t="str">
        <f>IF(BinaryData!BE116=0,"",NormalizeData!BE116)</f>
        <v/>
      </c>
      <c r="L130" t="str">
        <f>IF(BinaryData!BF116=0,"",NormalizeData!BF116)</f>
        <v/>
      </c>
      <c r="N130">
        <f>CONTROLS!AA129</f>
        <v>9.1657928940526795E-2</v>
      </c>
      <c r="O130">
        <f>CONTROLS!AC129</f>
        <v>0.17198018413371552</v>
      </c>
    </row>
    <row r="131" spans="1:15">
      <c r="A131">
        <f>NormalizeData!A117</f>
        <v>93.464167000000003</v>
      </c>
      <c r="B131">
        <f>CONTROLS!B130</f>
        <v>67.902167000000006</v>
      </c>
      <c r="C131">
        <f>CONTROLS!V130</f>
        <v>2.1915550000000001</v>
      </c>
      <c r="D131">
        <f>CONTROLS!X130</f>
        <v>3.0348627500000003</v>
      </c>
      <c r="E131" t="str">
        <f>IF(BinaryData!AY117=0,"",NormalizeData!AY117)</f>
        <v/>
      </c>
      <c r="F131" t="str">
        <f>IF(BinaryData!AZ117=0,"",NormalizeData!AZ117)</f>
        <v/>
      </c>
      <c r="G131" t="str">
        <f>IF(BinaryData!BA117=0,"",NormalizeData!BA117)</f>
        <v/>
      </c>
      <c r="H131" t="str">
        <f>IF(BinaryData!BB117=0,"",NormalizeData!BB117)</f>
        <v/>
      </c>
      <c r="I131" t="str">
        <f>IF(BinaryData!BC117=0,"",NormalizeData!BC117)</f>
        <v/>
      </c>
      <c r="J131" t="str">
        <f>IF(BinaryData!BD117=0,"",NormalizeData!BD117)</f>
        <v/>
      </c>
      <c r="K131" t="str">
        <f>IF(BinaryData!BE117=0,"",NormalizeData!BE117)</f>
        <v/>
      </c>
      <c r="L131" t="str">
        <f>IF(BinaryData!BF117=0,"",NormalizeData!BF117)</f>
        <v/>
      </c>
      <c r="N131">
        <f>CONTROLS!AA130</f>
        <v>9.6613353518030909E-2</v>
      </c>
      <c r="O131">
        <f>CONTROLS!AC130</f>
        <v>0.18349998710876433</v>
      </c>
    </row>
    <row r="132" spans="1:15">
      <c r="A132">
        <f>NormalizeData!A118</f>
        <v>94.464167000000003</v>
      </c>
      <c r="B132">
        <f>CONTROLS!B131</f>
        <v>68.902167000000006</v>
      </c>
      <c r="C132">
        <f>CONTROLS!V131</f>
        <v>2.2045130000000004</v>
      </c>
      <c r="D132">
        <f>CONTROLS!X131</f>
        <v>3.0696979999999998</v>
      </c>
      <c r="E132" t="str">
        <f>IF(BinaryData!AY118=0,"",NormalizeData!AY118)</f>
        <v/>
      </c>
      <c r="F132" t="str">
        <f>IF(BinaryData!AZ118=0,"",NormalizeData!AZ118)</f>
        <v/>
      </c>
      <c r="G132" t="str">
        <f>IF(BinaryData!BA118=0,"",NormalizeData!BA118)</f>
        <v/>
      </c>
      <c r="H132" t="str">
        <f>IF(BinaryData!BB118=0,"",NormalizeData!BB118)</f>
        <v/>
      </c>
      <c r="I132" t="str">
        <f>IF(BinaryData!BC118=0,"",NormalizeData!BC118)</f>
        <v/>
      </c>
      <c r="J132" t="str">
        <f>IF(BinaryData!BD118=0,"",NormalizeData!BD118)</f>
        <v/>
      </c>
      <c r="K132" t="str">
        <f>IF(BinaryData!BE118=0,"",NormalizeData!BE118)</f>
        <v/>
      </c>
      <c r="L132" t="str">
        <f>IF(BinaryData!BF118=0,"",NormalizeData!BF118)</f>
        <v/>
      </c>
      <c r="N132">
        <f>CONTROLS!AA131</f>
        <v>9.3245001606877903E-2</v>
      </c>
      <c r="O132">
        <f>CONTROLS!AC131</f>
        <v>0.183515702178315</v>
      </c>
    </row>
    <row r="133" spans="1:15">
      <c r="A133">
        <f>NormalizeData!A119</f>
        <v>95.464167000000003</v>
      </c>
      <c r="B133">
        <f>CONTROLS!B132</f>
        <v>69.902167000000006</v>
      </c>
      <c r="C133">
        <f>CONTROLS!V132</f>
        <v>2.20912825</v>
      </c>
      <c r="D133">
        <f>CONTROLS!X132</f>
        <v>3.0912104999999999</v>
      </c>
      <c r="E133" t="str">
        <f>IF(BinaryData!AY119=0,"",NormalizeData!AY119)</f>
        <v/>
      </c>
      <c r="F133" t="str">
        <f>IF(BinaryData!AZ119=0,"",NormalizeData!AZ119)</f>
        <v/>
      </c>
      <c r="G133" t="str">
        <f>IF(BinaryData!BA119=0,"",NormalizeData!BA119)</f>
        <v/>
      </c>
      <c r="H133" t="str">
        <f>IF(BinaryData!BB119=0,"",NormalizeData!BB119)</f>
        <v/>
      </c>
      <c r="I133" t="str">
        <f>IF(BinaryData!BC119=0,"",NormalizeData!BC119)</f>
        <v/>
      </c>
      <c r="J133" t="str">
        <f>IF(BinaryData!BD119=0,"",NormalizeData!BD119)</f>
        <v/>
      </c>
      <c r="K133" t="str">
        <f>IF(BinaryData!BE119=0,"",NormalizeData!BE119)</f>
        <v/>
      </c>
      <c r="L133" t="str">
        <f>IF(BinaryData!BF119=0,"",NormalizeData!BF119)</f>
        <v/>
      </c>
      <c r="N133">
        <f>CONTROLS!AA132</f>
        <v>8.7590327115783684E-2</v>
      </c>
      <c r="O133">
        <f>CONTROLS!AC132</f>
        <v>0.17433779158958437</v>
      </c>
    </row>
    <row r="134" spans="1:15">
      <c r="A134">
        <f>NormalizeData!A120</f>
        <v>96.464444</v>
      </c>
      <c r="B134">
        <f>CONTROLS!B133</f>
        <v>70.902444000000003</v>
      </c>
      <c r="C134">
        <f>CONTROLS!V133</f>
        <v>2.21529175</v>
      </c>
      <c r="D134">
        <f>CONTROLS!X133</f>
        <v>3.1191374999999999</v>
      </c>
      <c r="E134" t="str">
        <f>IF(BinaryData!AY120=0,"",NormalizeData!AY120)</f>
        <v/>
      </c>
      <c r="F134" t="str">
        <f>IF(BinaryData!AZ120=0,"",NormalizeData!AZ120)</f>
        <v/>
      </c>
      <c r="G134" t="str">
        <f>IF(BinaryData!BA120=0,"",NormalizeData!BA120)</f>
        <v/>
      </c>
      <c r="H134" t="str">
        <f>IF(BinaryData!BB120=0,"",NormalizeData!BB120)</f>
        <v/>
      </c>
      <c r="I134" t="str">
        <f>IF(BinaryData!BC120=0,"",NormalizeData!BC120)</f>
        <v/>
      </c>
      <c r="J134" t="str">
        <f>IF(BinaryData!BD120=0,"",NormalizeData!BD120)</f>
        <v/>
      </c>
      <c r="K134" t="str">
        <f>IF(BinaryData!BE120=0,"",NormalizeData!BE120)</f>
        <v/>
      </c>
      <c r="L134" t="str">
        <f>IF(BinaryData!BF120=0,"",NormalizeData!BF120)</f>
        <v/>
      </c>
      <c r="N134">
        <f>CONTROLS!AA133</f>
        <v>8.5946941517717798E-2</v>
      </c>
      <c r="O134">
        <f>CONTROLS!AC133</f>
        <v>0.1728276533129656</v>
      </c>
    </row>
    <row r="135" spans="1:15">
      <c r="A135">
        <f>NormalizeData!A121</f>
        <v>97.464444</v>
      </c>
      <c r="B135">
        <f>CONTROLS!B134</f>
        <v>71.902444000000003</v>
      </c>
      <c r="C135">
        <f>CONTROLS!V134</f>
        <v>2.2272302499999999</v>
      </c>
      <c r="D135">
        <f>CONTROLS!X134</f>
        <v>3.1465885</v>
      </c>
      <c r="E135" t="str">
        <f>IF(BinaryData!AY121=0,"",NormalizeData!AY121)</f>
        <v/>
      </c>
      <c r="F135" t="str">
        <f>IF(BinaryData!AZ121=0,"",NormalizeData!AZ121)</f>
        <v/>
      </c>
      <c r="G135" t="str">
        <f>IF(BinaryData!BA121=0,"",NormalizeData!BA121)</f>
        <v/>
      </c>
      <c r="H135" t="str">
        <f>IF(BinaryData!BB121=0,"",NormalizeData!BB121)</f>
        <v/>
      </c>
      <c r="I135" t="str">
        <f>IF(BinaryData!BC121=0,"",NormalizeData!BC121)</f>
        <v/>
      </c>
      <c r="J135" t="str">
        <f>IF(BinaryData!BD121=0,"",NormalizeData!BD121)</f>
        <v/>
      </c>
      <c r="K135" t="str">
        <f>IF(BinaryData!BE121=0,"",NormalizeData!BE121)</f>
        <v/>
      </c>
      <c r="L135" t="str">
        <f>IF(BinaryData!BF121=0,"",NormalizeData!BF121)</f>
        <v/>
      </c>
      <c r="N135">
        <f>CONTROLS!AA134</f>
        <v>8.4303262741821969E-2</v>
      </c>
      <c r="O135">
        <f>CONTROLS!AC134</f>
        <v>0.17929713314402632</v>
      </c>
    </row>
    <row r="136" spans="1:15">
      <c r="A136">
        <f>NormalizeData!A122</f>
        <v>98.463888999999995</v>
      </c>
      <c r="B136">
        <f>CONTROLS!B135</f>
        <v>72.901888999999997</v>
      </c>
      <c r="C136">
        <f>CONTROLS!V135</f>
        <v>2.23390025</v>
      </c>
      <c r="D136">
        <f>CONTROLS!X135</f>
        <v>3.1772252499999998</v>
      </c>
      <c r="E136" t="str">
        <f>IF(BinaryData!AY122=0,"",NormalizeData!AY122)</f>
        <v/>
      </c>
      <c r="F136" t="str">
        <f>IF(BinaryData!AZ122=0,"",NormalizeData!AZ122)</f>
        <v/>
      </c>
      <c r="G136" t="str">
        <f>IF(BinaryData!BA122=0,"",NormalizeData!BA122)</f>
        <v/>
      </c>
      <c r="H136" t="str">
        <f>IF(BinaryData!BB122=0,"",NormalizeData!BB122)</f>
        <v/>
      </c>
      <c r="I136" t="str">
        <f>IF(BinaryData!BC122=0,"",NormalizeData!BC122)</f>
        <v/>
      </c>
      <c r="J136" t="str">
        <f>IF(BinaryData!BD122=0,"",NormalizeData!BD122)</f>
        <v/>
      </c>
      <c r="K136" t="str">
        <f>IF(BinaryData!BE122=0,"",NormalizeData!BE122)</f>
        <v/>
      </c>
      <c r="L136" t="str">
        <f>IF(BinaryData!BF122=0,"",NormalizeData!BF122)</f>
        <v/>
      </c>
      <c r="N136">
        <f>CONTROLS!AA135</f>
        <v>9.5516439971958009E-2</v>
      </c>
      <c r="O136">
        <f>CONTROLS!AC135</f>
        <v>0.17479972536853911</v>
      </c>
    </row>
    <row r="137" spans="1:15">
      <c r="A137">
        <f>NormalizeData!A123</f>
        <v>99.463055999999995</v>
      </c>
      <c r="B137">
        <f>CONTROLS!B136</f>
        <v>73.901055999999997</v>
      </c>
      <c r="C137">
        <f>CONTROLS!V136</f>
        <v>2.2461007500000001</v>
      </c>
      <c r="D137">
        <f>CONTROLS!X136</f>
        <v>3.2063489999999999</v>
      </c>
      <c r="E137" t="str">
        <f>IF(BinaryData!AY123=0,"",NormalizeData!AY123)</f>
        <v/>
      </c>
      <c r="F137" t="str">
        <f>IF(BinaryData!AZ123=0,"",NormalizeData!AZ123)</f>
        <v/>
      </c>
      <c r="G137" t="str">
        <f>IF(BinaryData!BA123=0,"",NormalizeData!BA123)</f>
        <v/>
      </c>
      <c r="H137" t="str">
        <f>IF(BinaryData!BB123=0,"",NormalizeData!BB123)</f>
        <v/>
      </c>
      <c r="I137" t="str">
        <f>IF(BinaryData!BC123=0,"",NormalizeData!BC123)</f>
        <v/>
      </c>
      <c r="J137" t="str">
        <f>IF(BinaryData!BD123=0,"",NormalizeData!BD123)</f>
        <v/>
      </c>
      <c r="K137" t="str">
        <f>IF(BinaryData!BE123=0,"",NormalizeData!BE123)</f>
        <v/>
      </c>
      <c r="L137" t="str">
        <f>IF(BinaryData!BF123=0,"",NormalizeData!BF123)</f>
        <v/>
      </c>
      <c r="N137">
        <f>CONTROLS!AA136</f>
        <v>8.9720195264221397E-2</v>
      </c>
      <c r="O137">
        <f>CONTROLS!AC136</f>
        <v>0.17870120704311601</v>
      </c>
    </row>
    <row r="138" spans="1:15">
      <c r="A138">
        <f>NormalizeData!A124</f>
        <v>100.462222</v>
      </c>
      <c r="B138">
        <f>CONTROLS!B137</f>
        <v>74.900221999999999</v>
      </c>
      <c r="C138">
        <f>CONTROLS!V137</f>
        <v>2.2517067499999999</v>
      </c>
      <c r="D138">
        <f>CONTROLS!X137</f>
        <v>3.2359717499999996</v>
      </c>
      <c r="E138" t="str">
        <f>IF(BinaryData!AY124=0,"",NormalizeData!AY124)</f>
        <v/>
      </c>
      <c r="F138" t="str">
        <f>IF(BinaryData!AZ124=0,"",NormalizeData!AZ124)</f>
        <v/>
      </c>
      <c r="G138" t="str">
        <f>IF(BinaryData!BA124=0,"",NormalizeData!BA124)</f>
        <v/>
      </c>
      <c r="H138" t="str">
        <f>IF(BinaryData!BB124=0,"",NormalizeData!BB124)</f>
        <v/>
      </c>
      <c r="I138" t="str">
        <f>IF(BinaryData!BC124=0,"",NormalizeData!BC124)</f>
        <v/>
      </c>
      <c r="J138" t="str">
        <f>IF(BinaryData!BD124=0,"",NormalizeData!BD124)</f>
        <v/>
      </c>
      <c r="K138" t="str">
        <f>IF(BinaryData!BE124=0,"",NormalizeData!BE124)</f>
        <v/>
      </c>
      <c r="L138" t="str">
        <f>IF(BinaryData!BF124=0,"",NormalizeData!BF124)</f>
        <v/>
      </c>
      <c r="N138">
        <f>CONTROLS!AA137</f>
        <v>9.1994712084898414E-2</v>
      </c>
      <c r="O138">
        <f>CONTROLS!AC137</f>
        <v>0.17509098511416851</v>
      </c>
    </row>
    <row r="139" spans="1:15">
      <c r="A139">
        <f>NormalizeData!A125</f>
        <v>101.461389</v>
      </c>
      <c r="B139">
        <f>CONTROLS!B138</f>
        <v>75.899388999999999</v>
      </c>
      <c r="C139">
        <f>CONTROLS!V138</f>
        <v>2.2649860000000004</v>
      </c>
      <c r="D139">
        <f>CONTROLS!X138</f>
        <v>3.26273875</v>
      </c>
      <c r="E139" t="str">
        <f>IF(BinaryData!AY125=0,"",NormalizeData!AY125)</f>
        <v/>
      </c>
      <c r="F139" t="str">
        <f>IF(BinaryData!AZ125=0,"",NormalizeData!AZ125)</f>
        <v/>
      </c>
      <c r="G139" t="str">
        <f>IF(BinaryData!BA125=0,"",NormalizeData!BA125)</f>
        <v/>
      </c>
      <c r="H139" t="str">
        <f>IF(BinaryData!BB125=0,"",NormalizeData!BB125)</f>
        <v/>
      </c>
      <c r="I139" t="str">
        <f>IF(BinaryData!BC125=0,"",NormalizeData!BC125)</f>
        <v/>
      </c>
      <c r="J139" t="str">
        <f>IF(BinaryData!BD125=0,"",NormalizeData!BD125)</f>
        <v/>
      </c>
      <c r="K139" t="str">
        <f>IF(BinaryData!BE125=0,"",NormalizeData!BE125)</f>
        <v/>
      </c>
      <c r="L139" t="str">
        <f>IF(BinaryData!BF125=0,"",NormalizeData!BF125)</f>
        <v/>
      </c>
      <c r="N139">
        <f>CONTROLS!AA138</f>
        <v>9.2529224824736592E-2</v>
      </c>
      <c r="O139">
        <f>CONTROLS!AC138</f>
        <v>0.17433564803251411</v>
      </c>
    </row>
    <row r="140" spans="1:15">
      <c r="A140">
        <f>NormalizeData!A126</f>
        <v>102.46083299999999</v>
      </c>
      <c r="B140">
        <f>CONTROLS!B139</f>
        <v>76.898832999999996</v>
      </c>
      <c r="C140">
        <f>CONTROLS!V139</f>
        <v>2.26272875</v>
      </c>
      <c r="D140">
        <f>CONTROLS!X139</f>
        <v>3.2933452499999998</v>
      </c>
      <c r="E140" t="str">
        <f>IF(BinaryData!AY126=0,"",NormalizeData!AY126)</f>
        <v/>
      </c>
      <c r="F140" t="str">
        <f>IF(BinaryData!AZ126=0,"",NormalizeData!AZ126)</f>
        <v/>
      </c>
      <c r="G140" t="str">
        <f>IF(BinaryData!BA126=0,"",NormalizeData!BA126)</f>
        <v/>
      </c>
      <c r="H140" t="str">
        <f>IF(BinaryData!BB126=0,"",NormalizeData!BB126)</f>
        <v/>
      </c>
      <c r="I140" t="str">
        <f>IF(BinaryData!BC126=0,"",NormalizeData!BC126)</f>
        <v/>
      </c>
      <c r="J140" t="str">
        <f>IF(BinaryData!BD126=0,"",NormalizeData!BD126)</f>
        <v/>
      </c>
      <c r="K140" t="str">
        <f>IF(BinaryData!BE126=0,"",NormalizeData!BE126)</f>
        <v/>
      </c>
      <c r="L140" t="str">
        <f>IF(BinaryData!BF126=0,"",NormalizeData!BF126)</f>
        <v/>
      </c>
      <c r="N140">
        <f>CONTROLS!AA139</f>
        <v>8.8546353730216659E-2</v>
      </c>
      <c r="O140">
        <f>CONTROLS!AC139</f>
        <v>0.17567524861967126</v>
      </c>
    </row>
    <row r="141" spans="1:15">
      <c r="A141">
        <f>NormalizeData!A127</f>
        <v>103.46083299999999</v>
      </c>
      <c r="B141">
        <f>CONTROLS!B140</f>
        <v>77.898832999999996</v>
      </c>
      <c r="C141">
        <f>CONTROLS!V140</f>
        <v>2.2788157499999997</v>
      </c>
      <c r="D141">
        <f>CONTROLS!X140</f>
        <v>3.3191035000000002</v>
      </c>
      <c r="E141" t="str">
        <f>IF(BinaryData!AY127=0,"",NormalizeData!AY127)</f>
        <v/>
      </c>
      <c r="F141" t="str">
        <f>IF(BinaryData!AZ127=0,"",NormalizeData!AZ127)</f>
        <v/>
      </c>
      <c r="G141" t="str">
        <f>IF(BinaryData!BA127=0,"",NormalizeData!BA127)</f>
        <v/>
      </c>
      <c r="H141" t="str">
        <f>IF(BinaryData!BB127=0,"",NormalizeData!BB127)</f>
        <v/>
      </c>
      <c r="I141" t="str">
        <f>IF(BinaryData!BC127=0,"",NormalizeData!BC127)</f>
        <v/>
      </c>
      <c r="J141" t="str">
        <f>IF(BinaryData!BD127=0,"",NormalizeData!BD127)</f>
        <v/>
      </c>
      <c r="K141" t="str">
        <f>IF(BinaryData!BE127=0,"",NormalizeData!BE127)</f>
        <v/>
      </c>
      <c r="L141" t="str">
        <f>IF(BinaryData!BF127=0,"",NormalizeData!BF127)</f>
        <v/>
      </c>
      <c r="N141">
        <f>CONTROLS!AA140</f>
        <v>9.2564361786363E-2</v>
      </c>
      <c r="O141">
        <f>CONTROLS!AC140</f>
        <v>0.18452472428647612</v>
      </c>
    </row>
    <row r="142" spans="1:15">
      <c r="A142">
        <f>NormalizeData!A128</f>
        <v>104.46</v>
      </c>
      <c r="B142">
        <f>CONTROLS!B141</f>
        <v>78.897999999999996</v>
      </c>
      <c r="C142">
        <f>CONTROLS!V141</f>
        <v>2.28551875</v>
      </c>
      <c r="D142">
        <f>CONTROLS!X141</f>
        <v>3.3458637499999999</v>
      </c>
      <c r="E142" t="str">
        <f>IF(BinaryData!AY128=0,"",NormalizeData!AY128)</f>
        <v/>
      </c>
      <c r="F142" t="str">
        <f>IF(BinaryData!AZ128=0,"",NormalizeData!AZ128)</f>
        <v/>
      </c>
      <c r="G142" t="str">
        <f>IF(BinaryData!BA128=0,"",NormalizeData!BA128)</f>
        <v/>
      </c>
      <c r="H142" t="str">
        <f>IF(BinaryData!BB128=0,"",NormalizeData!BB128)</f>
        <v/>
      </c>
      <c r="I142" t="str">
        <f>IF(BinaryData!BC128=0,"",NormalizeData!BC128)</f>
        <v/>
      </c>
      <c r="J142" t="str">
        <f>IF(BinaryData!BD128=0,"",NormalizeData!BD128)</f>
        <v/>
      </c>
      <c r="K142" t="str">
        <f>IF(BinaryData!BE128=0,"",NormalizeData!BE128)</f>
        <v/>
      </c>
      <c r="L142" t="str">
        <f>IF(BinaryData!BF128=0,"",NormalizeData!BF128)</f>
        <v/>
      </c>
      <c r="N142">
        <f>CONTROLS!AA141</f>
        <v>8.4209761897993007E-2</v>
      </c>
      <c r="O142">
        <f>CONTROLS!AC141</f>
        <v>0.18509575582631999</v>
      </c>
    </row>
    <row r="143" spans="1:15">
      <c r="A143">
        <f>NormalizeData!A129</f>
        <v>105.459444</v>
      </c>
      <c r="B143">
        <f>CONTROLS!B142</f>
        <v>79.897444000000007</v>
      </c>
      <c r="C143">
        <f>CONTROLS!V142</f>
        <v>2.2956252500000001</v>
      </c>
      <c r="D143">
        <f>CONTROLS!X142</f>
        <v>3.3794845000000002</v>
      </c>
      <c r="E143" t="str">
        <f>IF(BinaryData!AY129=0,"",NormalizeData!AY129)</f>
        <v/>
      </c>
      <c r="F143" t="str">
        <f>IF(BinaryData!AZ129=0,"",NormalizeData!AZ129)</f>
        <v/>
      </c>
      <c r="G143" t="str">
        <f>IF(BinaryData!BA129=0,"",NormalizeData!BA129)</f>
        <v/>
      </c>
      <c r="H143" t="str">
        <f>IF(BinaryData!BB129=0,"",NormalizeData!BB129)</f>
        <v/>
      </c>
      <c r="I143" t="str">
        <f>IF(BinaryData!BC129=0,"",NormalizeData!BC129)</f>
        <v/>
      </c>
      <c r="J143" t="str">
        <f>IF(BinaryData!BD129=0,"",NormalizeData!BD129)</f>
        <v/>
      </c>
      <c r="K143" t="str">
        <f>IF(BinaryData!BE129=0,"",NormalizeData!BE129)</f>
        <v/>
      </c>
      <c r="L143" t="str">
        <f>IF(BinaryData!BF129=0,"",NormalizeData!BF129)</f>
        <v/>
      </c>
      <c r="N143">
        <f>CONTROLS!AA142</f>
        <v>8.7645758472672142E-2</v>
      </c>
      <c r="O143">
        <f>CONTROLS!AC142</f>
        <v>0.17185725694405043</v>
      </c>
    </row>
    <row r="144" spans="1:15">
      <c r="A144">
        <f>NormalizeData!A130</f>
        <v>106.458333</v>
      </c>
      <c r="B144">
        <f>CONTROLS!B143</f>
        <v>80.896332999999998</v>
      </c>
      <c r="C144">
        <f>CONTROLS!V143</f>
        <v>2.3014625000000004</v>
      </c>
      <c r="D144">
        <f>CONTROLS!X143</f>
        <v>3.4100314999999997</v>
      </c>
      <c r="E144" t="str">
        <f>IF(BinaryData!AY130=0,"",NormalizeData!AY130)</f>
        <v/>
      </c>
      <c r="F144" t="str">
        <f>IF(BinaryData!AZ130=0,"",NormalizeData!AZ130)</f>
        <v/>
      </c>
      <c r="G144" t="str">
        <f>IF(BinaryData!BA130=0,"",NormalizeData!BA130)</f>
        <v/>
      </c>
      <c r="H144" t="str">
        <f>IF(BinaryData!BB130=0,"",NormalizeData!BB130)</f>
        <v/>
      </c>
      <c r="I144" t="str">
        <f>IF(BinaryData!BC130=0,"",NormalizeData!BC130)</f>
        <v/>
      </c>
      <c r="J144" t="str">
        <f>IF(BinaryData!BD130=0,"",NormalizeData!BD130)</f>
        <v/>
      </c>
      <c r="K144" t="str">
        <f>IF(BinaryData!BE130=0,"",NormalizeData!BE130)</f>
        <v/>
      </c>
      <c r="L144" t="str">
        <f>IF(BinaryData!BF130=0,"",NormalizeData!BF130)</f>
        <v/>
      </c>
      <c r="N144">
        <f>CONTROLS!AA143</f>
        <v>8.6162651021193637E-2</v>
      </c>
      <c r="O144">
        <f>CONTROLS!AC143</f>
        <v>0.17521970557464897</v>
      </c>
    </row>
    <row r="145" spans="1:15">
      <c r="A145">
        <f>NormalizeData!A131</f>
        <v>107.458611</v>
      </c>
      <c r="B145">
        <f>CONTROLS!B144</f>
        <v>81.896611000000007</v>
      </c>
      <c r="C145">
        <f>CONTROLS!V144</f>
        <v>2.3100062500000003</v>
      </c>
      <c r="D145">
        <f>CONTROLS!X144</f>
        <v>3.4445044999999999</v>
      </c>
      <c r="E145" t="str">
        <f>IF(BinaryData!AY131=0,"",NormalizeData!AY131)</f>
        <v/>
      </c>
      <c r="F145" t="str">
        <f>IF(BinaryData!AZ131=0,"",NormalizeData!AZ131)</f>
        <v/>
      </c>
      <c r="G145" t="str">
        <f>IF(BinaryData!BA131=0,"",NormalizeData!BA131)</f>
        <v/>
      </c>
      <c r="H145" t="str">
        <f>IF(BinaryData!BB131=0,"",NormalizeData!BB131)</f>
        <v/>
      </c>
      <c r="I145" t="str">
        <f>IF(BinaryData!BC131=0,"",NormalizeData!BC131)</f>
        <v/>
      </c>
      <c r="J145" t="str">
        <f>IF(BinaryData!BD131=0,"",NormalizeData!BD131)</f>
        <v/>
      </c>
      <c r="K145" t="str">
        <f>IF(BinaryData!BE131=0,"",NormalizeData!BE131)</f>
        <v/>
      </c>
      <c r="L145" t="str">
        <f>IF(BinaryData!BF131=0,"",NormalizeData!BF131)</f>
        <v/>
      </c>
      <c r="N145">
        <f>CONTROLS!AA144</f>
        <v>8.5853644059236039E-2</v>
      </c>
      <c r="O145">
        <f>CONTROLS!AC144</f>
        <v>0.18803001669680297</v>
      </c>
    </row>
    <row r="146" spans="1:15">
      <c r="A146">
        <f>NormalizeData!A132</f>
        <v>108.4575</v>
      </c>
      <c r="B146">
        <f>CONTROLS!B145</f>
        <v>82.895499999999998</v>
      </c>
      <c r="C146">
        <f>CONTROLS!V145</f>
        <v>2.3197190000000001</v>
      </c>
      <c r="D146">
        <f>CONTROLS!X145</f>
        <v>3.4715492500000003</v>
      </c>
      <c r="E146" t="str">
        <f>IF(BinaryData!AY132=0,"",NormalizeData!AY132)</f>
        <v/>
      </c>
      <c r="F146" t="str">
        <f>IF(BinaryData!AZ132=0,"",NormalizeData!AZ132)</f>
        <v/>
      </c>
      <c r="G146" t="str">
        <f>IF(BinaryData!BA132=0,"",NormalizeData!BA132)</f>
        <v/>
      </c>
      <c r="H146" t="str">
        <f>IF(BinaryData!BB132=0,"",NormalizeData!BB132)</f>
        <v/>
      </c>
      <c r="I146" t="str">
        <f>IF(BinaryData!BC132=0,"",NormalizeData!BC132)</f>
        <v/>
      </c>
      <c r="J146" t="str">
        <f>IF(BinaryData!BD132=0,"",NormalizeData!BD132)</f>
        <v/>
      </c>
      <c r="K146" t="str">
        <f>IF(BinaryData!BE132=0,"",NormalizeData!BE132)</f>
        <v/>
      </c>
      <c r="L146" t="str">
        <f>IF(BinaryData!BF132=0,"",NormalizeData!BF132)</f>
        <v/>
      </c>
      <c r="N146">
        <f>CONTROLS!AA145</f>
        <v>8.010214962575396E-2</v>
      </c>
      <c r="O146">
        <f>CONTROLS!AC145</f>
        <v>0.19618123988015942</v>
      </c>
    </row>
    <row r="147" spans="1:15">
      <c r="A147">
        <f>NormalizeData!A133</f>
        <v>109.457222</v>
      </c>
      <c r="B147">
        <f>CONTROLS!B146</f>
        <v>83.895222000000004</v>
      </c>
      <c r="C147">
        <f>CONTROLS!V146</f>
        <v>2.3263235</v>
      </c>
      <c r="D147">
        <f>CONTROLS!X146</f>
        <v>3.4973424999999998</v>
      </c>
      <c r="E147" t="str">
        <f>IF(BinaryData!AY133=0,"",NormalizeData!AY133)</f>
        <v/>
      </c>
      <c r="F147" t="str">
        <f>IF(BinaryData!AZ133=0,"",NormalizeData!AZ133)</f>
        <v/>
      </c>
      <c r="G147" t="str">
        <f>IF(BinaryData!BA133=0,"",NormalizeData!BA133)</f>
        <v/>
      </c>
      <c r="H147" t="str">
        <f>IF(BinaryData!BB133=0,"",NormalizeData!BB133)</f>
        <v/>
      </c>
      <c r="I147" t="str">
        <f>IF(BinaryData!BC133=0,"",NormalizeData!BC133)</f>
        <v/>
      </c>
      <c r="J147" t="str">
        <f>IF(BinaryData!BD133=0,"",NormalizeData!BD133)</f>
        <v/>
      </c>
      <c r="K147" t="str">
        <f>IF(BinaryData!BE133=0,"",NormalizeData!BE133)</f>
        <v/>
      </c>
      <c r="L147" t="str">
        <f>IF(BinaryData!BF133=0,"",NormalizeData!BF133)</f>
        <v/>
      </c>
      <c r="N147">
        <f>CONTROLS!AA146</f>
        <v>8.7406070683524906E-2</v>
      </c>
      <c r="O147">
        <f>CONTROLS!AC146</f>
        <v>0.19257721579061912</v>
      </c>
    </row>
    <row r="148" spans="1:15">
      <c r="A148">
        <f>NormalizeData!A134</f>
        <v>110.45611100000001</v>
      </c>
      <c r="B148">
        <f>CONTROLS!B147</f>
        <v>84.894111000000009</v>
      </c>
      <c r="C148">
        <f>CONTROLS!V147</f>
        <v>2.3290897500000001</v>
      </c>
      <c r="D148">
        <f>CONTROLS!X147</f>
        <v>3.5252330000000001</v>
      </c>
      <c r="E148" t="str">
        <f>IF(BinaryData!AY134=0,"",NormalizeData!AY134)</f>
        <v/>
      </c>
      <c r="F148" t="str">
        <f>IF(BinaryData!AZ134=0,"",NormalizeData!AZ134)</f>
        <v/>
      </c>
      <c r="G148" t="str">
        <f>IF(BinaryData!BA134=0,"",NormalizeData!BA134)</f>
        <v/>
      </c>
      <c r="H148" t="str">
        <f>IF(BinaryData!BB134=0,"",NormalizeData!BB134)</f>
        <v/>
      </c>
      <c r="I148" t="str">
        <f>IF(BinaryData!BC134=0,"",NormalizeData!BC134)</f>
        <v/>
      </c>
      <c r="J148" t="str">
        <f>IF(BinaryData!BD134=0,"",NormalizeData!BD134)</f>
        <v/>
      </c>
      <c r="K148" t="str">
        <f>IF(BinaryData!BE134=0,"",NormalizeData!BE134)</f>
        <v/>
      </c>
      <c r="L148" t="str">
        <f>IF(BinaryData!BF134=0,"",NormalizeData!BF134)</f>
        <v/>
      </c>
      <c r="N148">
        <f>CONTROLS!AA147</f>
        <v>9.60923260598021E-2</v>
      </c>
      <c r="O148">
        <f>CONTROLS!AC147</f>
        <v>0.19190456582027093</v>
      </c>
    </row>
    <row r="149" spans="1:15">
      <c r="A149">
        <f>NormalizeData!A135</f>
        <v>111.455</v>
      </c>
      <c r="B149">
        <f>CONTROLS!B148</f>
        <v>85.893000000000001</v>
      </c>
      <c r="C149">
        <f>CONTROLS!V148</f>
        <v>2.3322532499999999</v>
      </c>
      <c r="D149">
        <f>CONTROLS!X148</f>
        <v>3.5472260000000002</v>
      </c>
      <c r="E149" t="str">
        <f>IF(BinaryData!AY135=0,"",NormalizeData!AY135)</f>
        <v/>
      </c>
      <c r="F149" t="str">
        <f>IF(BinaryData!AZ135=0,"",NormalizeData!AZ135)</f>
        <v/>
      </c>
      <c r="G149" t="str">
        <f>IF(BinaryData!BA135=0,"",NormalizeData!BA135)</f>
        <v/>
      </c>
      <c r="H149" t="str">
        <f>IF(BinaryData!BB135=0,"",NormalizeData!BB135)</f>
        <v/>
      </c>
      <c r="I149" t="str">
        <f>IF(BinaryData!BC135=0,"",NormalizeData!BC135)</f>
        <v/>
      </c>
      <c r="J149" t="str">
        <f>IF(BinaryData!BD135=0,"",NormalizeData!BD135)</f>
        <v/>
      </c>
      <c r="K149" t="str">
        <f>IF(BinaryData!BE135=0,"",NormalizeData!BE135)</f>
        <v/>
      </c>
      <c r="L149" t="str">
        <f>IF(BinaryData!BF135=0,"",NormalizeData!BF135)</f>
        <v/>
      </c>
      <c r="N149">
        <f>CONTROLS!AA148</f>
        <v>8.7862035970700483E-2</v>
      </c>
      <c r="O149">
        <f>CONTROLS!AC148</f>
        <v>0.18492233480752573</v>
      </c>
    </row>
    <row r="150" spans="1:15">
      <c r="A150">
        <f>NormalizeData!A136</f>
        <v>112.454444</v>
      </c>
      <c r="B150">
        <f>CONTROLS!B149</f>
        <v>86.892443999999998</v>
      </c>
      <c r="C150">
        <f>CONTROLS!V149</f>
        <v>2.3409192499999998</v>
      </c>
      <c r="D150">
        <f>CONTROLS!X149</f>
        <v>3.5776694999999998</v>
      </c>
      <c r="E150" t="str">
        <f>IF(BinaryData!AY136=0,"",NormalizeData!AY136)</f>
        <v/>
      </c>
      <c r="F150" t="str">
        <f>IF(BinaryData!AZ136=0,"",NormalizeData!AZ136)</f>
        <v/>
      </c>
      <c r="G150" t="str">
        <f>IF(BinaryData!BA136=0,"",NormalizeData!BA136)</f>
        <v/>
      </c>
      <c r="H150" t="str">
        <f>IF(BinaryData!BB136=0,"",NormalizeData!BB136)</f>
        <v/>
      </c>
      <c r="I150" t="str">
        <f>IF(BinaryData!BC136=0,"",NormalizeData!BC136)</f>
        <v/>
      </c>
      <c r="J150" t="str">
        <f>IF(BinaryData!BD136=0,"",NormalizeData!BD136)</f>
        <v/>
      </c>
      <c r="K150" t="str">
        <f>IF(BinaryData!BE136=0,"",NormalizeData!BE136)</f>
        <v/>
      </c>
      <c r="L150" t="str">
        <f>IF(BinaryData!BF136=0,"",NormalizeData!BF136)</f>
        <v/>
      </c>
      <c r="N150">
        <f>CONTROLS!AA149</f>
        <v>9.4819862428273297E-2</v>
      </c>
      <c r="O150">
        <f>CONTROLS!AC149</f>
        <v>0.18992000923634503</v>
      </c>
    </row>
    <row r="151" spans="1:15">
      <c r="A151">
        <f>NormalizeData!A137</f>
        <v>113.453889</v>
      </c>
      <c r="B151">
        <f>CONTROLS!B150</f>
        <v>87.891889000000006</v>
      </c>
      <c r="C151">
        <f>CONTROLS!V150</f>
        <v>2.3559000000000001</v>
      </c>
      <c r="D151">
        <f>CONTROLS!X150</f>
        <v>3.6106770000000004</v>
      </c>
      <c r="E151" t="str">
        <f>IF(BinaryData!AY137=0,"",NormalizeData!AY137)</f>
        <v/>
      </c>
      <c r="F151" t="str">
        <f>IF(BinaryData!AZ137=0,"",NormalizeData!AZ137)</f>
        <v/>
      </c>
      <c r="G151" t="str">
        <f>IF(BinaryData!BA137=0,"",NormalizeData!BA137)</f>
        <v/>
      </c>
      <c r="H151" t="str">
        <f>IF(BinaryData!BB137=0,"",NormalizeData!BB137)</f>
        <v/>
      </c>
      <c r="I151" t="str">
        <f>IF(BinaryData!BC137=0,"",NormalizeData!BC137)</f>
        <v/>
      </c>
      <c r="J151" t="str">
        <f>IF(BinaryData!BD137=0,"",NormalizeData!BD137)</f>
        <v/>
      </c>
      <c r="K151" t="str">
        <f>IF(BinaryData!BE137=0,"",NormalizeData!BE137)</f>
        <v/>
      </c>
      <c r="L151" t="str">
        <f>IF(BinaryData!BF137=0,"",NormalizeData!BF137)</f>
        <v/>
      </c>
      <c r="N151">
        <f>CONTROLS!AA150</f>
        <v>9.4560684680967289E-2</v>
      </c>
      <c r="O151">
        <f>CONTROLS!AC150</f>
        <v>0.19483635059368851</v>
      </c>
    </row>
    <row r="152" spans="1:15">
      <c r="A152">
        <f>IF(NormalizeData!A138=" "," ",NormalizeData!A138)</f>
        <v>114.453056</v>
      </c>
      <c r="B152">
        <f>IF(CONTROLS!B151=" "," ",CONTROLS!B151)</f>
        <v>88.891056000000006</v>
      </c>
      <c r="C152">
        <f>CONTROLS!V151</f>
        <v>2.3613770000000001</v>
      </c>
      <c r="D152">
        <f>CONTROLS!X151</f>
        <v>3.6410009999999997</v>
      </c>
      <c r="E152" t="str">
        <f>IF(BinaryData!AY138=0,"",IF(NormalizeData!AY138=" "," ",NormalizeData!AY138))</f>
        <v/>
      </c>
      <c r="F152" t="str">
        <f>IF(BinaryData!AZ138=0,"",IF(NormalizeData!AZ138=" "," ",NormalizeData!AZ138))</f>
        <v/>
      </c>
      <c r="G152" t="str">
        <f>IF(BinaryData!BA138=0,"",IF(NormalizeData!BA138=" "," ",NormalizeData!BA138))</f>
        <v/>
      </c>
      <c r="H152" t="str">
        <f>IF(BinaryData!BB138=0,"",IF(NormalizeData!BB138=" "," ",NormalizeData!BB138))</f>
        <v/>
      </c>
      <c r="I152" t="str">
        <f>IF(BinaryData!BC138=0,"",IF(NormalizeData!BC138=" "," ",NormalizeData!BC138))</f>
        <v/>
      </c>
      <c r="J152" t="str">
        <f>IF(BinaryData!BD138=0,"",IF(NormalizeData!BD138=" "," ",NormalizeData!BD138))</f>
        <v/>
      </c>
      <c r="K152" t="str">
        <f>IF(BinaryData!BE138=0,"",IF(NormalizeData!BE138=" "," ",NormalizeData!BE138))</f>
        <v/>
      </c>
      <c r="L152" t="str">
        <f>IF(BinaryData!BF138=0,"",IF(NormalizeData!BF138=" "," ",NormalizeData!BF138))</f>
        <v/>
      </c>
      <c r="N152">
        <f>IF(CONTROLS!AA151=" "," ",CONTROLS!AA151)</f>
        <v>9.4074668304845274E-2</v>
      </c>
      <c r="O152">
        <f>IF(CONTROLS!AC151=" "," ",CONTROLS!AC151)</f>
        <v>0.19570761782822862</v>
      </c>
    </row>
    <row r="153" spans="1:15">
      <c r="A153">
        <f>IF(NormalizeData!A139=" "," ",NormalizeData!A139)</f>
        <v>115.452778</v>
      </c>
      <c r="B153">
        <f>IF(CONTROLS!B152=" "," ",CONTROLS!B152)</f>
        <v>89.890777999999997</v>
      </c>
      <c r="C153">
        <f>CONTROLS!V152</f>
        <v>2.3663897500000002</v>
      </c>
      <c r="D153">
        <f>CONTROLS!X152</f>
        <v>3.6764730000000001</v>
      </c>
      <c r="E153" t="str">
        <f>IF(BinaryData!AY139=0,"",IF(NormalizeData!AY139=" "," ",NormalizeData!AY139))</f>
        <v/>
      </c>
      <c r="F153" t="str">
        <f>IF(BinaryData!AZ139=0,"",IF(NormalizeData!AZ139=" "," ",NormalizeData!AZ139))</f>
        <v/>
      </c>
      <c r="G153" t="str">
        <f>IF(BinaryData!BA139=0,"",IF(NormalizeData!BA139=" "," ",NormalizeData!BA139))</f>
        <v/>
      </c>
      <c r="H153" t="str">
        <f>IF(BinaryData!BB139=0,"",IF(NormalizeData!BB139=" "," ",NormalizeData!BB139))</f>
        <v/>
      </c>
      <c r="I153" t="str">
        <f>IF(BinaryData!BC139=0,"",IF(NormalizeData!BC139=" "," ",NormalizeData!BC139))</f>
        <v/>
      </c>
      <c r="J153" t="str">
        <f>IF(BinaryData!BD139=0,"",IF(NormalizeData!BD139=" "," ",NormalizeData!BD139))</f>
        <v/>
      </c>
      <c r="K153" t="str">
        <f>IF(BinaryData!BE139=0,"",IF(NormalizeData!BE139=" "," ",NormalizeData!BE139))</f>
        <v/>
      </c>
      <c r="L153" t="str">
        <f>IF(BinaryData!BF139=0,"",IF(NormalizeData!BF139=" "," ",NormalizeData!BF139))</f>
        <v/>
      </c>
      <c r="N153">
        <f>IF(CONTROLS!AA152=" "," ",CONTROLS!AA152)</f>
        <v>8.9925822158691882E-2</v>
      </c>
      <c r="O153">
        <f>IF(CONTROLS!AC152=" "," ",CONTROLS!AC152)</f>
        <v>0.20373557083795335</v>
      </c>
    </row>
    <row r="154" spans="1:15">
      <c r="A154">
        <f>IF(NormalizeData!A140=" "," ",NormalizeData!A140)</f>
        <v>116.45222200000001</v>
      </c>
      <c r="B154">
        <f>IF(CONTROLS!B153=" "," ",CONTROLS!B153)</f>
        <v>90.890222000000009</v>
      </c>
      <c r="C154">
        <f>CONTROLS!V153</f>
        <v>2.3738887499999999</v>
      </c>
      <c r="D154">
        <f>CONTROLS!X153</f>
        <v>3.7045902499999999</v>
      </c>
      <c r="E154" t="str">
        <f>IF(BinaryData!AY140=0,"",IF(NormalizeData!AY140=" "," ",NormalizeData!AY140))</f>
        <v/>
      </c>
      <c r="F154" t="str">
        <f>IF(BinaryData!AZ140=0,"",IF(NormalizeData!AZ140=" "," ",NormalizeData!AZ140))</f>
        <v/>
      </c>
      <c r="G154" t="str">
        <f>IF(BinaryData!BA140=0,"",IF(NormalizeData!BA140=" "," ",NormalizeData!BA140))</f>
        <v/>
      </c>
      <c r="H154" t="str">
        <f>IF(BinaryData!BB140=0,"",IF(NormalizeData!BB140=" "," ",NormalizeData!BB140))</f>
        <v/>
      </c>
      <c r="I154" t="str">
        <f>IF(BinaryData!BC140=0,"",IF(NormalizeData!BC140=" "," ",NormalizeData!BC140))</f>
        <v/>
      </c>
      <c r="J154" t="str">
        <f>IF(BinaryData!BD140=0,"",IF(NormalizeData!BD140=" "," ",NormalizeData!BD140))</f>
        <v/>
      </c>
      <c r="K154" t="str">
        <f>IF(BinaryData!BE140=0,"",IF(NormalizeData!BE140=" "," ",NormalizeData!BE140))</f>
        <v/>
      </c>
      <c r="L154" t="str">
        <f>IF(BinaryData!BF140=0,"",IF(NormalizeData!BF140=" "," ",NormalizeData!BF140))</f>
        <v/>
      </c>
      <c r="N154">
        <f>IF(CONTROLS!AA153=" "," ",CONTROLS!AA153)</f>
        <v>8.3913213684834259E-2</v>
      </c>
      <c r="O154">
        <f>IF(CONTROLS!AC153=" "," ",CONTROLS!AC153)</f>
        <v>0.20299925596148555</v>
      </c>
    </row>
    <row r="155" spans="1:15">
      <c r="A155">
        <f>IF(NormalizeData!A141=" "," ",NormalizeData!A141)</f>
        <v>117.45138900000001</v>
      </c>
      <c r="B155">
        <f>IF(CONTROLS!B154=" "," ",CONTROLS!B154)</f>
        <v>91.889389000000008</v>
      </c>
      <c r="C155">
        <f>CONTROLS!V154</f>
        <v>2.3841652500000001</v>
      </c>
      <c r="D155">
        <f>CONTROLS!X154</f>
        <v>3.7431650000000003</v>
      </c>
      <c r="E155" t="str">
        <f>IF(BinaryData!AY141=0,"",IF(NormalizeData!AY141=" "," ",NormalizeData!AY141))</f>
        <v/>
      </c>
      <c r="F155" t="str">
        <f>IF(BinaryData!AZ141=0,"",IF(NormalizeData!AZ141=" "," ",NormalizeData!AZ141))</f>
        <v/>
      </c>
      <c r="G155" t="str">
        <f>IF(BinaryData!BA141=0,"",IF(NormalizeData!BA141=" "," ",NormalizeData!BA141))</f>
        <v/>
      </c>
      <c r="H155" t="str">
        <f>IF(BinaryData!BB141=0,"",IF(NormalizeData!BB141=" "," ",NormalizeData!BB141))</f>
        <v/>
      </c>
      <c r="I155" t="str">
        <f>IF(BinaryData!BC141=0,"",IF(NormalizeData!BC141=" "," ",NormalizeData!BC141))</f>
        <v/>
      </c>
      <c r="J155" t="str">
        <f>IF(BinaryData!BD141=0,"",IF(NormalizeData!BD141=" "," ",NormalizeData!BD141))</f>
        <v/>
      </c>
      <c r="K155" t="str">
        <f>IF(BinaryData!BE141=0,"",IF(NormalizeData!BE141=" "," ",NormalizeData!BE141))</f>
        <v/>
      </c>
      <c r="L155" t="str">
        <f>IF(BinaryData!BF141=0,"",IF(NormalizeData!BF141=" "," ",NormalizeData!BF141))</f>
        <v/>
      </c>
      <c r="N155">
        <f>IF(CONTROLS!AA154=" "," ",CONTROLS!AA154)</f>
        <v>8.8692994922090748E-2</v>
      </c>
      <c r="O155">
        <f>IF(CONTROLS!AC154=" "," ",CONTROLS!AC154)</f>
        <v>0.20375700567915031</v>
      </c>
    </row>
    <row r="156" spans="1:15">
      <c r="A156">
        <f>IF(NormalizeData!A142=" "," ",NormalizeData!A142)</f>
        <v>118.451111</v>
      </c>
      <c r="B156">
        <f>IF(CONTROLS!B155=" "," ",CONTROLS!B155)</f>
        <v>92.889111</v>
      </c>
      <c r="C156">
        <f>CONTROLS!V155</f>
        <v>2.3870585000000002</v>
      </c>
      <c r="D156">
        <f>CONTROLS!X155</f>
        <v>3.7672179999999997</v>
      </c>
      <c r="E156" t="str">
        <f>IF(BinaryData!AY142=0,"",IF(NormalizeData!AY142=" "," ",NormalizeData!AY142))</f>
        <v/>
      </c>
      <c r="F156" t="str">
        <f>IF(BinaryData!AZ142=0,"",IF(NormalizeData!AZ142=" "," ",NormalizeData!AZ142))</f>
        <v/>
      </c>
      <c r="G156" t="str">
        <f>IF(BinaryData!BA142=0,"",IF(NormalizeData!BA142=" "," ",NormalizeData!BA142))</f>
        <v/>
      </c>
      <c r="H156" t="str">
        <f>IF(BinaryData!BB142=0,"",IF(NormalizeData!BB142=" "," ",NormalizeData!BB142))</f>
        <v/>
      </c>
      <c r="I156" t="str">
        <f>IF(BinaryData!BC142=0,"",IF(NormalizeData!BC142=" "," ",NormalizeData!BC142))</f>
        <v/>
      </c>
      <c r="J156" t="str">
        <f>IF(BinaryData!BD142=0,"",IF(NormalizeData!BD142=" "," ",NormalizeData!BD142))</f>
        <v/>
      </c>
      <c r="K156" t="str">
        <f>IF(BinaryData!BE142=0,"",IF(NormalizeData!BE142=" "," ",NormalizeData!BE142))</f>
        <v/>
      </c>
      <c r="L156" t="str">
        <f>IF(BinaryData!BF142=0,"",IF(NormalizeData!BF142=" "," ",NormalizeData!BF142))</f>
        <v/>
      </c>
      <c r="N156">
        <f>IF(CONTROLS!AA155=" "," ",CONTROLS!AA155)</f>
        <v>8.7466302633261855E-2</v>
      </c>
      <c r="O156">
        <f>IF(CONTROLS!AC155=" "," ",CONTROLS!AC155)</f>
        <v>0.19942496910367088</v>
      </c>
    </row>
    <row r="157" spans="1:15">
      <c r="A157">
        <f>IF(NormalizeData!A143=" "," ",NormalizeData!A143)</f>
        <v>119.45055600000001</v>
      </c>
      <c r="B157">
        <f>IF(CONTROLS!B156=" "," ",CONTROLS!B156)</f>
        <v>93.888556000000008</v>
      </c>
      <c r="C157">
        <f>CONTROLS!V156</f>
        <v>2.3928642500000001</v>
      </c>
      <c r="D157">
        <f>CONTROLS!X156</f>
        <v>3.8011717500000004</v>
      </c>
      <c r="E157" t="str">
        <f>IF(BinaryData!AY143=0,"",IF(NormalizeData!AY143=" "," ",NormalizeData!AY143))</f>
        <v/>
      </c>
      <c r="F157" t="str">
        <f>IF(BinaryData!AZ143=0,"",IF(NormalizeData!AZ143=" "," ",NormalizeData!AZ143))</f>
        <v/>
      </c>
      <c r="G157" t="str">
        <f>IF(BinaryData!BA143=0,"",IF(NormalizeData!BA143=" "," ",NormalizeData!BA143))</f>
        <v/>
      </c>
      <c r="H157" t="str">
        <f>IF(BinaryData!BB143=0,"",IF(NormalizeData!BB143=" "," ",NormalizeData!BB143))</f>
        <v/>
      </c>
      <c r="I157" t="str">
        <f>IF(BinaryData!BC143=0,"",IF(NormalizeData!BC143=" "," ",NormalizeData!BC143))</f>
        <v/>
      </c>
      <c r="J157" t="str">
        <f>IF(BinaryData!BD143=0,"",IF(NormalizeData!BD143=" "," ",NormalizeData!BD143))</f>
        <v/>
      </c>
      <c r="K157" t="str">
        <f>IF(BinaryData!BE143=0,"",IF(NormalizeData!BE143=" "," ",NormalizeData!BE143))</f>
        <v/>
      </c>
      <c r="L157" t="str">
        <f>IF(BinaryData!BF143=0,"",IF(NormalizeData!BF143=" "," ",NormalizeData!BF143))</f>
        <v/>
      </c>
      <c r="N157">
        <f>IF(CONTROLS!AA156=" "," ",CONTROLS!AA156)</f>
        <v>8.9086635220535004E-2</v>
      </c>
      <c r="O157">
        <f>IF(CONTROLS!AC156=" "," ",CONTROLS!AC156)</f>
        <v>0.19080205218563567</v>
      </c>
    </row>
    <row r="158" spans="1:15">
      <c r="A158">
        <f>IF(NormalizeData!A144=" "," ",NormalizeData!A144)</f>
        <v>120.44972199999999</v>
      </c>
      <c r="B158">
        <f>IF(CONTROLS!B157=" "," ",CONTROLS!B157)</f>
        <v>94.887721999999997</v>
      </c>
      <c r="C158">
        <f>CONTROLS!V157</f>
        <v>2.4059072500000003</v>
      </c>
      <c r="D158">
        <f>CONTROLS!X157</f>
        <v>3.8327395000000002</v>
      </c>
      <c r="E158" t="str">
        <f>IF(BinaryData!AY144=0,"",IF(NormalizeData!AY144=" "," ",NormalizeData!AY144))</f>
        <v/>
      </c>
      <c r="F158" t="str">
        <f>IF(BinaryData!AZ144=0,"",IF(NormalizeData!AZ144=" "," ",NormalizeData!AZ144))</f>
        <v/>
      </c>
      <c r="G158" t="str">
        <f>IF(BinaryData!BA144=0,"",IF(NormalizeData!BA144=" "," ",NormalizeData!BA144))</f>
        <v/>
      </c>
      <c r="H158" t="str">
        <f>IF(BinaryData!BB144=0,"",IF(NormalizeData!BB144=" "," ",NormalizeData!BB144))</f>
        <v/>
      </c>
      <c r="I158" t="str">
        <f>IF(BinaryData!BC144=0,"",IF(NormalizeData!BC144=" "," ",NormalizeData!BC144))</f>
        <v/>
      </c>
      <c r="J158" t="str">
        <f>IF(BinaryData!BD144=0,"",IF(NormalizeData!BD144=" "," ",NormalizeData!BD144))</f>
        <v/>
      </c>
      <c r="K158" t="str">
        <f>IF(BinaryData!BE144=0,"",IF(NormalizeData!BE144=" "," ",NormalizeData!BE144))</f>
        <v/>
      </c>
      <c r="L158" t="str">
        <f>IF(BinaryData!BF144=0,"",IF(NormalizeData!BF144=" "," ",NormalizeData!BF144))</f>
        <v/>
      </c>
      <c r="N158">
        <f>IF(CONTROLS!AA157=" "," ",CONTROLS!AA157)</f>
        <v>8.6301771937679989E-2</v>
      </c>
      <c r="O158">
        <f>IF(CONTROLS!AC157=" "," ",CONTROLS!AC157)</f>
        <v>0.19867684180850081</v>
      </c>
    </row>
    <row r="159" spans="1:15">
      <c r="A159">
        <f>IF(NormalizeData!A145=" "," ",NormalizeData!A145)</f>
        <v>121.44833300000001</v>
      </c>
      <c r="B159">
        <f>IF(CONTROLS!B158=" "," ",CONTROLS!B158)</f>
        <v>95.886333000000008</v>
      </c>
      <c r="C159">
        <f>CONTROLS!V158</f>
        <v>2.4164194999999999</v>
      </c>
      <c r="D159">
        <f>CONTROLS!X158</f>
        <v>3.8653147499999996</v>
      </c>
      <c r="E159" t="str">
        <f>IF(BinaryData!AY145=0,"",IF(NormalizeData!AY145=" "," ",NormalizeData!AY145))</f>
        <v/>
      </c>
      <c r="F159" t="str">
        <f>IF(BinaryData!AZ145=0,"",IF(NormalizeData!AZ145=" "," ",NormalizeData!AZ145))</f>
        <v/>
      </c>
      <c r="G159" t="str">
        <f>IF(BinaryData!BA145=0,"",IF(NormalizeData!BA145=" "," ",NormalizeData!BA145))</f>
        <v/>
      </c>
      <c r="H159" t="str">
        <f>IF(BinaryData!BB145=0,"",IF(NormalizeData!BB145=" "," ",NormalizeData!BB145))</f>
        <v/>
      </c>
      <c r="I159" t="str">
        <f>IF(BinaryData!BC145=0,"",IF(NormalizeData!BC145=" "," ",NormalizeData!BC145))</f>
        <v/>
      </c>
      <c r="J159" t="str">
        <f>IF(BinaryData!BD145=0,"",IF(NormalizeData!BD145=" "," ",NormalizeData!BD145))</f>
        <v/>
      </c>
      <c r="K159" t="str">
        <f>IF(BinaryData!BE145=0,"",IF(NormalizeData!BE145=" "," ",NormalizeData!BE145))</f>
        <v/>
      </c>
      <c r="L159" t="str">
        <f>IF(BinaryData!BF145=0,"",IF(NormalizeData!BF145=" "," ",NormalizeData!BF145))</f>
        <v/>
      </c>
      <c r="N159">
        <f>IF(CONTROLS!AA158=" "," ",CONTROLS!AA158)</f>
        <v>8.1804965495174353E-2</v>
      </c>
      <c r="O159">
        <f>IF(CONTROLS!AC158=" "," ",CONTROLS!AC158)</f>
        <v>0.20253372982851503</v>
      </c>
    </row>
    <row r="160" spans="1:15">
      <c r="A160">
        <f>IF(NormalizeData!A146=" "," ",NormalizeData!A146)</f>
        <v>122.44750000000001</v>
      </c>
      <c r="B160">
        <f>IF(CONTROLS!B159=" "," ",CONTROLS!B159)</f>
        <v>96.885500000000008</v>
      </c>
      <c r="C160">
        <f>CONTROLS!V159</f>
        <v>2.4215274999999998</v>
      </c>
      <c r="D160">
        <f>CONTROLS!X159</f>
        <v>3.8891460000000002</v>
      </c>
      <c r="E160" t="str">
        <f>IF(BinaryData!AY146=0,"",IF(NormalizeData!AY146=" "," ",NormalizeData!AY146))</f>
        <v/>
      </c>
      <c r="F160" t="str">
        <f>IF(BinaryData!AZ146=0,"",IF(NormalizeData!AZ146=" "," ",NormalizeData!AZ146))</f>
        <v/>
      </c>
      <c r="G160" t="str">
        <f>IF(BinaryData!BA146=0,"",IF(NormalizeData!BA146=" "," ",NormalizeData!BA146))</f>
        <v/>
      </c>
      <c r="H160" t="str">
        <f>IF(BinaryData!BB146=0,"",IF(NormalizeData!BB146=" "," ",NormalizeData!BB146))</f>
        <v/>
      </c>
      <c r="I160" t="str">
        <f>IF(BinaryData!BC146=0,"",IF(NormalizeData!BC146=" "," ",NormalizeData!BC146))</f>
        <v/>
      </c>
      <c r="J160" t="str">
        <f>IF(BinaryData!BD146=0,"",IF(NormalizeData!BD146=" "," ",NormalizeData!BD146))</f>
        <v/>
      </c>
      <c r="K160" t="str">
        <f>IF(BinaryData!BE146=0,"",IF(NormalizeData!BE146=" "," ",NormalizeData!BE146))</f>
        <v/>
      </c>
      <c r="L160" t="str">
        <f>IF(BinaryData!BF146=0,"",IF(NormalizeData!BF146=" "," ",NormalizeData!BF146))</f>
        <v/>
      </c>
      <c r="N160">
        <f>IF(CONTROLS!AA159=" "," ",CONTROLS!AA159)</f>
        <v>8.5623303037198922E-2</v>
      </c>
      <c r="O160">
        <f>IF(CONTROLS!AC159=" "," ",CONTROLS!AC159)</f>
        <v>0.20412184000901673</v>
      </c>
    </row>
    <row r="161" spans="1:15">
      <c r="A161">
        <f>IF(NormalizeData!A147=" "," ",NormalizeData!A147)</f>
        <v>123.446389</v>
      </c>
      <c r="B161">
        <f>IF(CONTROLS!B160=" "," ",CONTROLS!B160)</f>
        <v>97.884388999999999</v>
      </c>
      <c r="C161">
        <f>CONTROLS!V160</f>
        <v>2.4319457499999997</v>
      </c>
      <c r="D161">
        <f>CONTROLS!X160</f>
        <v>3.9184429999999999</v>
      </c>
      <c r="E161" t="str">
        <f>IF(BinaryData!AY147=0,"",IF(NormalizeData!AY147=" "," ",NormalizeData!AY147))</f>
        <v/>
      </c>
      <c r="F161" t="str">
        <f>IF(BinaryData!AZ147=0,"",IF(NormalizeData!AZ147=" "," ",NormalizeData!AZ147))</f>
        <v/>
      </c>
      <c r="G161" t="str">
        <f>IF(BinaryData!BA147=0,"",IF(NormalizeData!BA147=" "," ",NormalizeData!BA147))</f>
        <v/>
      </c>
      <c r="H161" t="str">
        <f>IF(BinaryData!BB147=0,"",IF(NormalizeData!BB147=" "," ",NormalizeData!BB147))</f>
        <v/>
      </c>
      <c r="I161" t="str">
        <f>IF(BinaryData!BC147=0,"",IF(NormalizeData!BC147=" "," ",NormalizeData!BC147))</f>
        <v/>
      </c>
      <c r="J161" t="str">
        <f>IF(BinaryData!BD147=0,"",IF(NormalizeData!BD147=" "," ",NormalizeData!BD147))</f>
        <v/>
      </c>
      <c r="K161" t="str">
        <f>IF(BinaryData!BE147=0,"",IF(NormalizeData!BE147=" "," ",NormalizeData!BE147))</f>
        <v/>
      </c>
      <c r="L161" t="str">
        <f>IF(BinaryData!BF147=0,"",IF(NormalizeData!BF147=" "," ",NormalizeData!BF147))</f>
        <v/>
      </c>
      <c r="N161">
        <f>IF(CONTROLS!AA160=" "," ",CONTROLS!AA160)</f>
        <v>8.5162472883209023E-2</v>
      </c>
      <c r="O161">
        <f>IF(CONTROLS!AC160=" "," ",CONTROLS!AC160)</f>
        <v>0.19920250304317644</v>
      </c>
    </row>
    <row r="162" spans="1:15">
      <c r="A162">
        <f>IF(NormalizeData!A148=" "," ",NormalizeData!A148)</f>
        <v>124.445556</v>
      </c>
      <c r="B162">
        <f>IF(CONTROLS!B161=" "," ",CONTROLS!B161)</f>
        <v>98.883555999999999</v>
      </c>
      <c r="C162">
        <f>CONTROLS!V161</f>
        <v>2.4375324999999997</v>
      </c>
      <c r="D162">
        <f>CONTROLS!X161</f>
        <v>3.9483907500000002</v>
      </c>
      <c r="E162" t="str">
        <f>IF(BinaryData!AY148=0,"",IF(NormalizeData!AY148=" "," ",NormalizeData!AY148))</f>
        <v/>
      </c>
      <c r="F162" t="str">
        <f>IF(BinaryData!AZ148=0,"",IF(NormalizeData!AZ148=" "," ",NormalizeData!AZ148))</f>
        <v/>
      </c>
      <c r="G162" t="str">
        <f>IF(BinaryData!BA148=0,"",IF(NormalizeData!BA148=" "," ",NormalizeData!BA148))</f>
        <v/>
      </c>
      <c r="H162" t="str">
        <f>IF(BinaryData!BB148=0,"",IF(NormalizeData!BB148=" "," ",NormalizeData!BB148))</f>
        <v/>
      </c>
      <c r="I162" t="str">
        <f>IF(BinaryData!BC148=0,"",IF(NormalizeData!BC148=" "," ",NormalizeData!BC148))</f>
        <v/>
      </c>
      <c r="J162" t="str">
        <f>IF(BinaryData!BD148=0,"",IF(NormalizeData!BD148=" "," ",NormalizeData!BD148))</f>
        <v/>
      </c>
      <c r="K162" t="str">
        <f>IF(BinaryData!BE148=0,"",IF(NormalizeData!BE148=" "," ",NormalizeData!BE148))</f>
        <v/>
      </c>
      <c r="L162" t="str">
        <f>IF(BinaryData!BF148=0,"",IF(NormalizeData!BF148=" "," ",NormalizeData!BF148))</f>
        <v/>
      </c>
      <c r="N162">
        <f>IF(CONTROLS!AA161=" "," ",CONTROLS!AA161)</f>
        <v>8.2998165222692294E-2</v>
      </c>
      <c r="O162">
        <f>IF(CONTROLS!AC161=" "," ",CONTROLS!AC161)</f>
        <v>0.21020828248727505</v>
      </c>
    </row>
    <row r="163" spans="1:15">
      <c r="A163">
        <f>IF(NormalizeData!A149=" "," ",NormalizeData!A149)</f>
        <v>125.444444</v>
      </c>
      <c r="B163">
        <f>IF(CONTROLS!B162=" "," ",CONTROLS!B162)</f>
        <v>99.882444000000007</v>
      </c>
      <c r="C163">
        <f>CONTROLS!V162</f>
        <v>2.4449080000000003</v>
      </c>
      <c r="D163">
        <f>CONTROLS!X162</f>
        <v>3.98258475</v>
      </c>
      <c r="E163" t="str">
        <f>IF(BinaryData!AY149=0,"",IF(NormalizeData!AY149=" "," ",NormalizeData!AY149))</f>
        <v/>
      </c>
      <c r="F163" t="str">
        <f>IF(BinaryData!AZ149=0,"",IF(NormalizeData!AZ149=" "," ",NormalizeData!AZ149))</f>
        <v/>
      </c>
      <c r="G163" t="str">
        <f>IF(BinaryData!BA149=0,"",IF(NormalizeData!BA149=" "," ",NormalizeData!BA149))</f>
        <v/>
      </c>
      <c r="H163" t="str">
        <f>IF(BinaryData!BB149=0,"",IF(NormalizeData!BB149=" "," ",NormalizeData!BB149))</f>
        <v/>
      </c>
      <c r="I163" t="str">
        <f>IF(BinaryData!BC149=0,"",IF(NormalizeData!BC149=" "," ",NormalizeData!BC149))</f>
        <v/>
      </c>
      <c r="J163" t="str">
        <f>IF(BinaryData!BD149=0,"",IF(NormalizeData!BD149=" "," ",NormalizeData!BD149))</f>
        <v/>
      </c>
      <c r="K163" t="str">
        <f>IF(BinaryData!BE149=0,"",IF(NormalizeData!BE149=" "," ",NormalizeData!BE149))</f>
        <v/>
      </c>
      <c r="L163" t="str">
        <f>IF(BinaryData!BF149=0,"",IF(NormalizeData!BF149=" "," ",NormalizeData!BF149))</f>
        <v/>
      </c>
      <c r="N163">
        <f>IF(CONTROLS!AA162=" "," ",CONTROLS!AA162)</f>
        <v>8.533509392194201E-2</v>
      </c>
      <c r="O163">
        <f>IF(CONTROLS!AC162=" "," ",CONTROLS!AC162)</f>
        <v>0.21184813536646929</v>
      </c>
    </row>
    <row r="164" spans="1:15">
      <c r="A164">
        <f>IF(NormalizeData!A150=" "," ",NormalizeData!A150)</f>
        <v>126.443889</v>
      </c>
      <c r="B164">
        <f>IF(CONTROLS!B163=" "," ",CONTROLS!B163)</f>
        <v>100.881889</v>
      </c>
      <c r="C164">
        <f>CONTROLS!V163</f>
        <v>2.45252925</v>
      </c>
      <c r="D164">
        <f>CONTROLS!X163</f>
        <v>4.0130167500000002</v>
      </c>
      <c r="E164" t="str">
        <f>IF(BinaryData!AY150=0,"",IF(NormalizeData!AY150=" "," ",NormalizeData!AY150))</f>
        <v/>
      </c>
      <c r="F164" t="str">
        <f>IF(BinaryData!AZ150=0,"",IF(NormalizeData!AZ150=" "," ",NormalizeData!AZ150))</f>
        <v/>
      </c>
      <c r="G164" t="str">
        <f>IF(BinaryData!BA150=0,"",IF(NormalizeData!BA150=" "," ",NormalizeData!BA150))</f>
        <v/>
      </c>
      <c r="H164" t="str">
        <f>IF(BinaryData!BB150=0,"",IF(NormalizeData!BB150=" "," ",NormalizeData!BB150))</f>
        <v/>
      </c>
      <c r="I164" t="str">
        <f>IF(BinaryData!BC150=0,"",IF(NormalizeData!BC150=" "," ",NormalizeData!BC150))</f>
        <v/>
      </c>
      <c r="J164" t="str">
        <f>IF(BinaryData!BD150=0,"",IF(NormalizeData!BD150=" "," ",NormalizeData!BD150))</f>
        <v/>
      </c>
      <c r="K164" t="str">
        <f>IF(BinaryData!BE150=0,"",IF(NormalizeData!BE150=" "," ",NormalizeData!BE150))</f>
        <v/>
      </c>
      <c r="L164" t="str">
        <f>IF(BinaryData!BF150=0,"",IF(NormalizeData!BF150=" "," ",NormalizeData!BF150))</f>
        <v/>
      </c>
      <c r="N164">
        <f>IF(CONTROLS!AA163=" "," ",CONTROLS!AA163)</f>
        <v>8.6294898081617166E-2</v>
      </c>
      <c r="O164">
        <f>IF(CONTROLS!AC163=" "," ",CONTROLS!AC163)</f>
        <v>0.21748573903802659</v>
      </c>
    </row>
    <row r="165" spans="1:15">
      <c r="A165">
        <f>IF(NormalizeData!A151=" "," ",NormalizeData!A151)</f>
        <v>127.443056</v>
      </c>
      <c r="B165">
        <f>IF(CONTROLS!B164=" "," ",CONTROLS!B164)</f>
        <v>101.881056</v>
      </c>
      <c r="C165">
        <f>CONTROLS!V164</f>
        <v>2.46467875</v>
      </c>
      <c r="D165">
        <f>CONTROLS!X164</f>
        <v>4.0342567499999999</v>
      </c>
      <c r="E165" t="str">
        <f>IF(BinaryData!AY151=0,"",IF(NormalizeData!AY151=" "," ",NormalizeData!AY151))</f>
        <v/>
      </c>
      <c r="F165" t="str">
        <f>IF(BinaryData!AZ151=0,"",IF(NormalizeData!AZ151=" "," ",NormalizeData!AZ151))</f>
        <v/>
      </c>
      <c r="G165" t="str">
        <f>IF(BinaryData!BA151=0,"",IF(NormalizeData!BA151=" "," ",NormalizeData!BA151))</f>
        <v/>
      </c>
      <c r="H165" t="str">
        <f>IF(BinaryData!BB151=0,"",IF(NormalizeData!BB151=" "," ",NormalizeData!BB151))</f>
        <v/>
      </c>
      <c r="I165" t="str">
        <f>IF(BinaryData!BC151=0,"",IF(NormalizeData!BC151=" "," ",NormalizeData!BC151))</f>
        <v/>
      </c>
      <c r="J165" t="str">
        <f>IF(BinaryData!BD151=0,"",IF(NormalizeData!BD151=" "," ",NormalizeData!BD151))</f>
        <v/>
      </c>
      <c r="K165" t="str">
        <f>IF(BinaryData!BE151=0,"",IF(NormalizeData!BE151=" "," ",NormalizeData!BE151))</f>
        <v/>
      </c>
      <c r="L165" t="str">
        <f>IF(BinaryData!BF151=0,"",IF(NormalizeData!BF151=" "," ",NormalizeData!BF151))</f>
        <v/>
      </c>
      <c r="N165">
        <f>IF(CONTROLS!AA164=" "," ",CONTROLS!AA164)</f>
        <v>8.5728597066070417E-2</v>
      </c>
      <c r="O165">
        <f>IF(CONTROLS!AC164=" "," ",CONTROLS!AC164)</f>
        <v>0.2111000831996917</v>
      </c>
    </row>
    <row r="166" spans="1:15">
      <c r="A166">
        <f>IF(NormalizeData!A152=" "," ",NormalizeData!A152)</f>
        <v>128.442778</v>
      </c>
      <c r="B166">
        <f>IF(CONTROLS!B165=" "," ",CONTROLS!B165)</f>
        <v>102.88077800000001</v>
      </c>
      <c r="C166">
        <f>CONTROLS!V165</f>
        <v>2.4671955000000003</v>
      </c>
      <c r="D166">
        <f>CONTROLS!X165</f>
        <v>4.0711385</v>
      </c>
      <c r="E166" t="str">
        <f>IF(BinaryData!AY152=0,"",IF(NormalizeData!AY152=" "," ",NormalizeData!AY152))</f>
        <v/>
      </c>
      <c r="F166" t="str">
        <f>IF(BinaryData!AZ152=0,"",IF(NormalizeData!AZ152=" "," ",NormalizeData!AZ152))</f>
        <v/>
      </c>
      <c r="G166" t="str">
        <f>IF(BinaryData!BA152=0,"",IF(NormalizeData!BA152=" "," ",NormalizeData!BA152))</f>
        <v/>
      </c>
      <c r="H166" t="str">
        <f>IF(BinaryData!BB152=0,"",IF(NormalizeData!BB152=" "," ",NormalizeData!BB152))</f>
        <v/>
      </c>
      <c r="I166" t="str">
        <f>IF(BinaryData!BC152=0,"",IF(NormalizeData!BC152=" "," ",NormalizeData!BC152))</f>
        <v/>
      </c>
      <c r="J166" t="str">
        <f>IF(BinaryData!BD152=0,"",IF(NormalizeData!BD152=" "," ",NormalizeData!BD152))</f>
        <v/>
      </c>
      <c r="K166" t="str">
        <f>IF(BinaryData!BE152=0,"",IF(NormalizeData!BE152=" "," ",NormalizeData!BE152))</f>
        <v/>
      </c>
      <c r="L166" t="str">
        <f>IF(BinaryData!BF152=0,"",IF(NormalizeData!BF152=" "," ",NormalizeData!BF152))</f>
        <v/>
      </c>
      <c r="N166">
        <f>IF(CONTROLS!AA165=" "," ",CONTROLS!AA165)</f>
        <v>8.6912059483518614E-2</v>
      </c>
      <c r="O166">
        <f>IF(CONTROLS!AC165=" "," ",CONTROLS!AC165)</f>
        <v>0.21345031222980212</v>
      </c>
    </row>
    <row r="167" spans="1:15">
      <c r="A167">
        <f>IF(NormalizeData!A153=" "," ",NormalizeData!A153)</f>
        <v>129.44194400000001</v>
      </c>
      <c r="B167">
        <f>IF(CONTROLS!B166=" "," ",CONTROLS!B166)</f>
        <v>103.87994400000001</v>
      </c>
      <c r="C167">
        <f>CONTROLS!V166</f>
        <v>2.4735052500000001</v>
      </c>
      <c r="D167">
        <f>CONTROLS!X166</f>
        <v>4.0974895</v>
      </c>
      <c r="E167" t="str">
        <f>IF(BinaryData!AY153=0,"",IF(NormalizeData!AY153=" "," ",NormalizeData!AY153))</f>
        <v/>
      </c>
      <c r="F167" t="str">
        <f>IF(BinaryData!AZ153=0,"",IF(NormalizeData!AZ153=" "," ",NormalizeData!AZ153))</f>
        <v/>
      </c>
      <c r="G167" t="str">
        <f>IF(BinaryData!BA153=0,"",IF(NormalizeData!BA153=" "," ",NormalizeData!BA153))</f>
        <v/>
      </c>
      <c r="H167" t="str">
        <f>IF(BinaryData!BB153=0,"",IF(NormalizeData!BB153=" "," ",NormalizeData!BB153))</f>
        <v/>
      </c>
      <c r="I167" t="str">
        <f>IF(BinaryData!BC153=0,"",IF(NormalizeData!BC153=" "," ",NormalizeData!BC153))</f>
        <v/>
      </c>
      <c r="J167" t="str">
        <f>IF(BinaryData!BD153=0,"",IF(NormalizeData!BD153=" "," ",NormalizeData!BD153))</f>
        <v/>
      </c>
      <c r="K167" t="str">
        <f>IF(BinaryData!BE153=0,"",IF(NormalizeData!BE153=" "," ",NormalizeData!BE153))</f>
        <v/>
      </c>
      <c r="L167" t="str">
        <f>IF(BinaryData!BF153=0,"",IF(NormalizeData!BF153=" "," ",NormalizeData!BF153))</f>
        <v/>
      </c>
      <c r="N167">
        <f>IF(CONTROLS!AA166=" "," ",CONTROLS!AA166)</f>
        <v>8.7020627701616476E-2</v>
      </c>
      <c r="O167">
        <f>IF(CONTROLS!AC166=" "," ",CONTROLS!AC166)</f>
        <v>0.21049616402126348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67"/>
  <sheetViews>
    <sheetView topLeftCell="A166" zoomScale="95" zoomScaleNormal="95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ID:C9_P4_S1_ANT</v>
      </c>
    </row>
    <row r="2" spans="1:15">
      <c r="A2" t="str">
        <f>NormalizeData!A2</f>
        <v>Normalize Time</v>
      </c>
      <c r="C2">
        <f>NormalizeData!B2</f>
        <v>25.562000000000001</v>
      </c>
    </row>
    <row r="13" spans="1:15">
      <c r="A13" t="str">
        <f>F17&amp;" "&amp;F20&amp;" "&amp;F19</f>
        <v>TP0002005G09 100.00pM R1881</v>
      </c>
    </row>
    <row r="16" spans="1:15">
      <c r="D16" t="str">
        <f>D18&amp;" "&amp;D17</f>
        <v>100.00pM R1881</v>
      </c>
      <c r="E16" t="str">
        <f>E17&amp;" "&amp;E18</f>
        <v>TP0002005G09 100.00uM</v>
      </c>
      <c r="F16" t="str">
        <f t="shared" ref="F16:L16" si="0">F17&amp;" "&amp;F18</f>
        <v>TP0002005G09 25.00uM</v>
      </c>
      <c r="G16" t="str">
        <f t="shared" si="0"/>
        <v>TP0002005G09 6.25uM</v>
      </c>
      <c r="H16" t="str">
        <f t="shared" si="0"/>
        <v>TP0002005G09 1.56uM</v>
      </c>
      <c r="I16" t="str">
        <f t="shared" si="0"/>
        <v>TP0002005G09 0.39uM</v>
      </c>
      <c r="J16" t="str">
        <f t="shared" si="0"/>
        <v>TP0002005G09 97.66nM</v>
      </c>
      <c r="K16" t="str">
        <f t="shared" si="0"/>
        <v>TP0002005G09 24.41nM</v>
      </c>
      <c r="L16" t="str">
        <f t="shared" si="0"/>
        <v>TP0002005G09 6.10nM</v>
      </c>
      <c r="N16" s="74" t="s">
        <v>27</v>
      </c>
      <c r="O16" s="74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NormalizeData!BG4</f>
        <v>TP0002005G09</v>
      </c>
      <c r="F17" t="str">
        <f>NormalizeData!BH4</f>
        <v>TP0002005G09</v>
      </c>
      <c r="G17" t="str">
        <f>NormalizeData!BI4</f>
        <v>TP0002005G09</v>
      </c>
      <c r="H17" t="str">
        <f>NormalizeData!BJ4</f>
        <v>TP0002005G09</v>
      </c>
      <c r="I17" t="str">
        <f>NormalizeData!BK4</f>
        <v>TP0002005G09</v>
      </c>
      <c r="J17" t="str">
        <f>NormalizeData!BL4</f>
        <v>TP0002005G09</v>
      </c>
      <c r="K17" t="str">
        <f>NormalizeData!BM4</f>
        <v>TP0002005G09</v>
      </c>
      <c r="L17" t="str">
        <f>NormalizeData!BN4</f>
        <v>TP0002005G09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NormalizeData!BG5</f>
        <v>100.00uM</v>
      </c>
      <c r="F18" t="str">
        <f>NormalizeData!BH5</f>
        <v>25.00uM</v>
      </c>
      <c r="G18" t="str">
        <f>NormalizeData!BI5</f>
        <v>6.25uM</v>
      </c>
      <c r="H18" t="str">
        <f>NormalizeData!BJ5</f>
        <v>1.56uM</v>
      </c>
      <c r="I18" t="str">
        <f>NormalizeData!BK5</f>
        <v>0.39uM</v>
      </c>
      <c r="J18" t="str">
        <f>NormalizeData!BL5</f>
        <v>97.66nM</v>
      </c>
      <c r="K18" t="str">
        <f>NormalizeData!BM5</f>
        <v>24.41nM</v>
      </c>
      <c r="L18" t="str">
        <f>NormalizeData!BN5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IF(NormalizeData!BG6="","",NormalizeData!BG6)</f>
        <v>R1881</v>
      </c>
      <c r="F19" t="str">
        <f>IF(NormalizeData!BH6="","",NormalizeData!BH6)</f>
        <v>R1881</v>
      </c>
      <c r="G19" t="str">
        <f>IF(NormalizeData!BI6="","",NormalizeData!BI6)</f>
        <v>R1881</v>
      </c>
      <c r="H19" t="str">
        <f>IF(NormalizeData!BJ6="","",NormalizeData!BJ6)</f>
        <v>R1881</v>
      </c>
      <c r="I19" t="str">
        <f>IF(NormalizeData!BK6="","",NormalizeData!BK6)</f>
        <v>R1881</v>
      </c>
      <c r="J19" t="str">
        <f>IF(NormalizeData!BL6="","",NormalizeData!BL6)</f>
        <v>R1881</v>
      </c>
      <c r="K19" t="str">
        <f>IF(NormalizeData!BM6="","",NormalizeData!BM6)</f>
        <v>R1881</v>
      </c>
      <c r="L19" t="str">
        <f>IF(NormalizeData!BN6="","",NormalizeData!BN6)</f>
        <v>R1881</v>
      </c>
    </row>
    <row r="20" spans="1:15">
      <c r="B20" t="str">
        <f>NormalizeData!A7</f>
        <v>Conc2</v>
      </c>
      <c r="E20" t="str">
        <f>IF(NormalizeData!BG7="","",NormalizeData!BG7)</f>
        <v>100.00pM</v>
      </c>
      <c r="F20" t="str">
        <f>IF(NormalizeData!BH7="","",NormalizeData!BH7)</f>
        <v>100.00pM</v>
      </c>
      <c r="G20" t="str">
        <f>IF(NormalizeData!BI7="","",NormalizeData!BI7)</f>
        <v>100.00pM</v>
      </c>
      <c r="H20" t="str">
        <f>IF(NormalizeData!BJ7="","",NormalizeData!BJ7)</f>
        <v>100.00pM</v>
      </c>
      <c r="I20" t="str">
        <f>IF(NormalizeData!BK7="","",NormalizeData!BK7)</f>
        <v>100.00pM</v>
      </c>
      <c r="J20" t="str">
        <f>IF(NormalizeData!BL7="","",NormalizeData!BL7)</f>
        <v>100.00pM</v>
      </c>
      <c r="K20" t="str">
        <f>IF(NormalizeData!BM7="","",NormalizeData!BM7)</f>
        <v>100.00pM</v>
      </c>
      <c r="L20" t="str">
        <f>IF(NormalizeData!BN7="","",NormalizeData!BN7)</f>
        <v>100.00pM</v>
      </c>
    </row>
    <row r="21" spans="1:15">
      <c r="A21" s="57">
        <f>CONTROLS!A20</f>
        <v>25.562000000000001</v>
      </c>
      <c r="B21" s="76" t="str">
        <f>CONTROLS!B20</f>
        <v>Exposure Time (hrs)</v>
      </c>
    </row>
    <row r="22" spans="1:15">
      <c r="A22" t="str">
        <f>CONTROLS!A21</f>
        <v>Time (h)</v>
      </c>
      <c r="B22" s="76"/>
      <c r="E22" t="str">
        <f>NormalizeData!BG8</f>
        <v>G2</v>
      </c>
      <c r="F22" t="str">
        <f>NormalizeData!BH8</f>
        <v>G3</v>
      </c>
      <c r="G22" t="str">
        <f>NormalizeData!BI8</f>
        <v>G4</v>
      </c>
      <c r="H22" t="str">
        <f>NormalizeData!BJ8</f>
        <v>G5</v>
      </c>
      <c r="I22" t="str">
        <f>NormalizeData!BK8</f>
        <v>G6</v>
      </c>
      <c r="J22" t="str">
        <f>NormalizeData!BL8</f>
        <v>G7</v>
      </c>
      <c r="K22" t="str">
        <f>NormalizeData!BM8</f>
        <v>G8</v>
      </c>
      <c r="L22" t="str">
        <f>NormalizeData!BN8</f>
        <v>G9</v>
      </c>
    </row>
    <row r="23" spans="1:15">
      <c r="A23">
        <f>NormalizeData!A9</f>
        <v>2.5000000000000001E-3</v>
      </c>
      <c r="B23">
        <f>CONTROLS!B22</f>
        <v>-25.5595</v>
      </c>
    </row>
    <row r="24" spans="1:15">
      <c r="A24">
        <f>NormalizeData!A10</f>
        <v>2.1575000000000002</v>
      </c>
      <c r="B24">
        <f>CONTROLS!B23</f>
        <v>-23.404500000000002</v>
      </c>
      <c r="C24">
        <f>CONTROLS!V23</f>
        <v>0.11361900000000001</v>
      </c>
      <c r="D24">
        <f>CONTROLS!X23</f>
        <v>0.10228124999999999</v>
      </c>
      <c r="E24">
        <f>IF(BinaryData!BG10=0,"",NormalizeData!BG10)</f>
        <v>7.6819999999999999E-2</v>
      </c>
      <c r="F24">
        <f>IF(BinaryData!BH10=0,"",NormalizeData!BH10)</f>
        <v>0.100295</v>
      </c>
      <c r="G24">
        <f>IF(BinaryData!BI10=0,"",NormalizeData!BI10)</f>
        <v>0.10614899999999999</v>
      </c>
      <c r="H24">
        <f>IF(BinaryData!BJ10=0,"",NormalizeData!BJ10)</f>
        <v>0.112507</v>
      </c>
      <c r="I24">
        <f>IF(BinaryData!BK10=0,"",NormalizeData!BK10)</f>
        <v>0.115235</v>
      </c>
      <c r="J24">
        <f>IF(BinaryData!BL10=0,"",NormalizeData!BL10)</f>
        <v>8.7355000000000002E-2</v>
      </c>
      <c r="K24">
        <f>IF(BinaryData!BM10=0,"",NormalizeData!BM10)</f>
        <v>8.0642000000000005E-2</v>
      </c>
      <c r="L24">
        <f>IF(BinaryData!BN10=0,"",NormalizeData!BN10)</f>
        <v>0.10829800000000001</v>
      </c>
      <c r="N24">
        <f>CONTROLS!AA23</f>
        <v>6.669492834291575E-3</v>
      </c>
      <c r="O24">
        <f>CONTROLS!AC23</f>
        <v>5.1405885768719762E-3</v>
      </c>
    </row>
    <row r="25" spans="1:15">
      <c r="A25">
        <f>NormalizeData!A11</f>
        <v>3.1569440000000002</v>
      </c>
      <c r="B25">
        <f>CONTROLS!B24</f>
        <v>-22.405056000000002</v>
      </c>
      <c r="C25">
        <f>CONTROLS!V24</f>
        <v>0.14851700000000001</v>
      </c>
      <c r="D25">
        <f>CONTROLS!X24</f>
        <v>0.14507900000000001</v>
      </c>
      <c r="E25">
        <f>IF(BinaryData!BG11=0,"",NormalizeData!BG11)</f>
        <v>0.114564</v>
      </c>
      <c r="F25">
        <f>IF(BinaryData!BH11=0,"",NormalizeData!BH11)</f>
        <v>0.14979100000000001</v>
      </c>
      <c r="G25">
        <f>IF(BinaryData!BI11=0,"",NormalizeData!BI11)</f>
        <v>0.14419100000000001</v>
      </c>
      <c r="H25">
        <f>IF(BinaryData!BJ11=0,"",NormalizeData!BJ11)</f>
        <v>0.143931</v>
      </c>
      <c r="I25">
        <f>IF(BinaryData!BK11=0,"",NormalizeData!BK11)</f>
        <v>0.15442900000000001</v>
      </c>
      <c r="J25">
        <f>IF(BinaryData!BL11=0,"",NormalizeData!BL11)</f>
        <v>0.116965</v>
      </c>
      <c r="K25">
        <f>IF(BinaryData!BM11=0,"",NormalizeData!BM11)</f>
        <v>0.108683</v>
      </c>
      <c r="L25">
        <f>IF(BinaryData!BN11=0,"",NormalizeData!BN11)</f>
        <v>0.14042099999999999</v>
      </c>
      <c r="N25">
        <f>CONTROLS!AA24</f>
        <v>1.6407922131295813E-2</v>
      </c>
      <c r="O25">
        <f>CONTROLS!AC24</f>
        <v>1.5927790702626229E-2</v>
      </c>
    </row>
    <row r="26" spans="1:15">
      <c r="A26">
        <f>NormalizeData!A12</f>
        <v>4.1558330000000003</v>
      </c>
      <c r="B26">
        <f>CONTROLS!B25</f>
        <v>-21.406167</v>
      </c>
      <c r="C26">
        <f>CONTROLS!V25</f>
        <v>0.17053950000000001</v>
      </c>
      <c r="D26">
        <f>CONTROLS!X25</f>
        <v>0.171205</v>
      </c>
      <c r="E26">
        <f>IF(BinaryData!BG12=0,"",NormalizeData!BG12)</f>
        <v>0.14229900000000001</v>
      </c>
      <c r="F26">
        <f>IF(BinaryData!BH12=0,"",NormalizeData!BH12)</f>
        <v>0.18168899999999999</v>
      </c>
      <c r="G26">
        <f>IF(BinaryData!BI12=0,"",NormalizeData!BI12)</f>
        <v>0.17472299999999999</v>
      </c>
      <c r="H26">
        <f>IF(BinaryData!BJ12=0,"",NormalizeData!BJ12)</f>
        <v>0.17127800000000001</v>
      </c>
      <c r="I26">
        <f>IF(BinaryData!BK12=0,"",NormalizeData!BK12)</f>
        <v>0.18289900000000001</v>
      </c>
      <c r="J26">
        <f>IF(BinaryData!BL12=0,"",NormalizeData!BL12)</f>
        <v>0.13947000000000001</v>
      </c>
      <c r="K26">
        <f>IF(BinaryData!BM12=0,"",NormalizeData!BM12)</f>
        <v>0.134432</v>
      </c>
      <c r="L26">
        <f>IF(BinaryData!BN12=0,"",NormalizeData!BN12)</f>
        <v>0.16106899999999999</v>
      </c>
      <c r="N26">
        <f>CONTROLS!AA25</f>
        <v>1.2978922772454318E-2</v>
      </c>
      <c r="O26">
        <f>CONTROLS!AC25</f>
        <v>1.8300428428500427E-2</v>
      </c>
    </row>
    <row r="27" spans="1:15">
      <c r="A27">
        <f>NormalizeData!A13</f>
        <v>5.1538890000000004</v>
      </c>
      <c r="B27">
        <f>CONTROLS!B26</f>
        <v>-20.408111000000002</v>
      </c>
      <c r="C27">
        <f>CONTROLS!V26</f>
        <v>0.18658174999999999</v>
      </c>
      <c r="D27">
        <f>CONTROLS!X26</f>
        <v>0.19043400000000002</v>
      </c>
      <c r="E27">
        <f>IF(BinaryData!BG13=0,"",NormalizeData!BG13)</f>
        <v>0.160884</v>
      </c>
      <c r="F27">
        <f>IF(BinaryData!BH13=0,"",NormalizeData!BH13)</f>
        <v>0.20619999999999999</v>
      </c>
      <c r="G27">
        <f>IF(BinaryData!BI13=0,"",NormalizeData!BI13)</f>
        <v>0.197517</v>
      </c>
      <c r="H27">
        <f>IF(BinaryData!BJ13=0,"",NormalizeData!BJ13)</f>
        <v>0.18709100000000001</v>
      </c>
      <c r="I27">
        <f>IF(BinaryData!BK13=0,"",NormalizeData!BK13)</f>
        <v>0.20464499999999999</v>
      </c>
      <c r="J27">
        <f>IF(BinaryData!BL13=0,"",NormalizeData!BL13)</f>
        <v>0.16040499999999999</v>
      </c>
      <c r="K27">
        <f>IF(BinaryData!BM13=0,"",NormalizeData!BM13)</f>
        <v>0.15202199999999999</v>
      </c>
      <c r="L27">
        <f>IF(BinaryData!BN13=0,"",NormalizeData!BN13)</f>
        <v>0.18088599999999999</v>
      </c>
      <c r="N27">
        <f>CONTROLS!AA26</f>
        <v>1.2652319033152245E-2</v>
      </c>
      <c r="O27">
        <f>CONTROLS!AC26</f>
        <v>1.827386273707159E-2</v>
      </c>
    </row>
    <row r="28" spans="1:15">
      <c r="A28">
        <f>NormalizeData!A14</f>
        <v>6.1555559999999998</v>
      </c>
      <c r="B28">
        <f>CONTROLS!B27</f>
        <v>-19.406444</v>
      </c>
      <c r="C28">
        <f>CONTROLS!V27</f>
        <v>0.20362975</v>
      </c>
      <c r="D28">
        <f>CONTROLS!X27</f>
        <v>0.20822475000000001</v>
      </c>
      <c r="E28">
        <f>IF(BinaryData!BG14=0,"",NormalizeData!BG14)</f>
        <v>0.18107100000000001</v>
      </c>
      <c r="F28">
        <f>IF(BinaryData!BH14=0,"",NormalizeData!BH14)</f>
        <v>0.22289800000000001</v>
      </c>
      <c r="G28">
        <f>IF(BinaryData!BI14=0,"",NormalizeData!BI14)</f>
        <v>0.21793699999999999</v>
      </c>
      <c r="H28">
        <f>IF(BinaryData!BJ14=0,"",NormalizeData!BJ14)</f>
        <v>0.205983</v>
      </c>
      <c r="I28">
        <f>IF(BinaryData!BK14=0,"",NormalizeData!BK14)</f>
        <v>0.220609</v>
      </c>
      <c r="J28">
        <f>IF(BinaryData!BL14=0,"",NormalizeData!BL14)</f>
        <v>0.177096</v>
      </c>
      <c r="K28">
        <f>IF(BinaryData!BM14=0,"",NormalizeData!BM14)</f>
        <v>0.16620499999999999</v>
      </c>
      <c r="L28">
        <f>IF(BinaryData!BN14=0,"",NormalizeData!BN14)</f>
        <v>0.195961</v>
      </c>
      <c r="N28">
        <f>CONTROLS!AA27</f>
        <v>1.183121730493809E-2</v>
      </c>
      <c r="O28">
        <f>CONTROLS!AC27</f>
        <v>1.8054169903838464E-2</v>
      </c>
    </row>
    <row r="29" spans="1:15">
      <c r="A29">
        <f>NormalizeData!A15</f>
        <v>7.155278</v>
      </c>
      <c r="B29">
        <f>CONTROLS!B28</f>
        <v>-18.406722000000002</v>
      </c>
      <c r="C29">
        <f>CONTROLS!V28</f>
        <v>0.225692</v>
      </c>
      <c r="D29">
        <f>CONTROLS!X28</f>
        <v>0.23134499999999997</v>
      </c>
      <c r="E29">
        <f>IF(BinaryData!BG15=0,"",NormalizeData!BG15)</f>
        <v>0.20159099999999999</v>
      </c>
      <c r="F29">
        <f>IF(BinaryData!BH15=0,"",NormalizeData!BH15)</f>
        <v>0.24860199999999999</v>
      </c>
      <c r="G29">
        <f>IF(BinaryData!BI15=0,"",NormalizeData!BI15)</f>
        <v>0.239978</v>
      </c>
      <c r="H29">
        <f>IF(BinaryData!BJ15=0,"",NormalizeData!BJ15)</f>
        <v>0.22835800000000001</v>
      </c>
      <c r="I29">
        <f>IF(BinaryData!BK15=0,"",NormalizeData!BK15)</f>
        <v>0.24346799999999999</v>
      </c>
      <c r="J29">
        <f>IF(BinaryData!BL15=0,"",NormalizeData!BL15)</f>
        <v>0.201376</v>
      </c>
      <c r="K29">
        <f>IF(BinaryData!BM15=0,"",NormalizeData!BM15)</f>
        <v>0.18934500000000001</v>
      </c>
      <c r="L29">
        <f>IF(BinaryData!BN15=0,"",NormalizeData!BN15)</f>
        <v>0.219639</v>
      </c>
      <c r="N29">
        <f>CONTROLS!AA28</f>
        <v>1.1898154114539504E-2</v>
      </c>
      <c r="O29">
        <f>CONTROLS!AC28</f>
        <v>1.7892946412855919E-2</v>
      </c>
    </row>
    <row r="30" spans="1:15">
      <c r="A30">
        <f>NormalizeData!A16</f>
        <v>8.1538889999999995</v>
      </c>
      <c r="B30">
        <f>CONTROLS!B29</f>
        <v>-17.408111000000002</v>
      </c>
      <c r="C30">
        <f>CONTROLS!V29</f>
        <v>0.25481999999999999</v>
      </c>
      <c r="D30">
        <f>CONTROLS!X29</f>
        <v>0.25963550000000002</v>
      </c>
      <c r="E30">
        <f>IF(BinaryData!BG16=0,"",NormalizeData!BG16)</f>
        <v>0.23358000000000001</v>
      </c>
      <c r="F30">
        <f>IF(BinaryData!BH16=0,"",NormalizeData!BH16)</f>
        <v>0.27929300000000001</v>
      </c>
      <c r="G30">
        <f>IF(BinaryData!BI16=0,"",NormalizeData!BI16)</f>
        <v>0.27130500000000002</v>
      </c>
      <c r="H30">
        <f>IF(BinaryData!BJ16=0,"",NormalizeData!BJ16)</f>
        <v>0.25944699999999998</v>
      </c>
      <c r="I30">
        <f>IF(BinaryData!BK16=0,"",NormalizeData!BK16)</f>
        <v>0.27238000000000001</v>
      </c>
      <c r="J30">
        <f>IF(BinaryData!BL16=0,"",NormalizeData!BL16)</f>
        <v>0.23133699999999999</v>
      </c>
      <c r="K30">
        <f>IF(BinaryData!BM16=0,"",NormalizeData!BM16)</f>
        <v>0.216003</v>
      </c>
      <c r="L30">
        <f>IF(BinaryData!BN16=0,"",NormalizeData!BN16)</f>
        <v>0.24810099999999999</v>
      </c>
      <c r="N30">
        <f>CONTROLS!AA29</f>
        <v>9.4252248425877681E-3</v>
      </c>
      <c r="O30">
        <f>CONTROLS!AC29</f>
        <v>1.7156539598648671E-2</v>
      </c>
    </row>
    <row r="31" spans="1:15">
      <c r="A31">
        <f>NormalizeData!A17</f>
        <v>9.1511110000000002</v>
      </c>
      <c r="B31">
        <f>CONTROLS!B30</f>
        <v>-16.410889000000001</v>
      </c>
      <c r="C31">
        <f>CONTROLS!V30</f>
        <v>0.28988250000000004</v>
      </c>
      <c r="D31">
        <f>CONTROLS!X30</f>
        <v>0.29473774999999997</v>
      </c>
      <c r="E31">
        <f>IF(BinaryData!BG17=0,"",NormalizeData!BG17)</f>
        <v>0.27280399999999999</v>
      </c>
      <c r="F31">
        <f>IF(BinaryData!BH17=0,"",NormalizeData!BH17)</f>
        <v>0.31472099999999997</v>
      </c>
      <c r="G31">
        <f>IF(BinaryData!BI17=0,"",NormalizeData!BI17)</f>
        <v>0.30522100000000002</v>
      </c>
      <c r="H31">
        <f>IF(BinaryData!BJ17=0,"",NormalizeData!BJ17)</f>
        <v>0.294931</v>
      </c>
      <c r="I31">
        <f>IF(BinaryData!BK17=0,"",NormalizeData!BK17)</f>
        <v>0.30745099999999997</v>
      </c>
      <c r="J31">
        <f>IF(BinaryData!BL17=0,"",NormalizeData!BL17)</f>
        <v>0.267814</v>
      </c>
      <c r="K31">
        <f>IF(BinaryData!BM17=0,"",NormalizeData!BM17)</f>
        <v>0.24675</v>
      </c>
      <c r="L31">
        <f>IF(BinaryData!BN17=0,"",NormalizeData!BN17)</f>
        <v>0.28476800000000002</v>
      </c>
      <c r="N31">
        <f>CONTROLS!AA30</f>
        <v>9.3669594319608276E-3</v>
      </c>
      <c r="O31">
        <f>CONTROLS!AC30</f>
        <v>1.5941092233072773E-2</v>
      </c>
    </row>
    <row r="32" spans="1:15">
      <c r="A32">
        <f>NormalizeData!A18</f>
        <v>10.149444000000001</v>
      </c>
      <c r="B32">
        <f>CONTROLS!B31</f>
        <v>-15.412556</v>
      </c>
      <c r="C32">
        <f>CONTROLS!V31</f>
        <v>0.32959525000000001</v>
      </c>
      <c r="D32">
        <f>CONTROLS!X31</f>
        <v>0.33593899999999999</v>
      </c>
      <c r="E32">
        <f>IF(BinaryData!BG18=0,"",NormalizeData!BG18)</f>
        <v>0.31728699999999999</v>
      </c>
      <c r="F32">
        <f>IF(BinaryData!BH18=0,"",NormalizeData!BH18)</f>
        <v>0.35622799999999999</v>
      </c>
      <c r="G32">
        <f>IF(BinaryData!BI18=0,"",NormalizeData!BI18)</f>
        <v>0.34467599999999998</v>
      </c>
      <c r="H32">
        <f>IF(BinaryData!BJ18=0,"",NormalizeData!BJ18)</f>
        <v>0.334449</v>
      </c>
      <c r="I32">
        <f>IF(BinaryData!BK18=0,"",NormalizeData!BK18)</f>
        <v>0.34818300000000002</v>
      </c>
      <c r="J32">
        <f>IF(BinaryData!BL18=0,"",NormalizeData!BL18)</f>
        <v>0.31260599999999999</v>
      </c>
      <c r="K32">
        <f>IF(BinaryData!BM18=0,"",NormalizeData!BM18)</f>
        <v>0.288074</v>
      </c>
      <c r="L32">
        <f>IF(BinaryData!BN18=0,"",NormalizeData!BN18)</f>
        <v>0.32475500000000002</v>
      </c>
      <c r="N32">
        <f>CONTROLS!AA31</f>
        <v>8.2210769925032835E-3</v>
      </c>
      <c r="O32">
        <f>CONTROLS!AC31</f>
        <v>1.750139950594427E-2</v>
      </c>
    </row>
    <row r="33" spans="1:15">
      <c r="A33">
        <f>NormalizeData!A19</f>
        <v>11.148056</v>
      </c>
      <c r="B33">
        <f>CONTROLS!B32</f>
        <v>-14.413944000000001</v>
      </c>
      <c r="C33">
        <f>CONTROLS!V32</f>
        <v>0.37279899999999999</v>
      </c>
      <c r="D33">
        <f>CONTROLS!X32</f>
        <v>0.37806125000000002</v>
      </c>
      <c r="E33">
        <f>IF(BinaryData!BG19=0,"",NormalizeData!BG19)</f>
        <v>0.36116599999999999</v>
      </c>
      <c r="F33">
        <f>IF(BinaryData!BH19=0,"",NormalizeData!BH19)</f>
        <v>0.39836899999999997</v>
      </c>
      <c r="G33">
        <f>IF(BinaryData!BI19=0,"",NormalizeData!BI19)</f>
        <v>0.388654</v>
      </c>
      <c r="H33">
        <f>IF(BinaryData!BJ19=0,"",NormalizeData!BJ19)</f>
        <v>0.37986900000000001</v>
      </c>
      <c r="I33">
        <f>IF(BinaryData!BK19=0,"",NormalizeData!BK19)</f>
        <v>0.39502599999999999</v>
      </c>
      <c r="J33">
        <f>IF(BinaryData!BL19=0,"",NormalizeData!BL19)</f>
        <v>0.36031099999999999</v>
      </c>
      <c r="K33">
        <f>IF(BinaryData!BM19=0,"",NormalizeData!BM19)</f>
        <v>0.33096399999999998</v>
      </c>
      <c r="L33">
        <f>IF(BinaryData!BN19=0,"",NormalizeData!BN19)</f>
        <v>0.35953299999999999</v>
      </c>
      <c r="N33">
        <f>CONTROLS!AA32</f>
        <v>7.9083645591234639E-3</v>
      </c>
      <c r="O33">
        <f>CONTROLS!AC32</f>
        <v>1.3847122550070361E-2</v>
      </c>
    </row>
    <row r="34" spans="1:15">
      <c r="A34">
        <f>NormalizeData!A20</f>
        <v>12.146110999999999</v>
      </c>
      <c r="B34">
        <f>CONTROLS!B33</f>
        <v>-13.415889000000002</v>
      </c>
      <c r="C34">
        <f>CONTROLS!V33</f>
        <v>0.41782324999999998</v>
      </c>
      <c r="D34">
        <f>CONTROLS!X33</f>
        <v>0.42167675000000004</v>
      </c>
      <c r="E34">
        <f>IF(BinaryData!BG20=0,"",NormalizeData!BG20)</f>
        <v>0.41011599999999998</v>
      </c>
      <c r="F34">
        <f>IF(BinaryData!BH20=0,"",NormalizeData!BH20)</f>
        <v>0.44436999999999999</v>
      </c>
      <c r="G34">
        <f>IF(BinaryData!BI20=0,"",NormalizeData!BI20)</f>
        <v>0.43293900000000002</v>
      </c>
      <c r="H34">
        <f>IF(BinaryData!BJ20=0,"",NormalizeData!BJ20)</f>
        <v>0.42793399999999998</v>
      </c>
      <c r="I34">
        <f>IF(BinaryData!BK20=0,"",NormalizeData!BK20)</f>
        <v>0.43904500000000002</v>
      </c>
      <c r="J34">
        <f>IF(BinaryData!BL20=0,"",NormalizeData!BL20)</f>
        <v>0.40504400000000002</v>
      </c>
      <c r="K34">
        <f>IF(BinaryData!BM20=0,"",NormalizeData!BM20)</f>
        <v>0.37842199999999998</v>
      </c>
      <c r="L34">
        <f>IF(BinaryData!BN20=0,"",NormalizeData!BN20)</f>
        <v>0.40365200000000001</v>
      </c>
      <c r="N34">
        <f>CONTROLS!AA33</f>
        <v>5.1918232747914942E-3</v>
      </c>
      <c r="O34">
        <f>CONTROLS!AC33</f>
        <v>1.3777047128587952E-2</v>
      </c>
    </row>
    <row r="35" spans="1:15">
      <c r="A35">
        <f>NormalizeData!A21</f>
        <v>13.145833</v>
      </c>
      <c r="B35">
        <f>CONTROLS!B34</f>
        <v>-12.416167000000002</v>
      </c>
      <c r="C35">
        <f>CONTROLS!V34</f>
        <v>0.46205449999999998</v>
      </c>
      <c r="D35">
        <f>CONTROLS!X34</f>
        <v>0.46629149999999997</v>
      </c>
      <c r="E35">
        <f>IF(BinaryData!BG21=0,"",NormalizeData!BG21)</f>
        <v>0.45464199999999999</v>
      </c>
      <c r="F35">
        <f>IF(BinaryData!BH21=0,"",NormalizeData!BH21)</f>
        <v>0.49373800000000001</v>
      </c>
      <c r="G35">
        <f>IF(BinaryData!BI21=0,"",NormalizeData!BI21)</f>
        <v>0.48061599999999999</v>
      </c>
      <c r="H35">
        <f>IF(BinaryData!BJ21=0,"",NormalizeData!BJ21)</f>
        <v>0.47364699999999998</v>
      </c>
      <c r="I35">
        <f>IF(BinaryData!BK21=0,"",NormalizeData!BK21)</f>
        <v>0.47893200000000002</v>
      </c>
      <c r="J35">
        <f>IF(BinaryData!BL21=0,"",NormalizeData!BL21)</f>
        <v>0.449766</v>
      </c>
      <c r="K35">
        <f>IF(BinaryData!BM21=0,"",NormalizeData!BM21)</f>
        <v>0.424315</v>
      </c>
      <c r="L35">
        <f>IF(BinaryData!BN21=0,"",NormalizeData!BN21)</f>
        <v>0.45077400000000001</v>
      </c>
      <c r="N35">
        <f>CONTROLS!AA34</f>
        <v>5.9362406453916765E-3</v>
      </c>
      <c r="O35">
        <f>CONTROLS!AC34</f>
        <v>1.1602005013502344E-2</v>
      </c>
    </row>
    <row r="36" spans="1:15">
      <c r="A36">
        <f>NormalizeData!A22</f>
        <v>14.144444</v>
      </c>
      <c r="B36">
        <f>CONTROLS!B35</f>
        <v>-11.417556000000001</v>
      </c>
      <c r="C36">
        <f>CONTROLS!V35</f>
        <v>0.50316000000000005</v>
      </c>
      <c r="D36">
        <f>CONTROLS!X35</f>
        <v>0.50954500000000003</v>
      </c>
      <c r="E36">
        <f>IF(BinaryData!BG22=0,"",NormalizeData!BG22)</f>
        <v>0.49992399999999998</v>
      </c>
      <c r="F36">
        <f>IF(BinaryData!BH22=0,"",NormalizeData!BH22)</f>
        <v>0.53715800000000002</v>
      </c>
      <c r="G36">
        <f>IF(BinaryData!BI22=0,"",NormalizeData!BI22)</f>
        <v>0.52209499999999998</v>
      </c>
      <c r="H36">
        <f>IF(BinaryData!BJ22=0,"",NormalizeData!BJ22)</f>
        <v>0.518702</v>
      </c>
      <c r="I36">
        <f>IF(BinaryData!BK22=0,"",NormalizeData!BK22)</f>
        <v>0.51903999999999995</v>
      </c>
      <c r="J36">
        <f>IF(BinaryData!BL22=0,"",NormalizeData!BL22)</f>
        <v>0.49876900000000002</v>
      </c>
      <c r="K36">
        <f>IF(BinaryData!BM22=0,"",NormalizeData!BM22)</f>
        <v>0.46886299999999997</v>
      </c>
      <c r="L36">
        <f>IF(BinaryData!BN22=0,"",NormalizeData!BN22)</f>
        <v>0.49240400000000001</v>
      </c>
      <c r="N36">
        <f>CONTROLS!AA35</f>
        <v>4.3733551574658917E-3</v>
      </c>
      <c r="O36">
        <f>CONTROLS!AC35</f>
        <v>1.3217114889415153E-2</v>
      </c>
    </row>
    <row r="37" spans="1:15">
      <c r="A37">
        <f>NormalizeData!A23</f>
        <v>15.142778</v>
      </c>
      <c r="B37">
        <f>CONTROLS!B36</f>
        <v>-10.419222000000001</v>
      </c>
      <c r="C37">
        <f>CONTROLS!V36</f>
        <v>0.54617274999999998</v>
      </c>
      <c r="D37">
        <f>CONTROLS!X36</f>
        <v>0.54698950000000002</v>
      </c>
      <c r="E37">
        <f>IF(BinaryData!BG23=0,"",NormalizeData!BG23)</f>
        <v>0.54293400000000003</v>
      </c>
      <c r="F37">
        <f>IF(BinaryData!BH23=0,"",NormalizeData!BH23)</f>
        <v>0.57909500000000003</v>
      </c>
      <c r="G37">
        <f>IF(BinaryData!BI23=0,"",NormalizeData!BI23)</f>
        <v>0.56633500000000003</v>
      </c>
      <c r="H37">
        <f>IF(BinaryData!BJ23=0,"",NormalizeData!BJ23)</f>
        <v>0.55941700000000005</v>
      </c>
      <c r="I37">
        <f>IF(BinaryData!BK23=0,"",NormalizeData!BK23)</f>
        <v>0.55867500000000003</v>
      </c>
      <c r="J37">
        <f>IF(BinaryData!BL23=0,"",NormalizeData!BL23)</f>
        <v>0.536686</v>
      </c>
      <c r="K37">
        <f>IF(BinaryData!BM23=0,"",NormalizeData!BM23)</f>
        <v>0.51490199999999997</v>
      </c>
      <c r="L37">
        <f>IF(BinaryData!BN23=0,"",NormalizeData!BN23)</f>
        <v>0.53654299999999999</v>
      </c>
      <c r="N37">
        <f>CONTROLS!AA36</f>
        <v>7.8718020543795241E-3</v>
      </c>
      <c r="O37">
        <f>CONTROLS!AC36</f>
        <v>1.6907160780765838E-2</v>
      </c>
    </row>
    <row r="38" spans="1:15">
      <c r="A38">
        <f>NormalizeData!A24</f>
        <v>16.141389</v>
      </c>
      <c r="B38">
        <f>CONTROLS!B37</f>
        <v>-9.420611000000001</v>
      </c>
      <c r="C38">
        <f>CONTROLS!V37</f>
        <v>0.58932850000000003</v>
      </c>
      <c r="D38">
        <f>CONTROLS!X37</f>
        <v>0.58616075000000001</v>
      </c>
      <c r="E38">
        <f>IF(BinaryData!BG24=0,"",NormalizeData!BG24)</f>
        <v>0.58525199999999999</v>
      </c>
      <c r="F38">
        <f>IF(BinaryData!BH24=0,"",NormalizeData!BH24)</f>
        <v>0.61962200000000001</v>
      </c>
      <c r="G38">
        <f>IF(BinaryData!BI24=0,"",NormalizeData!BI24)</f>
        <v>0.60539200000000004</v>
      </c>
      <c r="H38">
        <f>IF(BinaryData!BJ24=0,"",NormalizeData!BJ24)</f>
        <v>0.60226400000000002</v>
      </c>
      <c r="I38">
        <f>IF(BinaryData!BK24=0,"",NormalizeData!BK24)</f>
        <v>0.59658199999999995</v>
      </c>
      <c r="J38">
        <f>IF(BinaryData!BL24=0,"",NormalizeData!BL24)</f>
        <v>0.57661799999999996</v>
      </c>
      <c r="K38">
        <f>IF(BinaryData!BM24=0,"",NormalizeData!BM24)</f>
        <v>0.55696000000000001</v>
      </c>
      <c r="L38">
        <f>IF(BinaryData!BN24=0,"",NormalizeData!BN24)</f>
        <v>0.58255900000000005</v>
      </c>
      <c r="N38">
        <f>CONTROLS!AA37</f>
        <v>6.5490348143829469E-3</v>
      </c>
      <c r="O38">
        <f>CONTROLS!AC37</f>
        <v>1.4213594393514042E-2</v>
      </c>
    </row>
    <row r="39" spans="1:15">
      <c r="A39">
        <f>NormalizeData!A25</f>
        <v>17.14</v>
      </c>
      <c r="B39">
        <f>CONTROLS!B38</f>
        <v>-8.4220000000000006</v>
      </c>
      <c r="C39">
        <f>CONTROLS!V38</f>
        <v>0.62851425000000005</v>
      </c>
      <c r="D39">
        <f>CONTROLS!X38</f>
        <v>0.62644275000000005</v>
      </c>
      <c r="E39">
        <f>IF(BinaryData!BG25=0,"",NormalizeData!BG25)</f>
        <v>0.62446900000000005</v>
      </c>
      <c r="F39">
        <f>IF(BinaryData!BH25=0,"",NormalizeData!BH25)</f>
        <v>0.65507499999999996</v>
      </c>
      <c r="G39">
        <f>IF(BinaryData!BI25=0,"",NormalizeData!BI25)</f>
        <v>0.64481999999999995</v>
      </c>
      <c r="H39">
        <f>IF(BinaryData!BJ25=0,"",NormalizeData!BJ25)</f>
        <v>0.64269299999999996</v>
      </c>
      <c r="I39">
        <f>IF(BinaryData!BK25=0,"",NormalizeData!BK25)</f>
        <v>0.63752500000000001</v>
      </c>
      <c r="J39">
        <f>IF(BinaryData!BL25=0,"",NormalizeData!BL25)</f>
        <v>0.61962499999999998</v>
      </c>
      <c r="K39">
        <f>IF(BinaryData!BM25=0,"",NormalizeData!BM25)</f>
        <v>0.59933800000000004</v>
      </c>
      <c r="L39">
        <f>IF(BinaryData!BN25=0,"",NormalizeData!BN25)</f>
        <v>0.622664</v>
      </c>
      <c r="N39">
        <f>CONTROLS!AA38</f>
        <v>4.2827384833382578E-3</v>
      </c>
      <c r="O39">
        <f>CONTROLS!AC38</f>
        <v>1.7790743405396735E-2</v>
      </c>
    </row>
    <row r="40" spans="1:15">
      <c r="A40">
        <f>NormalizeData!A26</f>
        <v>18.138888999999999</v>
      </c>
      <c r="B40">
        <f>CONTROLS!B39</f>
        <v>-7.4231110000000022</v>
      </c>
      <c r="C40">
        <f>CONTROLS!V39</f>
        <v>0.6671975</v>
      </c>
      <c r="D40">
        <f>CONTROLS!X39</f>
        <v>0.66670925000000003</v>
      </c>
      <c r="E40">
        <f>IF(BinaryData!BG26=0,"",NormalizeData!BG26)</f>
        <v>0.66380600000000001</v>
      </c>
      <c r="F40">
        <f>IF(BinaryData!BH26=0,"",NormalizeData!BH26)</f>
        <v>0.69316599999999995</v>
      </c>
      <c r="G40">
        <f>IF(BinaryData!BI26=0,"",NormalizeData!BI26)</f>
        <v>0.68401699999999999</v>
      </c>
      <c r="H40">
        <f>IF(BinaryData!BJ26=0,"",NormalizeData!BJ26)</f>
        <v>0.68243100000000001</v>
      </c>
      <c r="I40">
        <f>IF(BinaryData!BK26=0,"",NormalizeData!BK26)</f>
        <v>0.67475499999999999</v>
      </c>
      <c r="J40">
        <f>IF(BinaryData!BL26=0,"",NormalizeData!BL26)</f>
        <v>0.65924300000000002</v>
      </c>
      <c r="K40">
        <f>IF(BinaryData!BM26=0,"",NormalizeData!BM26)</f>
        <v>0.64186500000000002</v>
      </c>
      <c r="L40">
        <f>IF(BinaryData!BN26=0,"",NormalizeData!BN26)</f>
        <v>0.66188599999999997</v>
      </c>
      <c r="N40">
        <f>CONTROLS!AA39</f>
        <v>5.2241313472512641E-3</v>
      </c>
      <c r="O40">
        <f>CONTROLS!AC39</f>
        <v>1.4932478503249221E-2</v>
      </c>
    </row>
    <row r="41" spans="1:15">
      <c r="A41">
        <f>NormalizeData!A27</f>
        <v>19.138611000000001</v>
      </c>
      <c r="B41">
        <f>CONTROLS!B40</f>
        <v>-6.4233890000000002</v>
      </c>
      <c r="C41">
        <f>CONTROLS!V40</f>
        <v>0.71044174999999998</v>
      </c>
      <c r="D41">
        <f>CONTROLS!X40</f>
        <v>0.70846075000000008</v>
      </c>
      <c r="E41">
        <f>IF(BinaryData!BG27=0,"",NormalizeData!BG27)</f>
        <v>0.70815600000000001</v>
      </c>
      <c r="F41">
        <f>IF(BinaryData!BH27=0,"",NormalizeData!BH27)</f>
        <v>0.73033700000000001</v>
      </c>
      <c r="G41">
        <f>IF(BinaryData!BI27=0,"",NormalizeData!BI27)</f>
        <v>0.72424699999999997</v>
      </c>
      <c r="H41">
        <f>IF(BinaryData!BJ27=0,"",NormalizeData!BJ27)</f>
        <v>0.72280800000000001</v>
      </c>
      <c r="I41">
        <f>IF(BinaryData!BK27=0,"",NormalizeData!BK27)</f>
        <v>0.71193499999999998</v>
      </c>
      <c r="J41">
        <f>IF(BinaryData!BL27=0,"",NormalizeData!BL27)</f>
        <v>0.70225700000000002</v>
      </c>
      <c r="K41">
        <f>IF(BinaryData!BM27=0,"",NormalizeData!BM27)</f>
        <v>0.68512499999999998</v>
      </c>
      <c r="L41">
        <f>IF(BinaryData!BN27=0,"",NormalizeData!BN27)</f>
        <v>0.70727799999999996</v>
      </c>
      <c r="N41">
        <f>CONTROLS!AA40</f>
        <v>3.8952342997565555E-3</v>
      </c>
      <c r="O41">
        <f>CONTROLS!AC40</f>
        <v>1.2002255631755226E-2</v>
      </c>
    </row>
    <row r="42" spans="1:15">
      <c r="A42">
        <f>NormalizeData!A28</f>
        <v>20.138611000000001</v>
      </c>
      <c r="B42">
        <f>CONTROLS!B41</f>
        <v>-5.4233890000000002</v>
      </c>
      <c r="C42">
        <f>CONTROLS!V41</f>
        <v>0.75315025000000002</v>
      </c>
      <c r="D42">
        <f>CONTROLS!X41</f>
        <v>0.75116499999999997</v>
      </c>
      <c r="E42">
        <f>IF(BinaryData!BG28=0,"",NormalizeData!BG28)</f>
        <v>0.749699</v>
      </c>
      <c r="F42">
        <f>IF(BinaryData!BH28=0,"",NormalizeData!BH28)</f>
        <v>0.76895599999999997</v>
      </c>
      <c r="G42">
        <f>IF(BinaryData!BI28=0,"",NormalizeData!BI28)</f>
        <v>0.76322500000000004</v>
      </c>
      <c r="H42">
        <f>IF(BinaryData!BJ28=0,"",NormalizeData!BJ28)</f>
        <v>0.76584300000000005</v>
      </c>
      <c r="I42">
        <f>IF(BinaryData!BK28=0,"",NormalizeData!BK28)</f>
        <v>0.75392000000000003</v>
      </c>
      <c r="J42">
        <f>IF(BinaryData!BL28=0,"",NormalizeData!BL28)</f>
        <v>0.74855799999999995</v>
      </c>
      <c r="K42">
        <f>IF(BinaryData!BM28=0,"",NormalizeData!BM28)</f>
        <v>0.73008700000000004</v>
      </c>
      <c r="L42">
        <f>IF(BinaryData!BN28=0,"",NormalizeData!BN28)</f>
        <v>0.75071900000000003</v>
      </c>
      <c r="N42">
        <f>CONTROLS!AA41</f>
        <v>6.0714164396237676E-3</v>
      </c>
      <c r="O42">
        <f>CONTROLS!AC41</f>
        <v>1.4433817628518556E-2</v>
      </c>
    </row>
    <row r="43" spans="1:15">
      <c r="A43">
        <f>NormalizeData!A29</f>
        <v>21.138611000000001</v>
      </c>
      <c r="B43">
        <f>CONTROLS!B42</f>
        <v>-4.4233890000000002</v>
      </c>
      <c r="C43">
        <f>CONTROLS!V42</f>
        <v>0.79932899999999996</v>
      </c>
      <c r="D43">
        <f>CONTROLS!X42</f>
        <v>0.79816350000000003</v>
      </c>
      <c r="E43">
        <f>IF(BinaryData!BG29=0,"",NormalizeData!BG29)</f>
        <v>0.80249099999999995</v>
      </c>
      <c r="F43">
        <f>IF(BinaryData!BH29=0,"",NormalizeData!BH29)</f>
        <v>0.81003000000000003</v>
      </c>
      <c r="G43">
        <f>IF(BinaryData!BI29=0,"",NormalizeData!BI29)</f>
        <v>0.807203</v>
      </c>
      <c r="H43">
        <f>IF(BinaryData!BJ29=0,"",NormalizeData!BJ29)</f>
        <v>0.80510199999999998</v>
      </c>
      <c r="I43">
        <f>IF(BinaryData!BK29=0,"",NormalizeData!BK29)</f>
        <v>0.79422199999999998</v>
      </c>
      <c r="J43">
        <f>IF(BinaryData!BL29=0,"",NormalizeData!BL29)</f>
        <v>0.78910800000000003</v>
      </c>
      <c r="K43">
        <f>IF(BinaryData!BM29=0,"",NormalizeData!BM29)</f>
        <v>0.77670700000000004</v>
      </c>
      <c r="L43">
        <f>IF(BinaryData!BN29=0,"",NormalizeData!BN29)</f>
        <v>0.79581400000000002</v>
      </c>
      <c r="N43">
        <f>CONTROLS!AA42</f>
        <v>1.0835876214378481E-2</v>
      </c>
      <c r="O43">
        <f>CONTROLS!AC42</f>
        <v>1.0250184730042664E-2</v>
      </c>
    </row>
    <row r="44" spans="1:15">
      <c r="A44">
        <f>NormalizeData!A30</f>
        <v>22.138611000000001</v>
      </c>
      <c r="B44">
        <f>CONTROLS!B43</f>
        <v>-3.4233890000000002</v>
      </c>
      <c r="C44">
        <f>CONTROLS!V43</f>
        <v>0.846248</v>
      </c>
      <c r="D44">
        <f>CONTROLS!X43</f>
        <v>0.84437649999999997</v>
      </c>
      <c r="E44">
        <f>IF(BinaryData!BG30=0,"",NormalizeData!BG30)</f>
        <v>0.84889000000000003</v>
      </c>
      <c r="F44">
        <f>IF(BinaryData!BH30=0,"",NormalizeData!BH30)</f>
        <v>0.85330099999999998</v>
      </c>
      <c r="G44">
        <f>IF(BinaryData!BI30=0,"",NormalizeData!BI30)</f>
        <v>0.85156500000000002</v>
      </c>
      <c r="H44">
        <f>IF(BinaryData!BJ30=0,"",NormalizeData!BJ30)</f>
        <v>0.84990600000000005</v>
      </c>
      <c r="I44">
        <f>IF(BinaryData!BK30=0,"",NormalizeData!BK30)</f>
        <v>0.84723199999999999</v>
      </c>
      <c r="J44">
        <f>IF(BinaryData!BL30=0,"",NormalizeData!BL30)</f>
        <v>0.83563399999999999</v>
      </c>
      <c r="K44">
        <f>IF(BinaryData!BM30=0,"",NormalizeData!BM30)</f>
        <v>0.82808199999999998</v>
      </c>
      <c r="L44">
        <f>IF(BinaryData!BN30=0,"",NormalizeData!BN30)</f>
        <v>0.84548299999999998</v>
      </c>
      <c r="N44">
        <f>CONTROLS!AA43</f>
        <v>7.9566073590863172E-3</v>
      </c>
      <c r="O44">
        <f>CONTROLS!AC43</f>
        <v>9.8499665481665485E-3</v>
      </c>
    </row>
    <row r="45" spans="1:15">
      <c r="A45">
        <f>NormalizeData!A31</f>
        <v>23.138611000000001</v>
      </c>
      <c r="B45">
        <f>CONTROLS!B44</f>
        <v>-2.4233890000000002</v>
      </c>
      <c r="C45">
        <f>CONTROLS!V44</f>
        <v>0.89452424999999991</v>
      </c>
      <c r="D45">
        <f>CONTROLS!X44</f>
        <v>0.89149075</v>
      </c>
      <c r="E45">
        <f>IF(BinaryData!BG31=0,"",NormalizeData!BG31)</f>
        <v>0.89769900000000002</v>
      </c>
      <c r="F45">
        <f>IF(BinaryData!BH31=0,"",NormalizeData!BH31)</f>
        <v>0.89649400000000001</v>
      </c>
      <c r="G45">
        <f>IF(BinaryData!BI31=0,"",NormalizeData!BI31)</f>
        <v>0.89722299999999999</v>
      </c>
      <c r="H45">
        <f>IF(BinaryData!BJ31=0,"",NormalizeData!BJ31)</f>
        <v>0.89564100000000002</v>
      </c>
      <c r="I45">
        <f>IF(BinaryData!BK31=0,"",NormalizeData!BK31)</f>
        <v>0.89588199999999996</v>
      </c>
      <c r="J45">
        <f>IF(BinaryData!BL31=0,"",NormalizeData!BL31)</f>
        <v>0.88673299999999999</v>
      </c>
      <c r="K45">
        <f>IF(BinaryData!BM31=0,"",NormalizeData!BM31)</f>
        <v>0.88322699999999998</v>
      </c>
      <c r="L45">
        <f>IF(BinaryData!BN31=0,"",NormalizeData!BN31)</f>
        <v>0.88991799999999999</v>
      </c>
      <c r="N45">
        <f>CONTROLS!AA44</f>
        <v>6.2229971008081779E-3</v>
      </c>
      <c r="O45">
        <f>CONTROLS!AC44</f>
        <v>5.4034238759635657E-3</v>
      </c>
    </row>
    <row r="46" spans="1:15">
      <c r="A46">
        <f>NormalizeData!A32</f>
        <v>24.138888999999999</v>
      </c>
      <c r="B46">
        <f>CONTROLS!B45</f>
        <v>-1.4231110000000022</v>
      </c>
      <c r="C46">
        <f>CONTROLS!V45</f>
        <v>0.93843924999999995</v>
      </c>
      <c r="D46">
        <f>CONTROLS!X45</f>
        <v>0.93774000000000002</v>
      </c>
      <c r="E46">
        <f>IF(BinaryData!BG32=0,"",NormalizeData!BG32)</f>
        <v>0.93840100000000004</v>
      </c>
      <c r="F46">
        <f>IF(BinaryData!BH32=0,"",NormalizeData!BH32)</f>
        <v>0.94157000000000002</v>
      </c>
      <c r="G46">
        <f>IF(BinaryData!BI32=0,"",NormalizeData!BI32)</f>
        <v>0.94589400000000001</v>
      </c>
      <c r="H46">
        <f>IF(BinaryData!BJ32=0,"",NormalizeData!BJ32)</f>
        <v>0.94107499999999999</v>
      </c>
      <c r="I46">
        <f>IF(BinaryData!BK32=0,"",NormalizeData!BK32)</f>
        <v>0.93724399999999997</v>
      </c>
      <c r="J46">
        <f>IF(BinaryData!BL32=0,"",NormalizeData!BL32)</f>
        <v>0.92919399999999996</v>
      </c>
      <c r="K46">
        <f>IF(BinaryData!BM32=0,"",NormalizeData!BM32)</f>
        <v>0.92739899999999997</v>
      </c>
      <c r="L46">
        <f>IF(BinaryData!BN32=0,"",NormalizeData!BN32)</f>
        <v>0.93166599999999999</v>
      </c>
      <c r="N46">
        <f>CONTROLS!AA45</f>
        <v>7.0966628013923849E-3</v>
      </c>
      <c r="O46">
        <f>CONTROLS!AC45</f>
        <v>4.7928736682704108E-3</v>
      </c>
    </row>
    <row r="47" spans="1:15">
      <c r="A47">
        <f>NormalizeData!A33</f>
        <v>25.138888999999999</v>
      </c>
      <c r="B47">
        <f>CONTROLS!B46</f>
        <v>-0.42311100000000224</v>
      </c>
      <c r="C47">
        <f>CONTROLS!V46</f>
        <v>0.98195624999999997</v>
      </c>
      <c r="D47">
        <f>CONTROLS!X46</f>
        <v>0.98020350000000001</v>
      </c>
      <c r="E47">
        <f>IF(BinaryData!BG33=0,"",NormalizeData!BG33)</f>
        <v>0.97891399999999995</v>
      </c>
      <c r="F47">
        <f>IF(BinaryData!BH33=0,"",NormalizeData!BH33)</f>
        <v>0.983236</v>
      </c>
      <c r="G47">
        <f>IF(BinaryData!BI33=0,"",NormalizeData!BI33)</f>
        <v>0.98784700000000003</v>
      </c>
      <c r="H47">
        <f>IF(BinaryData!BJ33=0,"",NormalizeData!BJ33)</f>
        <v>0.98391700000000004</v>
      </c>
      <c r="I47">
        <f>IF(BinaryData!BK33=0,"",NormalizeData!BK33)</f>
        <v>0.98337699999999995</v>
      </c>
      <c r="J47">
        <f>IF(BinaryData!BL33=0,"",NormalizeData!BL33)</f>
        <v>0.976356</v>
      </c>
      <c r="K47">
        <f>IF(BinaryData!BM33=0,"",NormalizeData!BM33)</f>
        <v>0.98316700000000001</v>
      </c>
      <c r="L47">
        <f>IF(BinaryData!BN33=0,"",NormalizeData!BN33)</f>
        <v>0.97751699999999997</v>
      </c>
      <c r="N47">
        <f>CONTROLS!AA46</f>
        <v>4.6160599631431525E-3</v>
      </c>
      <c r="O47">
        <f>CONTROLS!AC46</f>
        <v>1.5750643373102415E-3</v>
      </c>
    </row>
    <row r="48" spans="1:15">
      <c r="A48">
        <f>NormalizeData!A34</f>
        <v>25.562221999999998</v>
      </c>
      <c r="B48">
        <f>CONTROLS!B47</f>
        <v>2.2199999999727993E-4</v>
      </c>
      <c r="C48">
        <f>CONTROLS!V47</f>
        <v>1</v>
      </c>
      <c r="D48">
        <f>CONTROLS!X47</f>
        <v>1</v>
      </c>
      <c r="E48">
        <f>IF(BinaryData!BG34=0,"",NormalizeData!BG34)</f>
        <v>1</v>
      </c>
      <c r="F48">
        <f>IF(BinaryData!BH34=0,"",NormalizeData!BH34)</f>
        <v>1</v>
      </c>
      <c r="G48">
        <f>IF(BinaryData!BI34=0,"",NormalizeData!BI34)</f>
        <v>1</v>
      </c>
      <c r="H48">
        <f>IF(BinaryData!BJ34=0,"",NormalizeData!BJ34)</f>
        <v>1</v>
      </c>
      <c r="I48">
        <f>IF(BinaryData!BK34=0,"",NormalizeData!BK34)</f>
        <v>1</v>
      </c>
      <c r="J48">
        <f>IF(BinaryData!BL34=0,"",NormalizeData!BL34)</f>
        <v>1</v>
      </c>
      <c r="K48">
        <f>IF(BinaryData!BM34=0,"",NormalizeData!BM34)</f>
        <v>1</v>
      </c>
      <c r="L48">
        <f>IF(BinaryData!BN34=0,"",NormalizeData!BN34)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25.658055999999998</v>
      </c>
      <c r="B49">
        <f>CONTROLS!B48</f>
        <v>9.6055999999997255E-2</v>
      </c>
      <c r="C49">
        <f>CONTROLS!V48</f>
        <v>0.99719550000000001</v>
      </c>
      <c r="D49">
        <f>CONTROLS!X48</f>
        <v>0.98632900000000001</v>
      </c>
      <c r="E49">
        <f>IF(BinaryData!BG35=0,"",NormalizeData!BG35)</f>
        <v>1.130714</v>
      </c>
      <c r="F49">
        <f>IF(BinaryData!BH35=0,"",NormalizeData!BH35)</f>
        <v>1.0006980000000001</v>
      </c>
      <c r="G49">
        <f>IF(BinaryData!BI35=0,"",NormalizeData!BI35)</f>
        <v>0.96277000000000001</v>
      </c>
      <c r="H49">
        <f>IF(BinaryData!BJ35=0,"",NormalizeData!BJ35)</f>
        <v>0.98539600000000005</v>
      </c>
      <c r="I49">
        <f>IF(BinaryData!BK35=0,"",NormalizeData!BK35)</f>
        <v>0.98872400000000005</v>
      </c>
      <c r="J49">
        <f>IF(BinaryData!BL35=0,"",NormalizeData!BL35)</f>
        <v>0.98914100000000005</v>
      </c>
      <c r="K49">
        <f>IF(BinaryData!BM35=0,"",NormalizeData!BM35)</f>
        <v>0.99401600000000001</v>
      </c>
      <c r="L49">
        <f>IF(BinaryData!BN35=0,"",NormalizeData!BN35)</f>
        <v>0.99399499999999996</v>
      </c>
      <c r="N49">
        <f>CONTROLS!AA48</f>
        <v>6.3028315594395598E-3</v>
      </c>
      <c r="O49">
        <f>CONTROLS!AC48</f>
        <v>2.5914221320863075E-3</v>
      </c>
    </row>
    <row r="50" spans="1:15">
      <c r="A50">
        <f>NormalizeData!A36</f>
        <v>25.908055999999998</v>
      </c>
      <c r="B50">
        <f>CONTROLS!B49</f>
        <v>0.34605599999999725</v>
      </c>
      <c r="C50">
        <f>CONTROLS!V49</f>
        <v>1.0141690000000001</v>
      </c>
      <c r="D50">
        <f>CONTROLS!X49</f>
        <v>1.0045342500000001</v>
      </c>
      <c r="E50">
        <f>IF(BinaryData!BG36=0,"",NormalizeData!BG36)</f>
        <v>0.85806800000000005</v>
      </c>
      <c r="F50">
        <f>IF(BinaryData!BH36=0,"",NormalizeData!BH36)</f>
        <v>0.84787699999999999</v>
      </c>
      <c r="G50">
        <f>IF(BinaryData!BI36=0,"",NormalizeData!BI36)</f>
        <v>0.98758999999999997</v>
      </c>
      <c r="H50">
        <f>IF(BinaryData!BJ36=0,"",NormalizeData!BJ36)</f>
        <v>0.98992400000000003</v>
      </c>
      <c r="I50">
        <f>IF(BinaryData!BK36=0,"",NormalizeData!BK36)</f>
        <v>1.0033719999999999</v>
      </c>
      <c r="J50">
        <f>IF(BinaryData!BL36=0,"",NormalizeData!BL36)</f>
        <v>1.0028809999999999</v>
      </c>
      <c r="K50">
        <f>IF(BinaryData!BM36=0,"",NormalizeData!BM36)</f>
        <v>0.99979399999999996</v>
      </c>
      <c r="L50">
        <f>IF(BinaryData!BN36=0,"",NormalizeData!BN36)</f>
        <v>1.000874</v>
      </c>
      <c r="N50">
        <f>CONTROLS!AA49</f>
        <v>1.0869442396001724E-2</v>
      </c>
      <c r="O50">
        <f>CONTROLS!AC49</f>
        <v>1.3265495502116304E-2</v>
      </c>
    </row>
    <row r="51" spans="1:15">
      <c r="A51">
        <f>NormalizeData!A37</f>
        <v>26.199166999999999</v>
      </c>
      <c r="B51">
        <f>CONTROLS!B50</f>
        <v>0.63716699999999804</v>
      </c>
      <c r="C51">
        <f>CONTROLS!V50</f>
        <v>1.0970022500000001</v>
      </c>
      <c r="D51">
        <f>CONTROLS!X50</f>
        <v>1.1572469999999999</v>
      </c>
      <c r="E51">
        <f>IF(BinaryData!BG37=0,"",NormalizeData!BG37)</f>
        <v>0.748641</v>
      </c>
      <c r="F51">
        <f>IF(BinaryData!BH37=0,"",NormalizeData!BH37)</f>
        <v>0.87312100000000004</v>
      </c>
      <c r="G51">
        <f>IF(BinaryData!BI37=0,"",NormalizeData!BI37)</f>
        <v>0.94235400000000002</v>
      </c>
      <c r="H51">
        <f>IF(BinaryData!BJ37=0,"",NormalizeData!BJ37)</f>
        <v>0.953573</v>
      </c>
      <c r="I51">
        <f>IF(BinaryData!BK37=0,"",NormalizeData!BK37)</f>
        <v>1.0040100000000001</v>
      </c>
      <c r="J51">
        <f>IF(BinaryData!BL37=0,"",NormalizeData!BL37)</f>
        <v>1.091569</v>
      </c>
      <c r="K51">
        <f>IF(BinaryData!BM37=0,"",NormalizeData!BM37)</f>
        <v>1.034554</v>
      </c>
      <c r="L51">
        <f>IF(BinaryData!BN37=0,"",NormalizeData!BN37)</f>
        <v>0.97098300000000004</v>
      </c>
      <c r="N51">
        <f>CONTROLS!AA50</f>
        <v>0.10527548067926355</v>
      </c>
      <c r="O51">
        <f>CONTROLS!AC50</f>
        <v>0.11848787433601241</v>
      </c>
    </row>
    <row r="52" spans="1:15">
      <c r="A52">
        <f>NormalizeData!A38</f>
        <v>26.449444</v>
      </c>
      <c r="B52">
        <f>CONTROLS!B51</f>
        <v>0.88744399999999857</v>
      </c>
      <c r="C52">
        <f>CONTROLS!V51</f>
        <v>1.0752707500000001</v>
      </c>
      <c r="D52">
        <f>CONTROLS!X51</f>
        <v>1.1259667499999999</v>
      </c>
      <c r="E52">
        <f>IF(BinaryData!BG38=0,"",NormalizeData!BG38)</f>
        <v>0.71958200000000005</v>
      </c>
      <c r="F52">
        <f>IF(BinaryData!BH38=0,"",NormalizeData!BH38)</f>
        <v>0.89861800000000003</v>
      </c>
      <c r="G52">
        <f>IF(BinaryData!BI38=0,"",NormalizeData!BI38)</f>
        <v>0.93508899999999995</v>
      </c>
      <c r="H52">
        <f>IF(BinaryData!BJ38=0,"",NormalizeData!BJ38)</f>
        <v>0.93852500000000005</v>
      </c>
      <c r="I52">
        <f>IF(BinaryData!BK38=0,"",NormalizeData!BK38)</f>
        <v>0.98973900000000004</v>
      </c>
      <c r="J52">
        <f>IF(BinaryData!BL38=0,"",NormalizeData!BL38)</f>
        <v>1.079245</v>
      </c>
      <c r="K52">
        <f>IF(BinaryData!BM38=0,"",NormalizeData!BM38)</f>
        <v>1.0217849999999999</v>
      </c>
      <c r="L52">
        <f>IF(BinaryData!BN38=0,"",NormalizeData!BN38)</f>
        <v>0.96963100000000002</v>
      </c>
      <c r="N52">
        <f>CONTROLS!AA51</f>
        <v>0.10938524114759114</v>
      </c>
      <c r="O52">
        <f>CONTROLS!AC51</f>
        <v>0.11600393093734651</v>
      </c>
    </row>
    <row r="53" spans="1:15">
      <c r="A53">
        <f>NormalizeData!A39</f>
        <v>26.699444</v>
      </c>
      <c r="B53">
        <f>CONTROLS!B52</f>
        <v>1.1374439999999986</v>
      </c>
      <c r="C53">
        <f>CONTROLS!V52</f>
        <v>1.083483</v>
      </c>
      <c r="D53">
        <f>CONTROLS!X52</f>
        <v>1.1366982500000002</v>
      </c>
      <c r="E53">
        <f>IF(BinaryData!BG39=0,"",NormalizeData!BG39)</f>
        <v>0.69244899999999998</v>
      </c>
      <c r="F53">
        <f>IF(BinaryData!BH39=0,"",NormalizeData!BH39)</f>
        <v>0.91132199999999997</v>
      </c>
      <c r="G53">
        <f>IF(BinaryData!BI39=0,"",NormalizeData!BI39)</f>
        <v>0.924651</v>
      </c>
      <c r="H53">
        <f>IF(BinaryData!BJ39=0,"",NormalizeData!BJ39)</f>
        <v>0.92390399999999995</v>
      </c>
      <c r="I53">
        <f>IF(BinaryData!BK39=0,"",NormalizeData!BK39)</f>
        <v>0.98670199999999997</v>
      </c>
      <c r="J53">
        <f>IF(BinaryData!BL39=0,"",NormalizeData!BL39)</f>
        <v>1.0641320000000001</v>
      </c>
      <c r="K53">
        <f>IF(BinaryData!BM39=0,"",NormalizeData!BM39)</f>
        <v>1.002049</v>
      </c>
      <c r="L53">
        <f>IF(BinaryData!BN39=0,"",NormalizeData!BN39)</f>
        <v>0.94881700000000002</v>
      </c>
      <c r="N53">
        <f>CONTROLS!AA52</f>
        <v>0.10664079367984215</v>
      </c>
      <c r="O53">
        <f>CONTROLS!AC52</f>
        <v>0.1125682876342919</v>
      </c>
    </row>
    <row r="54" spans="1:15">
      <c r="A54">
        <f>NormalizeData!A40</f>
        <v>26.949444</v>
      </c>
      <c r="B54">
        <f>CONTROLS!B53</f>
        <v>1.3874439999999986</v>
      </c>
      <c r="C54">
        <f>CONTROLS!V53</f>
        <v>1.0869770000000001</v>
      </c>
      <c r="D54">
        <f>CONTROLS!X53</f>
        <v>1.1441405</v>
      </c>
      <c r="E54">
        <f>IF(BinaryData!BG40=0,"",NormalizeData!BG40)</f>
        <v>0.67484999999999995</v>
      </c>
      <c r="F54">
        <f>IF(BinaryData!BH40=0,"",NormalizeData!BH40)</f>
        <v>0.91693800000000003</v>
      </c>
      <c r="G54">
        <f>IF(BinaryData!BI40=0,"",NormalizeData!BI40)</f>
        <v>0.91169900000000004</v>
      </c>
      <c r="H54">
        <f>IF(BinaryData!BJ40=0,"",NormalizeData!BJ40)</f>
        <v>0.91802300000000003</v>
      </c>
      <c r="I54">
        <f>IF(BinaryData!BK40=0,"",NormalizeData!BK40)</f>
        <v>0.98690800000000001</v>
      </c>
      <c r="J54">
        <f>IF(BinaryData!BL40=0,"",NormalizeData!BL40)</f>
        <v>1.0654330000000001</v>
      </c>
      <c r="K54">
        <f>IF(BinaryData!BM40=0,"",NormalizeData!BM40)</f>
        <v>0.99349500000000002</v>
      </c>
      <c r="L54">
        <f>IF(BinaryData!BN40=0,"",NormalizeData!BN40)</f>
        <v>0.95021599999999995</v>
      </c>
      <c r="N54">
        <f>CONTROLS!AA53</f>
        <v>0.10832167057118959</v>
      </c>
      <c r="O54">
        <f>CONTROLS!AC53</f>
        <v>0.11209377701579454</v>
      </c>
    </row>
    <row r="55" spans="1:15">
      <c r="A55">
        <f>NormalizeData!A41</f>
        <v>27.199444</v>
      </c>
      <c r="B55">
        <f>CONTROLS!B54</f>
        <v>1.6374439999999986</v>
      </c>
      <c r="C55">
        <f>CONTROLS!V54</f>
        <v>1.0918987499999999</v>
      </c>
      <c r="D55">
        <f>CONTROLS!X54</f>
        <v>1.1389517499999999</v>
      </c>
      <c r="E55">
        <f>IF(BinaryData!BG41=0,"",NormalizeData!BG41)</f>
        <v>0.65596200000000005</v>
      </c>
      <c r="F55">
        <f>IF(BinaryData!BH41=0,"",NormalizeData!BH41)</f>
        <v>0.91212199999999999</v>
      </c>
      <c r="G55">
        <f>IF(BinaryData!BI41=0,"",NormalizeData!BI41)</f>
        <v>0.91012800000000005</v>
      </c>
      <c r="H55">
        <f>IF(BinaryData!BJ41=0,"",NormalizeData!BJ41)</f>
        <v>0.91535</v>
      </c>
      <c r="I55">
        <f>IF(BinaryData!BK41=0,"",NormalizeData!BK41)</f>
        <v>0.97840899999999997</v>
      </c>
      <c r="J55">
        <f>IF(BinaryData!BL41=0,"",NormalizeData!BL41)</f>
        <v>1.0560970000000001</v>
      </c>
      <c r="K55">
        <f>IF(BinaryData!BM41=0,"",NormalizeData!BM41)</f>
        <v>0.98618700000000004</v>
      </c>
      <c r="L55">
        <f>IF(BinaryData!BN41=0,"",NormalizeData!BN41)</f>
        <v>0.941604</v>
      </c>
      <c r="N55">
        <f>CONTROLS!AA54</f>
        <v>0.10592875060585144</v>
      </c>
      <c r="O55">
        <f>CONTROLS!AC54</f>
        <v>0.11591082784156392</v>
      </c>
    </row>
    <row r="56" spans="1:15">
      <c r="A56">
        <f>NormalizeData!A42</f>
        <v>27.449444</v>
      </c>
      <c r="B56">
        <f>CONTROLS!B55</f>
        <v>1.8874439999999986</v>
      </c>
      <c r="C56">
        <f>CONTROLS!V55</f>
        <v>1.1007292500000001</v>
      </c>
      <c r="D56">
        <f>CONTROLS!X55</f>
        <v>1.1420349999999999</v>
      </c>
      <c r="E56">
        <f>IF(BinaryData!BG42=0,"",NormalizeData!BG42)</f>
        <v>0.64160600000000001</v>
      </c>
      <c r="F56">
        <f>IF(BinaryData!BH42=0,"",NormalizeData!BH42)</f>
        <v>0.89890899999999996</v>
      </c>
      <c r="G56">
        <f>IF(BinaryData!BI42=0,"",NormalizeData!BI42)</f>
        <v>0.90737000000000001</v>
      </c>
      <c r="H56">
        <f>IF(BinaryData!BJ42=0,"",NormalizeData!BJ42)</f>
        <v>0.91011799999999998</v>
      </c>
      <c r="I56">
        <f>IF(BinaryData!BK42=0,"",NormalizeData!BK42)</f>
        <v>0.97597199999999995</v>
      </c>
      <c r="J56">
        <f>IF(BinaryData!BL42=0,"",NormalizeData!BL42)</f>
        <v>1.0540890000000001</v>
      </c>
      <c r="K56">
        <f>IF(BinaryData!BM42=0,"",NormalizeData!BM42)</f>
        <v>0.98233499999999996</v>
      </c>
      <c r="L56">
        <f>IF(BinaryData!BN42=0,"",NormalizeData!BN42)</f>
        <v>0.93789</v>
      </c>
      <c r="N56">
        <f>CONTROLS!AA55</f>
        <v>0.10627602699064673</v>
      </c>
      <c r="O56">
        <f>CONTROLS!AC55</f>
        <v>0.11759009725312757</v>
      </c>
    </row>
    <row r="57" spans="1:15">
      <c r="A57">
        <f>NormalizeData!A43</f>
        <v>27.699444</v>
      </c>
      <c r="B57">
        <f>CONTROLS!B56</f>
        <v>2.1374439999999986</v>
      </c>
      <c r="C57">
        <f>CONTROLS!V56</f>
        <v>1.1094902499999999</v>
      </c>
      <c r="D57">
        <f>CONTROLS!X56</f>
        <v>1.1488515000000001</v>
      </c>
      <c r="E57">
        <f>IF(BinaryData!BG43=0,"",NormalizeData!BG43)</f>
        <v>0.63085599999999997</v>
      </c>
      <c r="F57">
        <f>IF(BinaryData!BH43=0,"",NormalizeData!BH43)</f>
        <v>0.88584399999999996</v>
      </c>
      <c r="G57">
        <f>IF(BinaryData!BI43=0,"",NormalizeData!BI43)</f>
        <v>0.90934400000000004</v>
      </c>
      <c r="H57">
        <f>IF(BinaryData!BJ43=0,"",NormalizeData!BJ43)</f>
        <v>0.91329400000000005</v>
      </c>
      <c r="I57">
        <f>IF(BinaryData!BK43=0,"",NormalizeData!BK43)</f>
        <v>0.97938499999999995</v>
      </c>
      <c r="J57">
        <f>IF(BinaryData!BL43=0,"",NormalizeData!BL43)</f>
        <v>1.05064</v>
      </c>
      <c r="K57">
        <f>IF(BinaryData!BM43=0,"",NormalizeData!BM43)</f>
        <v>0.98193399999999997</v>
      </c>
      <c r="L57">
        <f>IF(BinaryData!BN43=0,"",NormalizeData!BN43)</f>
        <v>0.937913</v>
      </c>
      <c r="N57">
        <f>CONTROLS!AA56</f>
        <v>0.11135466570489982</v>
      </c>
      <c r="O57">
        <f>CONTROLS!AC56</f>
        <v>0.11696168029031277</v>
      </c>
    </row>
    <row r="58" spans="1:15">
      <c r="A58">
        <f>NormalizeData!A44</f>
        <v>27.949444</v>
      </c>
      <c r="B58">
        <f>CONTROLS!B57</f>
        <v>2.3874439999999986</v>
      </c>
      <c r="C58">
        <f>CONTROLS!V57</f>
        <v>1.12052025</v>
      </c>
      <c r="D58">
        <f>CONTROLS!X57</f>
        <v>1.1563049999999999</v>
      </c>
      <c r="E58">
        <f>IF(BinaryData!BG44=0,"",NormalizeData!BG44)</f>
        <v>0.62771999999999994</v>
      </c>
      <c r="F58">
        <f>IF(BinaryData!BH44=0,"",NormalizeData!BH44)</f>
        <v>0.87867399999999996</v>
      </c>
      <c r="G58">
        <f>IF(BinaryData!BI44=0,"",NormalizeData!BI44)</f>
        <v>0.91664500000000004</v>
      </c>
      <c r="H58">
        <f>IF(BinaryData!BJ44=0,"",NormalizeData!BJ44)</f>
        <v>0.91040100000000002</v>
      </c>
      <c r="I58">
        <f>IF(BinaryData!BK44=0,"",NormalizeData!BK44)</f>
        <v>0.979966</v>
      </c>
      <c r="J58">
        <f>IF(BinaryData!BL44=0,"",NormalizeData!BL44)</f>
        <v>1.050435</v>
      </c>
      <c r="K58">
        <f>IF(BinaryData!BM44=0,"",NormalizeData!BM44)</f>
        <v>0.985595</v>
      </c>
      <c r="L58">
        <f>IF(BinaryData!BN44=0,"",NormalizeData!BN44)</f>
        <v>0.93889199999999995</v>
      </c>
      <c r="N58">
        <f>CONTROLS!AA57</f>
        <v>0.11464347352081007</v>
      </c>
      <c r="O58">
        <f>CONTROLS!AC57</f>
        <v>0.11993289866699072</v>
      </c>
    </row>
    <row r="59" spans="1:15">
      <c r="A59">
        <f>NormalizeData!A45</f>
        <v>28.199722000000001</v>
      </c>
      <c r="B59">
        <f>CONTROLS!B58</f>
        <v>2.6377220000000001</v>
      </c>
      <c r="C59">
        <f>CONTROLS!V58</f>
        <v>1.1339072499999998</v>
      </c>
      <c r="D59">
        <f>CONTROLS!X58</f>
        <v>1.1660222500000001</v>
      </c>
      <c r="E59">
        <f>IF(BinaryData!BG45=0,"",NormalizeData!BG45)</f>
        <v>0.62504499999999996</v>
      </c>
      <c r="F59">
        <f>IF(BinaryData!BH45=0,"",NormalizeData!BH45)</f>
        <v>0.87387700000000001</v>
      </c>
      <c r="G59">
        <f>IF(BinaryData!BI45=0,"",NormalizeData!BI45)</f>
        <v>0.922628</v>
      </c>
      <c r="H59">
        <f>IF(BinaryData!BJ45=0,"",NormalizeData!BJ45)</f>
        <v>0.91548300000000005</v>
      </c>
      <c r="I59">
        <f>IF(BinaryData!BK45=0,"",NormalizeData!BK45)</f>
        <v>0.98022699999999996</v>
      </c>
      <c r="J59">
        <f>IF(BinaryData!BL45=0,"",NormalizeData!BL45)</f>
        <v>1.055553</v>
      </c>
      <c r="K59">
        <f>IF(BinaryData!BM45=0,"",NormalizeData!BM45)</f>
        <v>0.98980599999999996</v>
      </c>
      <c r="L59">
        <f>IF(BinaryData!BN45=0,"",NormalizeData!BN45)</f>
        <v>0.94431100000000001</v>
      </c>
      <c r="N59">
        <f>CONTROLS!AA58</f>
        <v>0.11585758274241985</v>
      </c>
      <c r="O59">
        <f>CONTROLS!AC58</f>
        <v>0.12094656839385728</v>
      </c>
    </row>
    <row r="60" spans="1:15">
      <c r="A60">
        <f>NormalizeData!A46</f>
        <v>28.449722000000001</v>
      </c>
      <c r="B60">
        <f>CONTROLS!B59</f>
        <v>2.8877220000000001</v>
      </c>
      <c r="C60">
        <f>CONTROLS!V59</f>
        <v>1.1493722500000001</v>
      </c>
      <c r="D60">
        <f>CONTROLS!X59</f>
        <v>1.177189</v>
      </c>
      <c r="E60">
        <f>IF(BinaryData!BG46=0,"",NormalizeData!BG46)</f>
        <v>0.61894700000000002</v>
      </c>
      <c r="F60">
        <f>IF(BinaryData!BH46=0,"",NormalizeData!BH46)</f>
        <v>0.873807</v>
      </c>
      <c r="G60">
        <f>IF(BinaryData!BI46=0,"",NormalizeData!BI46)</f>
        <v>0.93412099999999998</v>
      </c>
      <c r="H60">
        <f>IF(BinaryData!BJ46=0,"",NormalizeData!BJ46)</f>
        <v>0.922651</v>
      </c>
      <c r="I60">
        <f>IF(BinaryData!BK46=0,"",NormalizeData!BK46)</f>
        <v>0.99155800000000005</v>
      </c>
      <c r="J60">
        <f>IF(BinaryData!BL46=0,"",NormalizeData!BL46)</f>
        <v>1.0630470000000001</v>
      </c>
      <c r="K60">
        <f>IF(BinaryData!BM46=0,"",NormalizeData!BM46)</f>
        <v>0.99818300000000004</v>
      </c>
      <c r="L60">
        <f>IF(BinaryData!BN46=0,"",NormalizeData!BN46)</f>
        <v>0.95552300000000001</v>
      </c>
      <c r="N60">
        <f>CONTROLS!AA59</f>
        <v>0.11612826695906846</v>
      </c>
      <c r="O60">
        <f>CONTROLS!AC59</f>
        <v>0.12271659730995375</v>
      </c>
    </row>
    <row r="61" spans="1:15">
      <c r="A61">
        <f>NormalizeData!A47</f>
        <v>28.7</v>
      </c>
      <c r="B61">
        <f>CONTROLS!B60</f>
        <v>3.1379999999999981</v>
      </c>
      <c r="C61">
        <f>CONTROLS!V60</f>
        <v>1.1627907500000001</v>
      </c>
      <c r="D61">
        <f>CONTROLS!X60</f>
        <v>1.1905825000000001</v>
      </c>
      <c r="E61">
        <f>IF(BinaryData!BG47=0,"",NormalizeData!BG47)</f>
        <v>0.61696799999999996</v>
      </c>
      <c r="F61">
        <f>IF(BinaryData!BH47=0,"",NormalizeData!BH47)</f>
        <v>0.87197999999999998</v>
      </c>
      <c r="G61">
        <f>IF(BinaryData!BI47=0,"",NormalizeData!BI47)</f>
        <v>0.94785799999999998</v>
      </c>
      <c r="H61">
        <f>IF(BinaryData!BJ47=0,"",NormalizeData!BJ47)</f>
        <v>0.9234</v>
      </c>
      <c r="I61">
        <f>IF(BinaryData!BK47=0,"",NormalizeData!BK47)</f>
        <v>1.012904</v>
      </c>
      <c r="J61">
        <f>IF(BinaryData!BL47=0,"",NormalizeData!BL47)</f>
        <v>1.075564</v>
      </c>
      <c r="K61">
        <f>IF(BinaryData!BM47=0,"",NormalizeData!BM47)</f>
        <v>1.0090030000000001</v>
      </c>
      <c r="L61">
        <f>IF(BinaryData!BN47=0,"",NormalizeData!BN47)</f>
        <v>0.97113300000000002</v>
      </c>
      <c r="N61">
        <f>CONTROLS!AA60</f>
        <v>0.11734068461926009</v>
      </c>
      <c r="O61">
        <f>CONTROLS!AC60</f>
        <v>0.12192434315454261</v>
      </c>
    </row>
    <row r="62" spans="1:15">
      <c r="A62">
        <f>NormalizeData!A48</f>
        <v>28.95</v>
      </c>
      <c r="B62">
        <f>CONTROLS!B61</f>
        <v>3.3879999999999981</v>
      </c>
      <c r="C62">
        <f>CONTROLS!V61</f>
        <v>1.1749817499999999</v>
      </c>
      <c r="D62">
        <f>CONTROLS!X61</f>
        <v>1.2005417500000002</v>
      </c>
      <c r="E62">
        <f>IF(BinaryData!BG48=0,"",NormalizeData!BG48)</f>
        <v>0.61791300000000005</v>
      </c>
      <c r="F62">
        <f>IF(BinaryData!BH48=0,"",NormalizeData!BH48)</f>
        <v>0.87419500000000006</v>
      </c>
      <c r="G62">
        <f>IF(BinaryData!BI48=0,"",NormalizeData!BI48)</f>
        <v>0.95932399999999995</v>
      </c>
      <c r="H62">
        <f>IF(BinaryData!BJ48=0,"",NormalizeData!BJ48)</f>
        <v>0.937948</v>
      </c>
      <c r="I62">
        <f>IF(BinaryData!BK48=0,"",NormalizeData!BK48)</f>
        <v>1.0417799999999999</v>
      </c>
      <c r="J62">
        <f>IF(BinaryData!BL48=0,"",NormalizeData!BL48)</f>
        <v>1.092757</v>
      </c>
      <c r="K62">
        <f>IF(BinaryData!BM48=0,"",NormalizeData!BM48)</f>
        <v>1.0278890000000001</v>
      </c>
      <c r="L62">
        <f>IF(BinaryData!BN48=0,"",NormalizeData!BN48)</f>
        <v>1.000564</v>
      </c>
      <c r="N62">
        <f>CONTROLS!AA61</f>
        <v>0.11915959951923023</v>
      </c>
      <c r="O62">
        <f>CONTROLS!AC61</f>
        <v>0.12288600449569784</v>
      </c>
    </row>
    <row r="63" spans="1:15">
      <c r="A63">
        <f>NormalizeData!A49</f>
        <v>29.2</v>
      </c>
      <c r="B63">
        <f>CONTROLS!B62</f>
        <v>3.6379999999999981</v>
      </c>
      <c r="C63">
        <f>CONTROLS!V62</f>
        <v>1.188045</v>
      </c>
      <c r="D63">
        <f>CONTROLS!X62</f>
        <v>1.2121759999999999</v>
      </c>
      <c r="E63">
        <f>IF(BinaryData!BG49=0,"",NormalizeData!BG49)</f>
        <v>0.61482300000000001</v>
      </c>
      <c r="F63">
        <f>IF(BinaryData!BH49=0,"",NormalizeData!BH49)</f>
        <v>0.87990199999999996</v>
      </c>
      <c r="G63">
        <f>IF(BinaryData!BI49=0,"",NormalizeData!BI49)</f>
        <v>0.98014199999999996</v>
      </c>
      <c r="H63">
        <f>IF(BinaryData!BJ49=0,"",NormalizeData!BJ49)</f>
        <v>0.95369700000000002</v>
      </c>
      <c r="I63">
        <f>IF(BinaryData!BK49=0,"",NormalizeData!BK49)</f>
        <v>1.0952170000000001</v>
      </c>
      <c r="J63">
        <f>IF(BinaryData!BL49=0,"",NormalizeData!BL49)</f>
        <v>1.1297710000000001</v>
      </c>
      <c r="K63">
        <f>IF(BinaryData!BM49=0,"",NormalizeData!BM49)</f>
        <v>1.045258</v>
      </c>
      <c r="L63">
        <f>IF(BinaryData!BN49=0,"",NormalizeData!BN49)</f>
        <v>1.0329889999999999</v>
      </c>
      <c r="N63">
        <f>CONTROLS!AA62</f>
        <v>0.11473259999378262</v>
      </c>
      <c r="O63">
        <f>CONTROLS!AC62</f>
        <v>0.12395472918771591</v>
      </c>
    </row>
    <row r="64" spans="1:15">
      <c r="A64">
        <f>NormalizeData!A50</f>
        <v>29.45</v>
      </c>
      <c r="B64">
        <f>CONTROLS!B63</f>
        <v>3.8879999999999981</v>
      </c>
      <c r="C64">
        <f>CONTROLS!V63</f>
        <v>1.2010002499999999</v>
      </c>
      <c r="D64">
        <f>CONTROLS!X63</f>
        <v>1.223403</v>
      </c>
      <c r="E64">
        <f>IF(BinaryData!BG50=0,"",NormalizeData!BG50)</f>
        <v>0.61320399999999997</v>
      </c>
      <c r="F64">
        <f>IF(BinaryData!BH50=0,"",NormalizeData!BH50)</f>
        <v>0.901057</v>
      </c>
      <c r="G64">
        <f>IF(BinaryData!BI50=0,"",NormalizeData!BI50)</f>
        <v>1.0118119999999999</v>
      </c>
      <c r="H64">
        <f>IF(BinaryData!BJ50=0,"",NormalizeData!BJ50)</f>
        <v>0.97855400000000003</v>
      </c>
      <c r="I64">
        <f>IF(BinaryData!BK50=0,"",NormalizeData!BK50)</f>
        <v>1.086425</v>
      </c>
      <c r="J64">
        <f>IF(BinaryData!BL50=0,"",NormalizeData!BL50)</f>
        <v>1.1609</v>
      </c>
      <c r="K64">
        <f>IF(BinaryData!BM50=0,"",NormalizeData!BM50)</f>
        <v>1.0610729999999999</v>
      </c>
      <c r="L64">
        <f>IF(BinaryData!BN50=0,"",NormalizeData!BN50)</f>
        <v>1.0545279999999999</v>
      </c>
      <c r="N64">
        <f>CONTROLS!AA63</f>
        <v>0.11379797659119428</v>
      </c>
      <c r="O64">
        <f>CONTROLS!AC63</f>
        <v>0.12264690100446891</v>
      </c>
    </row>
    <row r="65" spans="1:15">
      <c r="A65">
        <f>NormalizeData!A51</f>
        <v>29.700278000000001</v>
      </c>
      <c r="B65">
        <f>CONTROLS!B64</f>
        <v>4.1382779999999997</v>
      </c>
      <c r="C65">
        <f>CONTROLS!V64</f>
        <v>1.2182042500000001</v>
      </c>
      <c r="D65">
        <f>CONTROLS!X64</f>
        <v>1.2352479999999999</v>
      </c>
      <c r="E65">
        <f>IF(BinaryData!BG51=0,"",NormalizeData!BG51)</f>
        <v>0.60916700000000001</v>
      </c>
      <c r="F65">
        <f>IF(BinaryData!BH51=0,"",NormalizeData!BH51)</f>
        <v>0.96409100000000003</v>
      </c>
      <c r="G65">
        <f>IF(BinaryData!BI51=0,"",NormalizeData!BI51)</f>
        <v>1.0435380000000001</v>
      </c>
      <c r="H65">
        <f>IF(BinaryData!BJ51=0,"",NormalizeData!BJ51)</f>
        <v>1.004896</v>
      </c>
      <c r="I65">
        <f>IF(BinaryData!BK51=0,"",NormalizeData!BK51)</f>
        <v>1.082487</v>
      </c>
      <c r="J65">
        <f>IF(BinaryData!BL51=0,"",NormalizeData!BL51)</f>
        <v>1.182288</v>
      </c>
      <c r="K65">
        <f>IF(BinaryData!BM51=0,"",NormalizeData!BM51)</f>
        <v>1.1047899999999999</v>
      </c>
      <c r="L65">
        <f>IF(BinaryData!BN51=0,"",NormalizeData!BN51)</f>
        <v>1.0626199999999999</v>
      </c>
      <c r="N65">
        <f>CONTROLS!AA64</f>
        <v>0.11224169473469595</v>
      </c>
      <c r="O65">
        <f>CONTROLS!AC64</f>
        <v>0.12081878485842616</v>
      </c>
    </row>
    <row r="66" spans="1:15">
      <c r="A66">
        <f>NormalizeData!A52</f>
        <v>29.950278000000001</v>
      </c>
      <c r="B66">
        <f>CONTROLS!B65</f>
        <v>4.3882779999999997</v>
      </c>
      <c r="C66">
        <f>CONTROLS!V65</f>
        <v>1.2363219999999999</v>
      </c>
      <c r="D66">
        <f>CONTROLS!X65</f>
        <v>1.2477192500000001</v>
      </c>
      <c r="E66">
        <f>IF(BinaryData!BG52=0,"",NormalizeData!BG52)</f>
        <v>0.60651699999999997</v>
      </c>
      <c r="F66">
        <f>IF(BinaryData!BH52=0,"",NormalizeData!BH52)</f>
        <v>0.95053399999999999</v>
      </c>
      <c r="G66">
        <f>IF(BinaryData!BI52=0,"",NormalizeData!BI52)</f>
        <v>1.0773219999999999</v>
      </c>
      <c r="H66">
        <f>IF(BinaryData!BJ52=0,"",NormalizeData!BJ52)</f>
        <v>1.042316</v>
      </c>
      <c r="I66">
        <f>IF(BinaryData!BK52=0,"",NormalizeData!BK52)</f>
        <v>1.1018859999999999</v>
      </c>
      <c r="J66">
        <f>IF(BinaryData!BL52=0,"",NormalizeData!BL52)</f>
        <v>1.232955</v>
      </c>
      <c r="K66">
        <f>IF(BinaryData!BM52=0,"",NormalizeData!BM52)</f>
        <v>1.152042</v>
      </c>
      <c r="L66">
        <f>IF(BinaryData!BN52=0,"",NormalizeData!BN52)</f>
        <v>1.094481</v>
      </c>
      <c r="N66">
        <f>CONTROLS!AA65</f>
        <v>0.11243716452312374</v>
      </c>
      <c r="O66">
        <f>CONTROLS!AC65</f>
        <v>0.12080457400108384</v>
      </c>
    </row>
    <row r="67" spans="1:15">
      <c r="A67">
        <f>NormalizeData!A53</f>
        <v>30.200278000000001</v>
      </c>
      <c r="B67">
        <f>CONTROLS!B66</f>
        <v>4.6382779999999997</v>
      </c>
      <c r="C67">
        <f>CONTROLS!V66</f>
        <v>1.26933775</v>
      </c>
      <c r="D67">
        <f>CONTROLS!X66</f>
        <v>1.26613</v>
      </c>
      <c r="E67">
        <f>IF(BinaryData!BG53=0,"",NormalizeData!BG53)</f>
        <v>0.61020600000000003</v>
      </c>
      <c r="F67">
        <f>IF(BinaryData!BH53=0,"",NormalizeData!BH53)</f>
        <v>0.94382500000000003</v>
      </c>
      <c r="G67">
        <f>IF(BinaryData!BI53=0,"",NormalizeData!BI53)</f>
        <v>1.085099</v>
      </c>
      <c r="H67">
        <f>IF(BinaryData!BJ53=0,"",NormalizeData!BJ53)</f>
        <v>1.079167</v>
      </c>
      <c r="I67">
        <f>IF(BinaryData!BK53=0,"",NormalizeData!BK53)</f>
        <v>1.130552</v>
      </c>
      <c r="J67">
        <f>IF(BinaryData!BL53=0,"",NormalizeData!BL53)</f>
        <v>1.2336180000000001</v>
      </c>
      <c r="K67">
        <f>IF(BinaryData!BM53=0,"",NormalizeData!BM53)</f>
        <v>1.1596310000000001</v>
      </c>
      <c r="L67">
        <f>IF(BinaryData!BN53=0,"",NormalizeData!BN53)</f>
        <v>1.1257550000000001</v>
      </c>
      <c r="N67">
        <f>CONTROLS!AA66</f>
        <v>0.12388960515279994</v>
      </c>
      <c r="O67">
        <f>CONTROLS!AC66</f>
        <v>0.12327445467195002</v>
      </c>
    </row>
    <row r="68" spans="1:15">
      <c r="A68">
        <f>NormalizeData!A54</f>
        <v>30.450278000000001</v>
      </c>
      <c r="B68">
        <f>CONTROLS!B67</f>
        <v>4.8882779999999997</v>
      </c>
      <c r="C68">
        <f>CONTROLS!V67</f>
        <v>1.2757559999999999</v>
      </c>
      <c r="D68">
        <f>CONTROLS!X67</f>
        <v>1.2842132500000001</v>
      </c>
      <c r="E68">
        <f>IF(BinaryData!BG54=0,"",NormalizeData!BG54)</f>
        <v>0.61267799999999994</v>
      </c>
      <c r="F68">
        <f>IF(BinaryData!BH54=0,"",NormalizeData!BH54)</f>
        <v>0.96451200000000004</v>
      </c>
      <c r="G68">
        <f>IF(BinaryData!BI54=0,"",NormalizeData!BI54)</f>
        <v>1.076867</v>
      </c>
      <c r="H68">
        <f>IF(BinaryData!BJ54=0,"",NormalizeData!BJ54)</f>
        <v>1.076422</v>
      </c>
      <c r="I68">
        <f>IF(BinaryData!BK54=0,"",NormalizeData!BK54)</f>
        <v>1.146155</v>
      </c>
      <c r="J68">
        <f>IF(BinaryData!BL54=0,"",NormalizeData!BL54)</f>
        <v>1.2311380000000001</v>
      </c>
      <c r="K68">
        <f>IF(BinaryData!BM54=0,"",NormalizeData!BM54)</f>
        <v>1.1893020000000001</v>
      </c>
      <c r="L68">
        <f>IF(BinaryData!BN54=0,"",NormalizeData!BN54)</f>
        <v>1.1232709999999999</v>
      </c>
      <c r="N68">
        <f>CONTROLS!AA67</f>
        <v>0.1186896547162669</v>
      </c>
      <c r="O68">
        <f>CONTROLS!AC67</f>
        <v>0.13055110503904849</v>
      </c>
    </row>
    <row r="69" spans="1:15">
      <c r="A69">
        <f>NormalizeData!A55</f>
        <v>31.453056</v>
      </c>
      <c r="B69">
        <f>CONTROLS!B68</f>
        <v>5.891055999999999</v>
      </c>
      <c r="C69">
        <f>CONTROLS!V68</f>
        <v>1.3150727500000001</v>
      </c>
      <c r="D69">
        <f>CONTROLS!X68</f>
        <v>1.31359625</v>
      </c>
      <c r="E69">
        <f>IF(BinaryData!BG55=0,"",NormalizeData!BG55)</f>
        <v>0.60624999999999996</v>
      </c>
      <c r="F69">
        <f>IF(BinaryData!BH55=0,"",NormalizeData!BH55)</f>
        <v>1.01464</v>
      </c>
      <c r="G69">
        <f>IF(BinaryData!BI55=0,"",NormalizeData!BI55)</f>
        <v>1.135985</v>
      </c>
      <c r="H69">
        <f>IF(BinaryData!BJ55=0,"",NormalizeData!BJ55)</f>
        <v>1.1370720000000001</v>
      </c>
      <c r="I69">
        <f>IF(BinaryData!BK55=0,"",NormalizeData!BK55)</f>
        <v>1.201198</v>
      </c>
      <c r="J69">
        <f>IF(BinaryData!BL55=0,"",NormalizeData!BL55)</f>
        <v>1.2965409999999999</v>
      </c>
      <c r="K69">
        <f>IF(BinaryData!BM55=0,"",NormalizeData!BM55)</f>
        <v>1.2551159999999999</v>
      </c>
      <c r="L69">
        <f>IF(BinaryData!BN55=0,"",NormalizeData!BN55)</f>
        <v>1.1928460000000001</v>
      </c>
      <c r="N69">
        <f>CONTROLS!AA68</f>
        <v>0.1261650822490781</v>
      </c>
      <c r="O69">
        <f>CONTROLS!AC68</f>
        <v>0.12597924785025771</v>
      </c>
    </row>
    <row r="70" spans="1:15">
      <c r="A70">
        <f>NormalizeData!A56</f>
        <v>32.453055999999997</v>
      </c>
      <c r="B70">
        <f>CONTROLS!B69</f>
        <v>6.8910559999999954</v>
      </c>
      <c r="C70">
        <f>CONTROLS!V69</f>
        <v>1.3663080000000001</v>
      </c>
      <c r="D70">
        <f>CONTROLS!X69</f>
        <v>1.3368159999999998</v>
      </c>
      <c r="E70">
        <f>IF(BinaryData!BG56=0,"",NormalizeData!BG56)</f>
        <v>0.59191000000000005</v>
      </c>
      <c r="F70">
        <f>IF(BinaryData!BH56=0,"",NormalizeData!BH56)</f>
        <v>1.043696</v>
      </c>
      <c r="G70">
        <f>IF(BinaryData!BI56=0,"",NormalizeData!BI56)</f>
        <v>1.1757960000000001</v>
      </c>
      <c r="H70">
        <f>IF(BinaryData!BJ56=0,"",NormalizeData!BJ56)</f>
        <v>1.1719850000000001</v>
      </c>
      <c r="I70">
        <f>IF(BinaryData!BK56=0,"",NormalizeData!BK56)</f>
        <v>1.2264090000000001</v>
      </c>
      <c r="J70">
        <f>IF(BinaryData!BL56=0,"",NormalizeData!BL56)</f>
        <v>1.3252809999999999</v>
      </c>
      <c r="K70">
        <f>IF(BinaryData!BM56=0,"",NormalizeData!BM56)</f>
        <v>1.276821</v>
      </c>
      <c r="L70">
        <f>IF(BinaryData!BN56=0,"",NormalizeData!BN56)</f>
        <v>1.213044</v>
      </c>
      <c r="N70">
        <f>CONTROLS!AA69</f>
        <v>0.11463613148857854</v>
      </c>
      <c r="O70">
        <f>CONTROLS!AC69</f>
        <v>0.12904581867693349</v>
      </c>
    </row>
    <row r="71" spans="1:15">
      <c r="A71">
        <f>NormalizeData!A57</f>
        <v>33.453333000000001</v>
      </c>
      <c r="B71">
        <f>CONTROLS!B70</f>
        <v>7.8913329999999995</v>
      </c>
      <c r="C71">
        <f>CONTROLS!V70</f>
        <v>1.3980320000000002</v>
      </c>
      <c r="D71">
        <f>CONTROLS!X70</f>
        <v>1.36903025</v>
      </c>
      <c r="E71">
        <f>IF(BinaryData!BG57=0,"",NormalizeData!BG57)</f>
        <v>0.57924600000000004</v>
      </c>
      <c r="F71">
        <f>IF(BinaryData!BH57=0,"",NormalizeData!BH57)</f>
        <v>1.063831</v>
      </c>
      <c r="G71">
        <f>IF(BinaryData!BI57=0,"",NormalizeData!BI57)</f>
        <v>1.1933240000000001</v>
      </c>
      <c r="H71">
        <f>IF(BinaryData!BJ57=0,"",NormalizeData!BJ57)</f>
        <v>1.190998</v>
      </c>
      <c r="I71">
        <f>IF(BinaryData!BK57=0,"",NormalizeData!BK57)</f>
        <v>1.2441800000000001</v>
      </c>
      <c r="J71">
        <f>IF(BinaryData!BL57=0,"",NormalizeData!BL57)</f>
        <v>1.340767</v>
      </c>
      <c r="K71">
        <f>IF(BinaryData!BM57=0,"",NormalizeData!BM57)</f>
        <v>1.2860879999999999</v>
      </c>
      <c r="L71">
        <f>IF(BinaryData!BN57=0,"",NormalizeData!BN57)</f>
        <v>1.2361690000000001</v>
      </c>
      <c r="N71">
        <f>CONTROLS!AA70</f>
        <v>0.11524258548239312</v>
      </c>
      <c r="O71">
        <f>CONTROLS!AC70</f>
        <v>0.13363722939454412</v>
      </c>
    </row>
    <row r="72" spans="1:15">
      <c r="A72">
        <f>NormalizeData!A58</f>
        <v>34.453611000000002</v>
      </c>
      <c r="B72">
        <f>CONTROLS!B71</f>
        <v>8.891611000000001</v>
      </c>
      <c r="C72">
        <f>CONTROLS!V71</f>
        <v>1.4180349999999999</v>
      </c>
      <c r="D72">
        <f>CONTROLS!X71</f>
        <v>1.40014075</v>
      </c>
      <c r="E72">
        <f>IF(BinaryData!BG58=0,"",NormalizeData!BG58)</f>
        <v>0.56379199999999996</v>
      </c>
      <c r="F72">
        <f>IF(BinaryData!BH58=0,"",NormalizeData!BH58)</f>
        <v>1.077288</v>
      </c>
      <c r="G72">
        <f>IF(BinaryData!BI58=0,"",NormalizeData!BI58)</f>
        <v>1.208507</v>
      </c>
      <c r="H72">
        <f>IF(BinaryData!BJ58=0,"",NormalizeData!BJ58)</f>
        <v>1.2045790000000001</v>
      </c>
      <c r="I72">
        <f>IF(BinaryData!BK58=0,"",NormalizeData!BK58)</f>
        <v>1.2686580000000001</v>
      </c>
      <c r="J72">
        <f>IF(BinaryData!BL58=0,"",NormalizeData!BL58)</f>
        <v>1.363483</v>
      </c>
      <c r="K72">
        <f>IF(BinaryData!BM58=0,"",NormalizeData!BM58)</f>
        <v>1.306114</v>
      </c>
      <c r="L72">
        <f>IF(BinaryData!BN58=0,"",NormalizeData!BN58)</f>
        <v>1.250534</v>
      </c>
      <c r="N72">
        <f>CONTROLS!AA71</f>
        <v>0.11372450157288003</v>
      </c>
      <c r="O72">
        <f>CONTROLS!AC71</f>
        <v>0.14351349311098474</v>
      </c>
    </row>
    <row r="73" spans="1:15">
      <c r="A73">
        <f>NormalizeData!A59</f>
        <v>35.453611000000002</v>
      </c>
      <c r="B73">
        <f>CONTROLS!B72</f>
        <v>9.891611000000001</v>
      </c>
      <c r="C73">
        <f>CONTROLS!V72</f>
        <v>1.44427025</v>
      </c>
      <c r="D73">
        <f>CONTROLS!X72</f>
        <v>1.4301882499999998</v>
      </c>
      <c r="E73">
        <f>IF(BinaryData!BG59=0,"",NormalizeData!BG59)</f>
        <v>0.55190499999999998</v>
      </c>
      <c r="F73">
        <f>IF(BinaryData!BH59=0,"",NormalizeData!BH59)</f>
        <v>1.0942799999999999</v>
      </c>
      <c r="G73">
        <f>IF(BinaryData!BI59=0,"",NormalizeData!BI59)</f>
        <v>1.2286060000000001</v>
      </c>
      <c r="H73">
        <f>IF(BinaryData!BJ59=0,"",NormalizeData!BJ59)</f>
        <v>1.225976</v>
      </c>
      <c r="I73">
        <f>IF(BinaryData!BK59=0,"",NormalizeData!BK59)</f>
        <v>1.2899799999999999</v>
      </c>
      <c r="J73">
        <f>IF(BinaryData!BL59=0,"",NormalizeData!BL59)</f>
        <v>1.3855440000000001</v>
      </c>
      <c r="K73">
        <f>IF(BinaryData!BM59=0,"",NormalizeData!BM59)</f>
        <v>1.3250470000000001</v>
      </c>
      <c r="L73">
        <f>IF(BinaryData!BN59=0,"",NormalizeData!BN59)</f>
        <v>1.274519</v>
      </c>
      <c r="N73">
        <f>CONTROLS!AA72</f>
        <v>0.11588738519895081</v>
      </c>
      <c r="O73">
        <f>CONTROLS!AC72</f>
        <v>0.14113546223014498</v>
      </c>
    </row>
    <row r="74" spans="1:15">
      <c r="A74">
        <f>NormalizeData!A60</f>
        <v>36.453888999999997</v>
      </c>
      <c r="B74">
        <f>CONTROLS!B73</f>
        <v>10.891888999999995</v>
      </c>
      <c r="C74">
        <f>CONTROLS!V73</f>
        <v>1.4668939999999999</v>
      </c>
      <c r="D74">
        <f>CONTROLS!X73</f>
        <v>1.4622130000000002</v>
      </c>
      <c r="E74">
        <f>IF(BinaryData!BG60=0,"",NormalizeData!BG60)</f>
        <v>0.54023299999999996</v>
      </c>
      <c r="F74">
        <f>IF(BinaryData!BH60=0,"",NormalizeData!BH60)</f>
        <v>1.11104</v>
      </c>
      <c r="G74">
        <f>IF(BinaryData!BI60=0,"",NormalizeData!BI60)</f>
        <v>1.2558100000000001</v>
      </c>
      <c r="H74">
        <f>IF(BinaryData!BJ60=0,"",NormalizeData!BJ60)</f>
        <v>1.2503230000000001</v>
      </c>
      <c r="I74">
        <f>IF(BinaryData!BK60=0,"",NormalizeData!BK60)</f>
        <v>1.3101130000000001</v>
      </c>
      <c r="J74">
        <f>IF(BinaryData!BL60=0,"",NormalizeData!BL60)</f>
        <v>1.4139299999999999</v>
      </c>
      <c r="K74">
        <f>IF(BinaryData!BM60=0,"",NormalizeData!BM60)</f>
        <v>1.3551599999999999</v>
      </c>
      <c r="L74">
        <f>IF(BinaryData!BN60=0,"",NormalizeData!BN60)</f>
        <v>1.3012980000000001</v>
      </c>
      <c r="N74">
        <f>CONTROLS!AA73</f>
        <v>0.11309480552173914</v>
      </c>
      <c r="O74">
        <f>CONTROLS!AC73</f>
        <v>0.14086749596932097</v>
      </c>
    </row>
    <row r="75" spans="1:15">
      <c r="A75">
        <f>NormalizeData!A61</f>
        <v>37.454444000000002</v>
      </c>
      <c r="B75">
        <f>CONTROLS!B74</f>
        <v>11.892444000000001</v>
      </c>
      <c r="C75">
        <f>CONTROLS!V74</f>
        <v>1.4859722500000001</v>
      </c>
      <c r="D75">
        <f>CONTROLS!X74</f>
        <v>1.4887092499999999</v>
      </c>
      <c r="E75">
        <f>IF(BinaryData!BG61=0,"",NormalizeData!BG61)</f>
        <v>0.52948099999999998</v>
      </c>
      <c r="F75">
        <f>IF(BinaryData!BH61=0,"",NormalizeData!BH61)</f>
        <v>1.1280300000000001</v>
      </c>
      <c r="G75">
        <f>IF(BinaryData!BI61=0,"",NormalizeData!BI61)</f>
        <v>1.2752760000000001</v>
      </c>
      <c r="H75">
        <f>IF(BinaryData!BJ61=0,"",NormalizeData!BJ61)</f>
        <v>1.272024</v>
      </c>
      <c r="I75">
        <f>IF(BinaryData!BK61=0,"",NormalizeData!BK61)</f>
        <v>1.3334859999999999</v>
      </c>
      <c r="J75">
        <f>IF(BinaryData!BL61=0,"",NormalizeData!BL61)</f>
        <v>1.4368350000000001</v>
      </c>
      <c r="K75">
        <f>IF(BinaryData!BM61=0,"",NormalizeData!BM61)</f>
        <v>1.392172</v>
      </c>
      <c r="L75">
        <f>IF(BinaryData!BN61=0,"",NormalizeData!BN61)</f>
        <v>1.326643</v>
      </c>
      <c r="N75">
        <f>CONTROLS!AA74</f>
        <v>0.11188442477954652</v>
      </c>
      <c r="O75">
        <f>CONTROLS!AC74</f>
        <v>0.13506167253857282</v>
      </c>
    </row>
    <row r="76" spans="1:15">
      <c r="A76">
        <f>NormalizeData!A62</f>
        <v>38.454444000000002</v>
      </c>
      <c r="B76">
        <f>CONTROLS!B75</f>
        <v>12.892444000000001</v>
      </c>
      <c r="C76">
        <f>CONTROLS!V75</f>
        <v>1.5020709999999999</v>
      </c>
      <c r="D76">
        <f>CONTROLS!X75</f>
        <v>1.5204789999999999</v>
      </c>
      <c r="E76">
        <f>IF(BinaryData!BG62=0,"",NormalizeData!BG62)</f>
        <v>0.51798200000000005</v>
      </c>
      <c r="F76">
        <f>IF(BinaryData!BH62=0,"",NormalizeData!BH62)</f>
        <v>1.1452290000000001</v>
      </c>
      <c r="G76">
        <f>IF(BinaryData!BI62=0,"",NormalizeData!BI62)</f>
        <v>1.2955760000000001</v>
      </c>
      <c r="H76">
        <f>IF(BinaryData!BJ62=0,"",NormalizeData!BJ62)</f>
        <v>1.3032619999999999</v>
      </c>
      <c r="I76">
        <f>IF(BinaryData!BK62=0,"",NormalizeData!BK62)</f>
        <v>1.3557939999999999</v>
      </c>
      <c r="J76">
        <f>IF(BinaryData!BL62=0,"",NormalizeData!BL62)</f>
        <v>1.465284</v>
      </c>
      <c r="K76">
        <f>IF(BinaryData!BM62=0,"",NormalizeData!BM62)</f>
        <v>1.41523</v>
      </c>
      <c r="L76">
        <f>IF(BinaryData!BN62=0,"",NormalizeData!BN62)</f>
        <v>1.3491310000000001</v>
      </c>
      <c r="N76">
        <f>CONTROLS!AA75</f>
        <v>0.10978546742624903</v>
      </c>
      <c r="O76">
        <f>CONTROLS!AC75</f>
        <v>0.13436113724585688</v>
      </c>
    </row>
    <row r="77" spans="1:15">
      <c r="A77">
        <f>NormalizeData!A63</f>
        <v>39.454444000000002</v>
      </c>
      <c r="B77">
        <f>CONTROLS!B76</f>
        <v>13.892444000000001</v>
      </c>
      <c r="C77">
        <f>CONTROLS!V76</f>
        <v>1.522122</v>
      </c>
      <c r="D77">
        <f>CONTROLS!X76</f>
        <v>1.5470245</v>
      </c>
      <c r="E77">
        <f>IF(BinaryData!BG63=0,"",NormalizeData!BG63)</f>
        <v>0.51217500000000005</v>
      </c>
      <c r="F77">
        <f>IF(BinaryData!BH63=0,"",NormalizeData!BH63)</f>
        <v>1.162792</v>
      </c>
      <c r="G77">
        <f>IF(BinaryData!BI63=0,"",NormalizeData!BI63)</f>
        <v>1.3188420000000001</v>
      </c>
      <c r="H77">
        <f>IF(BinaryData!BJ63=0,"",NormalizeData!BJ63)</f>
        <v>1.3263579999999999</v>
      </c>
      <c r="I77">
        <f>IF(BinaryData!BK63=0,"",NormalizeData!BK63)</f>
        <v>1.388517</v>
      </c>
      <c r="J77">
        <f>IF(BinaryData!BL63=0,"",NormalizeData!BL63)</f>
        <v>1.4938439999999999</v>
      </c>
      <c r="K77">
        <f>IF(BinaryData!BM63=0,"",NormalizeData!BM63)</f>
        <v>1.447295</v>
      </c>
      <c r="L77">
        <f>IF(BinaryData!BN63=0,"",NormalizeData!BN63)</f>
        <v>1.3851180000000001</v>
      </c>
      <c r="N77">
        <f>CONTROLS!AA76</f>
        <v>0.11198841308218754</v>
      </c>
      <c r="O77">
        <f>CONTROLS!AC76</f>
        <v>0.12739269111818521</v>
      </c>
    </row>
    <row r="78" spans="1:15">
      <c r="A78">
        <f>NormalizeData!A64</f>
        <v>40.454444000000002</v>
      </c>
      <c r="B78">
        <f>CONTROLS!B77</f>
        <v>14.892444000000001</v>
      </c>
      <c r="C78">
        <f>CONTROLS!V77</f>
        <v>1.5415345</v>
      </c>
      <c r="D78">
        <f>CONTROLS!X77</f>
        <v>1.57560875</v>
      </c>
      <c r="E78">
        <f>IF(BinaryData!BG64=0,"",NormalizeData!BG64)</f>
        <v>0.50133099999999997</v>
      </c>
      <c r="F78">
        <f>IF(BinaryData!BH64=0,"",NormalizeData!BH64)</f>
        <v>1.1858200000000001</v>
      </c>
      <c r="G78">
        <f>IF(BinaryData!BI64=0,"",NormalizeData!BI64)</f>
        <v>1.341494</v>
      </c>
      <c r="H78">
        <f>IF(BinaryData!BJ64=0,"",NormalizeData!BJ64)</f>
        <v>1.3500970000000001</v>
      </c>
      <c r="I78">
        <f>IF(BinaryData!BK64=0,"",NormalizeData!BK64)</f>
        <v>1.416069</v>
      </c>
      <c r="J78">
        <f>IF(BinaryData!BL64=0,"",NormalizeData!BL64)</f>
        <v>1.5206630000000001</v>
      </c>
      <c r="K78">
        <f>IF(BinaryData!BM64=0,"",NormalizeData!BM64)</f>
        <v>1.478485</v>
      </c>
      <c r="L78">
        <f>IF(BinaryData!BN64=0,"",NormalizeData!BN64)</f>
        <v>1.414323</v>
      </c>
      <c r="N78">
        <f>CONTROLS!AA77</f>
        <v>0.10824783736869756</v>
      </c>
      <c r="O78">
        <f>CONTROLS!AC77</f>
        <v>0.12569558013013035</v>
      </c>
    </row>
    <row r="79" spans="1:15">
      <c r="A79">
        <f>NormalizeData!A65</f>
        <v>41.454444000000002</v>
      </c>
      <c r="B79">
        <f>CONTROLS!B78</f>
        <v>15.892444000000001</v>
      </c>
      <c r="C79">
        <f>CONTROLS!V78</f>
        <v>1.5582809999999998</v>
      </c>
      <c r="D79">
        <f>CONTROLS!X78</f>
        <v>1.6032824999999997</v>
      </c>
      <c r="E79">
        <f>IF(BinaryData!BG65=0,"",NormalizeData!BG65)</f>
        <v>0.49346000000000001</v>
      </c>
      <c r="F79">
        <f>IF(BinaryData!BH65=0,"",NormalizeData!BH65)</f>
        <v>1.2012160000000001</v>
      </c>
      <c r="G79">
        <f>IF(BinaryData!BI65=0,"",NormalizeData!BI65)</f>
        <v>1.3609180000000001</v>
      </c>
      <c r="H79">
        <f>IF(BinaryData!BJ65=0,"",NormalizeData!BJ65)</f>
        <v>1.379912</v>
      </c>
      <c r="I79">
        <f>IF(BinaryData!BK65=0,"",NormalizeData!BK65)</f>
        <v>1.434375</v>
      </c>
      <c r="J79">
        <f>IF(BinaryData!BL65=0,"",NormalizeData!BL65)</f>
        <v>1.5470330000000001</v>
      </c>
      <c r="K79">
        <f>IF(BinaryData!BM65=0,"",NormalizeData!BM65)</f>
        <v>1.5098959999999999</v>
      </c>
      <c r="L79">
        <f>IF(BinaryData!BN65=0,"",NormalizeData!BN65)</f>
        <v>1.441416</v>
      </c>
      <c r="N79">
        <f>CONTROLS!AA78</f>
        <v>0.10586279798241995</v>
      </c>
      <c r="O79">
        <f>CONTROLS!AC78</f>
        <v>0.12832177301481876</v>
      </c>
    </row>
    <row r="80" spans="1:15">
      <c r="A80">
        <f>NormalizeData!A66</f>
        <v>42.454721999999997</v>
      </c>
      <c r="B80">
        <f>CONTROLS!B79</f>
        <v>16.892721999999996</v>
      </c>
      <c r="C80">
        <f>CONTROLS!V79</f>
        <v>1.5748817499999999</v>
      </c>
      <c r="D80">
        <f>CONTROLS!X79</f>
        <v>1.6282497500000002</v>
      </c>
      <c r="E80">
        <f>IF(BinaryData!BG66=0,"",NormalizeData!BG66)</f>
        <v>0.48678700000000003</v>
      </c>
      <c r="F80">
        <f>IF(BinaryData!BH66=0,"",NormalizeData!BH66)</f>
        <v>1.2195959999999999</v>
      </c>
      <c r="G80">
        <f>IF(BinaryData!BI66=0,"",NormalizeData!BI66)</f>
        <v>1.3926320000000001</v>
      </c>
      <c r="H80">
        <f>IF(BinaryData!BJ66=0,"",NormalizeData!BJ66)</f>
        <v>1.4108609999999999</v>
      </c>
      <c r="I80">
        <f>IF(BinaryData!BK66=0,"",NormalizeData!BK66)</f>
        <v>1.469571</v>
      </c>
      <c r="J80">
        <f>IF(BinaryData!BL66=0,"",NormalizeData!BL66)</f>
        <v>1.5660000000000001</v>
      </c>
      <c r="K80">
        <f>IF(BinaryData!BM66=0,"",NormalizeData!BM66)</f>
        <v>1.532268</v>
      </c>
      <c r="L80">
        <f>IF(BinaryData!BN66=0,"",NormalizeData!BN66)</f>
        <v>1.4662740000000001</v>
      </c>
      <c r="N80">
        <f>CONTROLS!AA79</f>
        <v>0.10398782783055266</v>
      </c>
      <c r="O80">
        <f>CONTROLS!AC79</f>
        <v>0.1256364317554825</v>
      </c>
    </row>
    <row r="81" spans="1:15">
      <c r="A81">
        <f>NormalizeData!A67</f>
        <v>43.457777999999998</v>
      </c>
      <c r="B81">
        <f>CONTROLS!B80</f>
        <v>17.895777999999996</v>
      </c>
      <c r="C81">
        <f>CONTROLS!V80</f>
        <v>1.5897792499999999</v>
      </c>
      <c r="D81">
        <f>CONTROLS!X80</f>
        <v>1.6509007499999999</v>
      </c>
      <c r="E81">
        <f>IF(BinaryData!BG67=0,"",NormalizeData!BG67)</f>
        <v>0.481624</v>
      </c>
      <c r="F81">
        <f>IF(BinaryData!BH67=0,"",NormalizeData!BH67)</f>
        <v>1.231433</v>
      </c>
      <c r="G81">
        <f>IF(BinaryData!BI67=0,"",NormalizeData!BI67)</f>
        <v>1.4106019999999999</v>
      </c>
      <c r="H81">
        <f>IF(BinaryData!BJ67=0,"",NormalizeData!BJ67)</f>
        <v>1.435986</v>
      </c>
      <c r="I81">
        <f>IF(BinaryData!BK67=0,"",NormalizeData!BK67)</f>
        <v>1.4950570000000001</v>
      </c>
      <c r="J81">
        <f>IF(BinaryData!BL67=0,"",NormalizeData!BL67)</f>
        <v>1.6032820000000001</v>
      </c>
      <c r="K81">
        <f>IF(BinaryData!BM67=0,"",NormalizeData!BM67)</f>
        <v>1.5680639999999999</v>
      </c>
      <c r="L81">
        <f>IF(BinaryData!BN67=0,"",NormalizeData!BN67)</f>
        <v>1.4980070000000001</v>
      </c>
      <c r="N81">
        <f>CONTROLS!AA80</f>
        <v>0.10215070186534861</v>
      </c>
      <c r="O81">
        <f>CONTROLS!AC80</f>
        <v>0.12998847176929448</v>
      </c>
    </row>
    <row r="82" spans="1:15">
      <c r="A82">
        <f>NormalizeData!A68</f>
        <v>44.458055999999999</v>
      </c>
      <c r="B82">
        <f>CONTROLS!B81</f>
        <v>18.896055999999998</v>
      </c>
      <c r="C82">
        <f>CONTROLS!V81</f>
        <v>1.6039700000000001</v>
      </c>
      <c r="D82">
        <f>CONTROLS!X81</f>
        <v>1.67567025</v>
      </c>
      <c r="E82">
        <f>IF(BinaryData!BG68=0,"",NormalizeData!BG68)</f>
        <v>0.475551</v>
      </c>
      <c r="F82">
        <f>IF(BinaryData!BH68=0,"",NormalizeData!BH68)</f>
        <v>1.2483869999999999</v>
      </c>
      <c r="G82">
        <f>IF(BinaryData!BI68=0,"",NormalizeData!BI68)</f>
        <v>1.435829</v>
      </c>
      <c r="H82">
        <f>IF(BinaryData!BJ68=0,"",NormalizeData!BJ68)</f>
        <v>1.4654879999999999</v>
      </c>
      <c r="I82">
        <f>IF(BinaryData!BK68=0,"",NormalizeData!BK68)</f>
        <v>1.513325</v>
      </c>
      <c r="J82">
        <f>IF(BinaryData!BL68=0,"",NormalizeData!BL68)</f>
        <v>1.6316600000000001</v>
      </c>
      <c r="K82">
        <f>IF(BinaryData!BM68=0,"",NormalizeData!BM68)</f>
        <v>1.5875539999999999</v>
      </c>
      <c r="L82">
        <f>IF(BinaryData!BN68=0,"",NormalizeData!BN68)</f>
        <v>1.5219720000000001</v>
      </c>
      <c r="N82">
        <f>CONTROLS!AA81</f>
        <v>0.10502430494255445</v>
      </c>
      <c r="O82">
        <f>CONTROLS!AC81</f>
        <v>0.13401811529385377</v>
      </c>
    </row>
    <row r="83" spans="1:15">
      <c r="A83">
        <f>NormalizeData!A69</f>
        <v>45.458610999999998</v>
      </c>
      <c r="B83">
        <f>CONTROLS!B82</f>
        <v>19.896610999999996</v>
      </c>
      <c r="C83">
        <f>CONTROLS!V82</f>
        <v>1.61395825</v>
      </c>
      <c r="D83">
        <f>CONTROLS!X82</f>
        <v>1.706504</v>
      </c>
      <c r="E83">
        <f>IF(BinaryData!BG69=0,"",NormalizeData!BG69)</f>
        <v>0.46670800000000001</v>
      </c>
      <c r="F83">
        <f>IF(BinaryData!BH69=0,"",NormalizeData!BH69)</f>
        <v>1.2633350000000001</v>
      </c>
      <c r="G83">
        <f>IF(BinaryData!BI69=0,"",NormalizeData!BI69)</f>
        <v>1.4602569999999999</v>
      </c>
      <c r="H83">
        <f>IF(BinaryData!BJ69=0,"",NormalizeData!BJ69)</f>
        <v>1.4956020000000001</v>
      </c>
      <c r="I83">
        <f>IF(BinaryData!BK69=0,"",NormalizeData!BK69)</f>
        <v>1.548807</v>
      </c>
      <c r="J83">
        <f>IF(BinaryData!BL69=0,"",NormalizeData!BL69)</f>
        <v>1.6527050000000001</v>
      </c>
      <c r="K83">
        <f>IF(BinaryData!BM69=0,"",NormalizeData!BM69)</f>
        <v>1.6044</v>
      </c>
      <c r="L83">
        <f>IF(BinaryData!BN69=0,"",NormalizeData!BN69)</f>
        <v>1.5619529999999999</v>
      </c>
      <c r="N83">
        <f>CONTROLS!AA82</f>
        <v>0.10379081895291445</v>
      </c>
      <c r="O83">
        <f>CONTROLS!AC82</f>
        <v>0.13253913666284889</v>
      </c>
    </row>
    <row r="84" spans="1:15">
      <c r="A84">
        <f>NormalizeData!A70</f>
        <v>46.458888999999999</v>
      </c>
      <c r="B84">
        <f>CONTROLS!B83</f>
        <v>20.896888999999998</v>
      </c>
      <c r="C84">
        <f>CONTROLS!V83</f>
        <v>1.6313865000000001</v>
      </c>
      <c r="D84">
        <f>CONTROLS!X83</f>
        <v>1.7367652500000001</v>
      </c>
      <c r="E84">
        <f>IF(BinaryData!BG70=0,"",NormalizeData!BG70)</f>
        <v>0.465725</v>
      </c>
      <c r="F84">
        <f>IF(BinaryData!BH70=0,"",NormalizeData!BH70)</f>
        <v>1.2744439999999999</v>
      </c>
      <c r="G84">
        <f>IF(BinaryData!BI70=0,"",NormalizeData!BI70)</f>
        <v>1.4809019999999999</v>
      </c>
      <c r="H84">
        <f>IF(BinaryData!BJ70=0,"",NormalizeData!BJ70)</f>
        <v>1.5244610000000001</v>
      </c>
      <c r="I84">
        <f>IF(BinaryData!BK70=0,"",NormalizeData!BK70)</f>
        <v>1.5703</v>
      </c>
      <c r="J84">
        <f>IF(BinaryData!BL70=0,"",NormalizeData!BL70)</f>
        <v>1.6791039999999999</v>
      </c>
      <c r="K84">
        <f>IF(BinaryData!BM70=0,"",NormalizeData!BM70)</f>
        <v>1.6464399999999999</v>
      </c>
      <c r="L84">
        <f>IF(BinaryData!BN70=0,"",NormalizeData!BN70)</f>
        <v>1.5916220000000001</v>
      </c>
      <c r="N84">
        <f>CONTROLS!AA83</f>
        <v>0.1064367028754649</v>
      </c>
      <c r="O84">
        <f>CONTROLS!AC83</f>
        <v>0.13528608664942843</v>
      </c>
    </row>
    <row r="85" spans="1:15">
      <c r="A85">
        <f>NormalizeData!A71</f>
        <v>47.458888999999999</v>
      </c>
      <c r="B85">
        <f>CONTROLS!B84</f>
        <v>21.896888999999998</v>
      </c>
      <c r="C85">
        <f>CONTROLS!V84</f>
        <v>1.6437880000000002</v>
      </c>
      <c r="D85">
        <f>CONTROLS!X84</f>
        <v>1.7628317500000001</v>
      </c>
      <c r="E85">
        <f>IF(BinaryData!BG71=0,"",NormalizeData!BG71)</f>
        <v>0.46047500000000002</v>
      </c>
      <c r="F85">
        <f>IF(BinaryData!BH71=0,"",NormalizeData!BH71)</f>
        <v>1.2906249999999999</v>
      </c>
      <c r="G85">
        <f>IF(BinaryData!BI71=0,"",NormalizeData!BI71)</f>
        <v>1.503204</v>
      </c>
      <c r="H85">
        <f>IF(BinaryData!BJ71=0,"",NormalizeData!BJ71)</f>
        <v>1.54871</v>
      </c>
      <c r="I85">
        <f>IF(BinaryData!BK71=0,"",NormalizeData!BK71)</f>
        <v>1.600174</v>
      </c>
      <c r="J85">
        <f>IF(BinaryData!BL71=0,"",NormalizeData!BL71)</f>
        <v>1.7000390000000001</v>
      </c>
      <c r="K85">
        <f>IF(BinaryData!BM71=0,"",NormalizeData!BM71)</f>
        <v>1.669106</v>
      </c>
      <c r="L85">
        <f>IF(BinaryData!BN71=0,"",NormalizeData!BN71)</f>
        <v>1.613567</v>
      </c>
      <c r="N85">
        <f>CONTROLS!AA84</f>
        <v>0.10967181328855651</v>
      </c>
      <c r="O85">
        <f>CONTROLS!AC84</f>
        <v>0.12857755727802314</v>
      </c>
    </row>
    <row r="86" spans="1:15">
      <c r="A86">
        <f>NormalizeData!A72</f>
        <v>48.458888999999999</v>
      </c>
      <c r="B86">
        <f>CONTROLS!B85</f>
        <v>22.896888999999998</v>
      </c>
      <c r="C86">
        <f>CONTROLS!V85</f>
        <v>1.6637232499999999</v>
      </c>
      <c r="D86">
        <f>CONTROLS!X85</f>
        <v>1.79222875</v>
      </c>
      <c r="E86">
        <f>IF(BinaryData!BG72=0,"",NormalizeData!BG72)</f>
        <v>0.45871000000000001</v>
      </c>
      <c r="F86">
        <f>IF(BinaryData!BH72=0,"",NormalizeData!BH72)</f>
        <v>1.306108</v>
      </c>
      <c r="G86">
        <f>IF(BinaryData!BI72=0,"",NormalizeData!BI72)</f>
        <v>1.5305800000000001</v>
      </c>
      <c r="H86">
        <f>IF(BinaryData!BJ72=0,"",NormalizeData!BJ72)</f>
        <v>1.564988</v>
      </c>
      <c r="I86">
        <f>IF(BinaryData!BK72=0,"",NormalizeData!BK72)</f>
        <v>1.6228309999999999</v>
      </c>
      <c r="J86">
        <f>IF(BinaryData!BL72=0,"",NormalizeData!BL72)</f>
        <v>1.7258</v>
      </c>
      <c r="K86">
        <f>IF(BinaryData!BM72=0,"",NormalizeData!BM72)</f>
        <v>1.6882140000000001</v>
      </c>
      <c r="L86">
        <f>IF(BinaryData!BN72=0,"",NormalizeData!BN72)</f>
        <v>1.6467240000000001</v>
      </c>
      <c r="N86">
        <f>CONTROLS!AA85</f>
        <v>0.10718030180767055</v>
      </c>
      <c r="O86">
        <f>CONTROLS!AC85</f>
        <v>0.13248838090281725</v>
      </c>
    </row>
    <row r="87" spans="1:15">
      <c r="A87">
        <f>NormalizeData!A73</f>
        <v>49.459443999999998</v>
      </c>
      <c r="B87">
        <f>CONTROLS!B86</f>
        <v>23.897443999999997</v>
      </c>
      <c r="C87">
        <f>CONTROLS!V86</f>
        <v>1.68162725</v>
      </c>
      <c r="D87">
        <f>CONTROLS!X86</f>
        <v>1.8153480000000002</v>
      </c>
      <c r="E87">
        <f>IF(BinaryData!BG73=0,"",NormalizeData!BG73)</f>
        <v>0.45264799999999999</v>
      </c>
      <c r="F87">
        <f>IF(BinaryData!BH73=0,"",NormalizeData!BH73)</f>
        <v>1.3261940000000001</v>
      </c>
      <c r="G87">
        <f>IF(BinaryData!BI73=0,"",NormalizeData!BI73)</f>
        <v>1.551016</v>
      </c>
      <c r="H87">
        <f>IF(BinaryData!BJ73=0,"",NormalizeData!BJ73)</f>
        <v>1.5829839999999999</v>
      </c>
      <c r="I87">
        <f>IF(BinaryData!BK73=0,"",NormalizeData!BK73)</f>
        <v>1.645942</v>
      </c>
      <c r="J87">
        <f>IF(BinaryData!BL73=0,"",NormalizeData!BL73)</f>
        <v>1.7538739999999999</v>
      </c>
      <c r="K87">
        <f>IF(BinaryData!BM73=0,"",NormalizeData!BM73)</f>
        <v>1.7223679999999999</v>
      </c>
      <c r="L87">
        <f>IF(BinaryData!BN73=0,"",NormalizeData!BN73)</f>
        <v>1.664283</v>
      </c>
      <c r="N87">
        <f>CONTROLS!AA86</f>
        <v>0.11356602326803858</v>
      </c>
      <c r="O87">
        <f>CONTROLS!AC86</f>
        <v>0.12956719445137338</v>
      </c>
    </row>
    <row r="88" spans="1:15">
      <c r="A88">
        <f>NormalizeData!A74</f>
        <v>50.459443999999998</v>
      </c>
      <c r="B88">
        <f>CONTROLS!B87</f>
        <v>24.897443999999997</v>
      </c>
      <c r="C88">
        <f>CONTROLS!V87</f>
        <v>1.6951822499999998</v>
      </c>
      <c r="D88">
        <f>CONTROLS!X87</f>
        <v>1.8428057499999999</v>
      </c>
      <c r="E88">
        <f>IF(BinaryData!BG74=0,"",NormalizeData!BG74)</f>
        <v>0.44882499999999997</v>
      </c>
      <c r="F88">
        <f>IF(BinaryData!BH74=0,"",NormalizeData!BH74)</f>
        <v>1.3429789999999999</v>
      </c>
      <c r="G88">
        <f>IF(BinaryData!BI74=0,"",NormalizeData!BI74)</f>
        <v>1.581485</v>
      </c>
      <c r="H88">
        <f>IF(BinaryData!BJ74=0,"",NormalizeData!BJ74)</f>
        <v>1.6022130000000001</v>
      </c>
      <c r="I88">
        <f>IF(BinaryData!BK74=0,"",NormalizeData!BK74)</f>
        <v>1.670031</v>
      </c>
      <c r="J88">
        <f>IF(BinaryData!BL74=0,"",NormalizeData!BL74)</f>
        <v>1.788594</v>
      </c>
      <c r="K88">
        <f>IF(BinaryData!BM74=0,"",NormalizeData!BM74)</f>
        <v>1.7529410000000001</v>
      </c>
      <c r="L88">
        <f>IF(BinaryData!BN74=0,"",NormalizeData!BN74)</f>
        <v>1.6974940000000001</v>
      </c>
      <c r="N88">
        <f>CONTROLS!AA87</f>
        <v>0.11090104349787097</v>
      </c>
      <c r="O88">
        <f>CONTROLS!AC87</f>
        <v>0.13450411501109061</v>
      </c>
    </row>
    <row r="89" spans="1:15">
      <c r="A89">
        <f>NormalizeData!A75</f>
        <v>51.459443999999998</v>
      </c>
      <c r="B89">
        <f>CONTROLS!B88</f>
        <v>25.897443999999997</v>
      </c>
      <c r="C89">
        <f>CONTROLS!V88</f>
        <v>1.7154425000000002</v>
      </c>
      <c r="D89">
        <f>CONTROLS!X88</f>
        <v>1.8711169999999999</v>
      </c>
      <c r="E89">
        <f>IF(BinaryData!BG75=0,"",NormalizeData!BG75)</f>
        <v>0.443998</v>
      </c>
      <c r="F89">
        <f>IF(BinaryData!BH75=0,"",NormalizeData!BH75)</f>
        <v>1.3592219999999999</v>
      </c>
      <c r="G89">
        <f>IF(BinaryData!BI75=0,"",NormalizeData!BI75)</f>
        <v>1.6107419999999999</v>
      </c>
      <c r="H89">
        <f>IF(BinaryData!BJ75=0,"",NormalizeData!BJ75)</f>
        <v>1.6299300000000001</v>
      </c>
      <c r="I89">
        <f>IF(BinaryData!BK75=0,"",NormalizeData!BK75)</f>
        <v>1.6895169999999999</v>
      </c>
      <c r="J89">
        <f>IF(BinaryData!BL75=0,"",NormalizeData!BL75)</f>
        <v>1.811493</v>
      </c>
      <c r="K89">
        <f>IF(BinaryData!BM75=0,"",NormalizeData!BM75)</f>
        <v>1.773355</v>
      </c>
      <c r="L89">
        <f>IF(BinaryData!BN75=0,"",NormalizeData!BN75)</f>
        <v>1.7282770000000001</v>
      </c>
      <c r="N89">
        <f>CONTROLS!AA88</f>
        <v>0.11184475078280012</v>
      </c>
      <c r="O89">
        <f>CONTROLS!AC88</f>
        <v>0.13756609139609938</v>
      </c>
    </row>
    <row r="90" spans="1:15">
      <c r="A90">
        <f>NormalizeData!A76</f>
        <v>52.459721999999999</v>
      </c>
      <c r="B90">
        <f>CONTROLS!B89</f>
        <v>26.897721999999998</v>
      </c>
      <c r="C90">
        <f>CONTROLS!V89</f>
        <v>1.73291825</v>
      </c>
      <c r="D90">
        <f>CONTROLS!X89</f>
        <v>1.8951837499999997</v>
      </c>
      <c r="E90">
        <f>IF(BinaryData!BG76=0,"",NormalizeData!BG76)</f>
        <v>0.43872100000000003</v>
      </c>
      <c r="F90">
        <f>IF(BinaryData!BH76=0,"",NormalizeData!BH76)</f>
        <v>1.3668979999999999</v>
      </c>
      <c r="G90">
        <f>IF(BinaryData!BI76=0,"",NormalizeData!BI76)</f>
        <v>1.6357999999999999</v>
      </c>
      <c r="H90">
        <f>IF(BinaryData!BJ76=0,"",NormalizeData!BJ76)</f>
        <v>1.66018</v>
      </c>
      <c r="I90">
        <f>IF(BinaryData!BK76=0,"",NormalizeData!BK76)</f>
        <v>1.701981</v>
      </c>
      <c r="J90">
        <f>IF(BinaryData!BL76=0,"",NormalizeData!BL76)</f>
        <v>1.8347359999999999</v>
      </c>
      <c r="K90">
        <f>IF(BinaryData!BM76=0,"",NormalizeData!BM76)</f>
        <v>1.8073729999999999</v>
      </c>
      <c r="L90">
        <f>IF(BinaryData!BN76=0,"",NormalizeData!BN76)</f>
        <v>1.75007</v>
      </c>
      <c r="N90">
        <f>CONTROLS!AA89</f>
        <v>0.11041259440050301</v>
      </c>
      <c r="O90">
        <f>CONTROLS!AC89</f>
        <v>0.1370236977007383</v>
      </c>
    </row>
    <row r="91" spans="1:15">
      <c r="A91">
        <f>NormalizeData!A77</f>
        <v>53.459721999999999</v>
      </c>
      <c r="B91">
        <f>CONTROLS!B90</f>
        <v>27.897721999999998</v>
      </c>
      <c r="C91">
        <f>CONTROLS!V90</f>
        <v>1.7506619999999999</v>
      </c>
      <c r="D91">
        <f>CONTROLS!X90</f>
        <v>1.9251082499999999</v>
      </c>
      <c r="E91">
        <f>IF(BinaryData!BG77=0,"",NormalizeData!BG77)</f>
        <v>0.43352400000000002</v>
      </c>
      <c r="F91">
        <f>IF(BinaryData!BH77=0,"",NormalizeData!BH77)</f>
        <v>1.3788450000000001</v>
      </c>
      <c r="G91">
        <f>IF(BinaryData!BI77=0,"",NormalizeData!BI77)</f>
        <v>1.6513500000000001</v>
      </c>
      <c r="H91">
        <f>IF(BinaryData!BJ77=0,"",NormalizeData!BJ77)</f>
        <v>1.679654</v>
      </c>
      <c r="I91">
        <f>IF(BinaryData!BK77=0,"",NormalizeData!BK77)</f>
        <v>1.7377929999999999</v>
      </c>
      <c r="J91">
        <f>IF(BinaryData!BL77=0,"",NormalizeData!BL77)</f>
        <v>1.8733660000000001</v>
      </c>
      <c r="K91">
        <f>IF(BinaryData!BM77=0,"",NormalizeData!BM77)</f>
        <v>1.838703</v>
      </c>
      <c r="L91">
        <f>IF(BinaryData!BN77=0,"",NormalizeData!BN77)</f>
        <v>1.774119</v>
      </c>
      <c r="N91">
        <f>CONTROLS!AA90</f>
        <v>0.10853309991887272</v>
      </c>
      <c r="O91">
        <f>CONTROLS!AC90</f>
        <v>0.14094535768014263</v>
      </c>
    </row>
    <row r="92" spans="1:15">
      <c r="A92">
        <f>NormalizeData!A78</f>
        <v>54.46</v>
      </c>
      <c r="B92">
        <f>CONTROLS!B91</f>
        <v>28.898</v>
      </c>
      <c r="C92">
        <f>CONTROLS!V91</f>
        <v>1.7698452500000001</v>
      </c>
      <c r="D92">
        <f>CONTROLS!X91</f>
        <v>1.9516932499999999</v>
      </c>
      <c r="E92">
        <f>IF(BinaryData!BG78=0,"",NormalizeData!BG78)</f>
        <v>0.43141200000000002</v>
      </c>
      <c r="F92">
        <f>IF(BinaryData!BH78=0,"",NormalizeData!BH78)</f>
        <v>1.395</v>
      </c>
      <c r="G92">
        <f>IF(BinaryData!BI78=0,"",NormalizeData!BI78)</f>
        <v>1.6703969999999999</v>
      </c>
      <c r="H92">
        <f>IF(BinaryData!BJ78=0,"",NormalizeData!BJ78)</f>
        <v>1.700585</v>
      </c>
      <c r="I92">
        <f>IF(BinaryData!BK78=0,"",NormalizeData!BK78)</f>
        <v>1.760623</v>
      </c>
      <c r="J92">
        <f>IF(BinaryData!BL78=0,"",NormalizeData!BL78)</f>
        <v>1.8976850000000001</v>
      </c>
      <c r="K92">
        <f>IF(BinaryData!BM78=0,"",NormalizeData!BM78)</f>
        <v>1.8706659999999999</v>
      </c>
      <c r="L92">
        <f>IF(BinaryData!BN78=0,"",NormalizeData!BN78)</f>
        <v>1.814041</v>
      </c>
      <c r="N92">
        <f>CONTROLS!AA91</f>
        <v>0.11015873684937572</v>
      </c>
      <c r="O92">
        <f>CONTROLS!AC91</f>
        <v>0.14113760138572792</v>
      </c>
    </row>
    <row r="93" spans="1:15">
      <c r="A93">
        <f>NormalizeData!A79</f>
        <v>55.459721999999999</v>
      </c>
      <c r="B93">
        <f>CONTROLS!B92</f>
        <v>29.897721999999998</v>
      </c>
      <c r="C93">
        <f>CONTROLS!V92</f>
        <v>1.78449675</v>
      </c>
      <c r="D93">
        <f>CONTROLS!X92</f>
        <v>1.9756769999999999</v>
      </c>
      <c r="E93">
        <f>IF(BinaryData!BG79=0,"",NormalizeData!BG79)</f>
        <v>0.43113200000000002</v>
      </c>
      <c r="F93">
        <f>IF(BinaryData!BH79=0,"",NormalizeData!BH79)</f>
        <v>1.3989910000000001</v>
      </c>
      <c r="G93">
        <f>IF(BinaryData!BI79=0,"",NormalizeData!BI79)</f>
        <v>1.694294</v>
      </c>
      <c r="H93">
        <f>IF(BinaryData!BJ79=0,"",NormalizeData!BJ79)</f>
        <v>1.7263630000000001</v>
      </c>
      <c r="I93">
        <f>IF(BinaryData!BK79=0,"",NormalizeData!BK79)</f>
        <v>1.7824800000000001</v>
      </c>
      <c r="J93">
        <f>IF(BinaryData!BL79=0,"",NormalizeData!BL79)</f>
        <v>1.9181060000000001</v>
      </c>
      <c r="K93">
        <f>IF(BinaryData!BM79=0,"",NormalizeData!BM79)</f>
        <v>1.89286</v>
      </c>
      <c r="L93">
        <f>IF(BinaryData!BN79=0,"",NormalizeData!BN79)</f>
        <v>1.8376049999999999</v>
      </c>
      <c r="N93">
        <f>CONTROLS!AA92</f>
        <v>0.11187960087932333</v>
      </c>
      <c r="O93">
        <f>CONTROLS!AC92</f>
        <v>0.14308233648963564</v>
      </c>
    </row>
    <row r="94" spans="1:15">
      <c r="A94">
        <f>NormalizeData!A80</f>
        <v>56.46</v>
      </c>
      <c r="B94">
        <f>CONTROLS!B93</f>
        <v>30.898</v>
      </c>
      <c r="C94">
        <f>CONTROLS!V93</f>
        <v>1.8004454999999999</v>
      </c>
      <c r="D94">
        <f>CONTROLS!X93</f>
        <v>2.0049307499999998</v>
      </c>
      <c r="E94">
        <f>IF(BinaryData!BG80=0,"",NormalizeData!BG80)</f>
        <v>0.42898199999999997</v>
      </c>
      <c r="F94">
        <f>IF(BinaryData!BH80=0,"",NormalizeData!BH80)</f>
        <v>1.4095</v>
      </c>
      <c r="G94">
        <f>IF(BinaryData!BI80=0,"",NormalizeData!BI80)</f>
        <v>1.7139329999999999</v>
      </c>
      <c r="H94">
        <f>IF(BinaryData!BJ80=0,"",NormalizeData!BJ80)</f>
        <v>1.7544059999999999</v>
      </c>
      <c r="I94">
        <f>IF(BinaryData!BK80=0,"",NormalizeData!BK80)</f>
        <v>1.7965409999999999</v>
      </c>
      <c r="J94">
        <f>IF(BinaryData!BL80=0,"",NormalizeData!BL80)</f>
        <v>1.945719</v>
      </c>
      <c r="K94">
        <f>IF(BinaryData!BM80=0,"",NormalizeData!BM80)</f>
        <v>1.914366</v>
      </c>
      <c r="L94">
        <f>IF(BinaryData!BN80=0,"",NormalizeData!BN80)</f>
        <v>1.8585799999999999</v>
      </c>
      <c r="N94">
        <f>CONTROLS!AA93</f>
        <v>0.11062755693014895</v>
      </c>
      <c r="O94">
        <f>CONTROLS!AC93</f>
        <v>0.14311121983356165</v>
      </c>
    </row>
    <row r="95" spans="1:15">
      <c r="A95">
        <f>NormalizeData!A81</f>
        <v>57.460278000000002</v>
      </c>
      <c r="B95">
        <f>CONTROLS!B94</f>
        <v>31.898278000000001</v>
      </c>
      <c r="C95">
        <f>CONTROLS!V94</f>
        <v>1.8128712500000002</v>
      </c>
      <c r="D95">
        <f>CONTROLS!X94</f>
        <v>2.0340047499999998</v>
      </c>
      <c r="E95">
        <f>IF(BinaryData!BG81=0,"",NormalizeData!BG81)</f>
        <v>0.42505399999999999</v>
      </c>
      <c r="F95">
        <f>IF(BinaryData!BH81=0,"",NormalizeData!BH81)</f>
        <v>1.4165019999999999</v>
      </c>
      <c r="G95">
        <f>IF(BinaryData!BI81=0,"",NormalizeData!BI81)</f>
        <v>1.7319899999999999</v>
      </c>
      <c r="H95">
        <f>IF(BinaryData!BJ81=0,"",NormalizeData!BJ81)</f>
        <v>1.7858400000000001</v>
      </c>
      <c r="I95">
        <f>IF(BinaryData!BK81=0,"",NormalizeData!BK81)</f>
        <v>1.8219669999999999</v>
      </c>
      <c r="J95">
        <f>IF(BinaryData!BL81=0,"",NormalizeData!BL81)</f>
        <v>1.9774860000000001</v>
      </c>
      <c r="K95">
        <f>IF(BinaryData!BM81=0,"",NormalizeData!BM81)</f>
        <v>1.9384570000000001</v>
      </c>
      <c r="L95">
        <f>IF(BinaryData!BN81=0,"",NormalizeData!BN81)</f>
        <v>1.8855550000000001</v>
      </c>
      <c r="N95">
        <f>CONTROLS!AA94</f>
        <v>0.1104882139155576</v>
      </c>
      <c r="O95">
        <f>CONTROLS!AC94</f>
        <v>0.1449618715533503</v>
      </c>
    </row>
    <row r="96" spans="1:15">
      <c r="A96">
        <f>NormalizeData!A82</f>
        <v>58.460278000000002</v>
      </c>
      <c r="B96">
        <f>CONTROLS!B95</f>
        <v>32.898278000000005</v>
      </c>
      <c r="C96">
        <f>CONTROLS!V95</f>
        <v>1.8249507500000002</v>
      </c>
      <c r="D96">
        <f>CONTROLS!X95</f>
        <v>2.0574837499999998</v>
      </c>
      <c r="E96">
        <f>IF(BinaryData!BG82=0,"",NormalizeData!BG82)</f>
        <v>0.42190699999999998</v>
      </c>
      <c r="F96">
        <f>IF(BinaryData!BH82=0,"",NormalizeData!BH82)</f>
        <v>1.4306179999999999</v>
      </c>
      <c r="G96">
        <f>IF(BinaryData!BI82=0,"",NormalizeData!BI82)</f>
        <v>1.7439020000000001</v>
      </c>
      <c r="H96">
        <f>IF(BinaryData!BJ82=0,"",NormalizeData!BJ82)</f>
        <v>1.8077490000000001</v>
      </c>
      <c r="I96">
        <f>IF(BinaryData!BK82=0,"",NormalizeData!BK82)</f>
        <v>1.8603259999999999</v>
      </c>
      <c r="J96">
        <f>IF(BinaryData!BL82=0,"",NormalizeData!BL82)</f>
        <v>1.9954099999999999</v>
      </c>
      <c r="K96">
        <f>IF(BinaryData!BM82=0,"",NormalizeData!BM82)</f>
        <v>1.9683889999999999</v>
      </c>
      <c r="L96">
        <f>IF(BinaryData!BN82=0,"",NormalizeData!BN82)</f>
        <v>1.919735</v>
      </c>
      <c r="N96">
        <f>CONTROLS!AA95</f>
        <v>0.11045303460257061</v>
      </c>
      <c r="O96">
        <f>CONTROLS!AC95</f>
        <v>0.14574023325166596</v>
      </c>
    </row>
    <row r="97" spans="1:15">
      <c r="A97">
        <f>NormalizeData!A83</f>
        <v>59.460555999999997</v>
      </c>
      <c r="B97">
        <f>CONTROLS!B96</f>
        <v>33.898555999999999</v>
      </c>
      <c r="C97">
        <f>CONTROLS!V96</f>
        <v>1.8362540000000001</v>
      </c>
      <c r="D97">
        <f>CONTROLS!X96</f>
        <v>2.0865040000000001</v>
      </c>
      <c r="E97">
        <f>IF(BinaryData!BG83=0,"",NormalizeData!BG83)</f>
        <v>0.41605900000000001</v>
      </c>
      <c r="F97">
        <f>IF(BinaryData!BH83=0,"",NormalizeData!BH83)</f>
        <v>1.449408</v>
      </c>
      <c r="G97">
        <f>IF(BinaryData!BI83=0,"",NormalizeData!BI83)</f>
        <v>1.7665420000000001</v>
      </c>
      <c r="H97">
        <f>IF(BinaryData!BJ83=0,"",NormalizeData!BJ83)</f>
        <v>1.8295710000000001</v>
      </c>
      <c r="I97">
        <f>IF(BinaryData!BK83=0,"",NormalizeData!BK83)</f>
        <v>1.8877539999999999</v>
      </c>
      <c r="J97">
        <f>IF(BinaryData!BL83=0,"",NormalizeData!BL83)</f>
        <v>2.0266950000000001</v>
      </c>
      <c r="K97">
        <f>IF(BinaryData!BM83=0,"",NormalizeData!BM83)</f>
        <v>1.994785</v>
      </c>
      <c r="L97">
        <f>IF(BinaryData!BN83=0,"",NormalizeData!BN83)</f>
        <v>1.949838</v>
      </c>
      <c r="N97">
        <f>CONTROLS!AA96</f>
        <v>0.1122842681530528</v>
      </c>
      <c r="O97">
        <f>CONTROLS!AC96</f>
        <v>0.14050624677216303</v>
      </c>
    </row>
    <row r="98" spans="1:15">
      <c r="A98">
        <f>NormalizeData!A84</f>
        <v>60.460555999999997</v>
      </c>
      <c r="B98">
        <f>CONTROLS!B97</f>
        <v>34.898555999999999</v>
      </c>
      <c r="C98">
        <f>CONTROLS!V97</f>
        <v>1.85089525</v>
      </c>
      <c r="D98">
        <f>CONTROLS!X97</f>
        <v>2.1136872500000004</v>
      </c>
      <c r="E98">
        <f>IF(BinaryData!BG84=0,"",NormalizeData!BG84)</f>
        <v>0.412603</v>
      </c>
      <c r="F98">
        <f>IF(BinaryData!BH84=0,"",NormalizeData!BH84)</f>
        <v>1.4539869999999999</v>
      </c>
      <c r="G98">
        <f>IF(BinaryData!BI84=0,"",NormalizeData!BI84)</f>
        <v>1.7974079999999999</v>
      </c>
      <c r="H98">
        <f>IF(BinaryData!BJ84=0,"",NormalizeData!BJ84)</f>
        <v>1.850673</v>
      </c>
      <c r="I98">
        <f>IF(BinaryData!BK84=0,"",NormalizeData!BK84)</f>
        <v>1.9094340000000001</v>
      </c>
      <c r="J98">
        <f>IF(BinaryData!BL84=0,"",NormalizeData!BL84)</f>
        <v>2.0443790000000002</v>
      </c>
      <c r="K98">
        <f>IF(BinaryData!BM84=0,"",NormalizeData!BM84)</f>
        <v>2.0140370000000001</v>
      </c>
      <c r="L98">
        <f>IF(BinaryData!BN84=0,"",NormalizeData!BN84)</f>
        <v>1.9689620000000001</v>
      </c>
      <c r="N98">
        <f>CONTROLS!AA97</f>
        <v>0.10960726596467038</v>
      </c>
      <c r="O98">
        <f>CONTROLS!AC97</f>
        <v>0.14154979861842495</v>
      </c>
    </row>
    <row r="99" spans="1:15">
      <c r="A99">
        <f>NormalizeData!A85</f>
        <v>61.460833000000001</v>
      </c>
      <c r="B99">
        <f>CONTROLS!B98</f>
        <v>35.898832999999996</v>
      </c>
      <c r="C99">
        <f>CONTROLS!V98</f>
        <v>1.8737884999999999</v>
      </c>
      <c r="D99">
        <f>CONTROLS!X98</f>
        <v>2.1396917499999999</v>
      </c>
      <c r="E99">
        <f>IF(BinaryData!BG85=0,"",NormalizeData!BG85)</f>
        <v>0.412136</v>
      </c>
      <c r="F99">
        <f>IF(BinaryData!BH85=0,"",NormalizeData!BH85)</f>
        <v>1.464615</v>
      </c>
      <c r="G99">
        <f>IF(BinaryData!BI85=0,"",NormalizeData!BI85)</f>
        <v>1.8259000000000001</v>
      </c>
      <c r="H99">
        <f>IF(BinaryData!BJ85=0,"",NormalizeData!BJ85)</f>
        <v>1.8845460000000001</v>
      </c>
      <c r="I99">
        <f>IF(BinaryData!BK85=0,"",NormalizeData!BK85)</f>
        <v>1.9356720000000001</v>
      </c>
      <c r="J99">
        <f>IF(BinaryData!BL85=0,"",NormalizeData!BL85)</f>
        <v>2.0636190000000001</v>
      </c>
      <c r="K99">
        <f>IF(BinaryData!BM85=0,"",NormalizeData!BM85)</f>
        <v>2.0391810000000001</v>
      </c>
      <c r="L99">
        <f>IF(BinaryData!BN85=0,"",NormalizeData!BN85)</f>
        <v>1.9907029999999999</v>
      </c>
      <c r="N99">
        <f>CONTROLS!AA98</f>
        <v>0.10841003412507529</v>
      </c>
      <c r="O99">
        <f>CONTROLS!AC98</f>
        <v>0.14030776850285226</v>
      </c>
    </row>
    <row r="100" spans="1:15">
      <c r="A100">
        <f>NormalizeData!A86</f>
        <v>62.460833000000001</v>
      </c>
      <c r="B100">
        <f>CONTROLS!B99</f>
        <v>36.898832999999996</v>
      </c>
      <c r="C100">
        <f>CONTROLS!V99</f>
        <v>1.8800062500000001</v>
      </c>
      <c r="D100">
        <f>CONTROLS!X99</f>
        <v>2.1667377500000002</v>
      </c>
      <c r="E100">
        <f>IF(BinaryData!BG86=0,"",NormalizeData!BG86)</f>
        <v>0.40809699999999999</v>
      </c>
      <c r="F100">
        <f>IF(BinaryData!BH86=0,"",NormalizeData!BH86)</f>
        <v>1.474491</v>
      </c>
      <c r="G100">
        <f>IF(BinaryData!BI86=0,"",NormalizeData!BI86)</f>
        <v>1.8383929999999999</v>
      </c>
      <c r="H100">
        <f>IF(BinaryData!BJ86=0,"",NormalizeData!BJ86)</f>
        <v>1.9052169999999999</v>
      </c>
      <c r="I100">
        <f>IF(BinaryData!BK86=0,"",NormalizeData!BK86)</f>
        <v>1.957662</v>
      </c>
      <c r="J100">
        <f>IF(BinaryData!BL86=0,"",NormalizeData!BL86)</f>
        <v>2.0908660000000001</v>
      </c>
      <c r="K100">
        <f>IF(BinaryData!BM86=0,"",NormalizeData!BM86)</f>
        <v>2.0722260000000001</v>
      </c>
      <c r="L100">
        <f>IF(BinaryData!BN86=0,"",NormalizeData!BN86)</f>
        <v>2.016994</v>
      </c>
      <c r="N100">
        <f>CONTROLS!AA99</f>
        <v>0.10967659456594803</v>
      </c>
      <c r="O100">
        <f>CONTROLS!AC99</f>
        <v>0.1400450509190406</v>
      </c>
    </row>
    <row r="101" spans="1:15">
      <c r="A101">
        <f>NormalizeData!A87</f>
        <v>63.461111000000002</v>
      </c>
      <c r="B101">
        <f>CONTROLS!B100</f>
        <v>37.899111000000005</v>
      </c>
      <c r="C101">
        <f>CONTROLS!V100</f>
        <v>1.8923432500000001</v>
      </c>
      <c r="D101">
        <f>CONTROLS!X100</f>
        <v>2.1980442499999997</v>
      </c>
      <c r="E101">
        <f>IF(BinaryData!BG87=0,"",NormalizeData!BG87)</f>
        <v>0.40434199999999998</v>
      </c>
      <c r="F101">
        <f>IF(BinaryData!BH87=0,"",NormalizeData!BH87)</f>
        <v>1.494785</v>
      </c>
      <c r="G101">
        <f>IF(BinaryData!BI87=0,"",NormalizeData!BI87)</f>
        <v>1.8590949999999999</v>
      </c>
      <c r="H101">
        <f>IF(BinaryData!BJ87=0,"",NormalizeData!BJ87)</f>
        <v>1.933962</v>
      </c>
      <c r="I101">
        <f>IF(BinaryData!BK87=0,"",NormalizeData!BK87)</f>
        <v>1.990618</v>
      </c>
      <c r="J101">
        <f>IF(BinaryData!BL87=0,"",NormalizeData!BL87)</f>
        <v>2.131243</v>
      </c>
      <c r="K101">
        <f>IF(BinaryData!BM87=0,"",NormalizeData!BM87)</f>
        <v>2.1108799999999999</v>
      </c>
      <c r="L101">
        <f>IF(BinaryData!BN87=0,"",NormalizeData!BN87)</f>
        <v>2.0505170000000001</v>
      </c>
      <c r="N101">
        <f>CONTROLS!AA100</f>
        <v>0.10604568277358901</v>
      </c>
      <c r="O101">
        <f>CONTROLS!AC100</f>
        <v>0.14425567190784333</v>
      </c>
    </row>
    <row r="102" spans="1:15">
      <c r="A102">
        <f>NormalizeData!A88</f>
        <v>64.461111000000002</v>
      </c>
      <c r="B102">
        <f>CONTROLS!B101</f>
        <v>38.899111000000005</v>
      </c>
      <c r="C102">
        <f>CONTROLS!V101</f>
        <v>1.9065387500000002</v>
      </c>
      <c r="D102">
        <f>CONTROLS!X101</f>
        <v>2.2227412500000003</v>
      </c>
      <c r="E102">
        <f>IF(BinaryData!BG88=0,"",NormalizeData!BG88)</f>
        <v>0.40074599999999999</v>
      </c>
      <c r="F102">
        <f>IF(BinaryData!BH88=0,"",NormalizeData!BH88)</f>
        <v>1.5064150000000001</v>
      </c>
      <c r="G102">
        <f>IF(BinaryData!BI88=0,"",NormalizeData!BI88)</f>
        <v>1.891065</v>
      </c>
      <c r="H102">
        <f>IF(BinaryData!BJ88=0,"",NormalizeData!BJ88)</f>
        <v>1.956998</v>
      </c>
      <c r="I102">
        <f>IF(BinaryData!BK88=0,"",NormalizeData!BK88)</f>
        <v>2.021712</v>
      </c>
      <c r="J102">
        <f>IF(BinaryData!BL88=0,"",NormalizeData!BL88)</f>
        <v>2.147589</v>
      </c>
      <c r="K102">
        <f>IF(BinaryData!BM88=0,"",NormalizeData!BM88)</f>
        <v>2.1283560000000001</v>
      </c>
      <c r="L102">
        <f>IF(BinaryData!BN88=0,"",NormalizeData!BN88)</f>
        <v>2.0683009999999999</v>
      </c>
      <c r="N102">
        <f>CONTROLS!AA101</f>
        <v>0.10034214691868015</v>
      </c>
      <c r="O102">
        <f>CONTROLS!AC101</f>
        <v>0.14292535929725689</v>
      </c>
    </row>
    <row r="103" spans="1:15">
      <c r="A103">
        <f>NormalizeData!A89</f>
        <v>65.461111000000002</v>
      </c>
      <c r="B103">
        <f>CONTROLS!B102</f>
        <v>39.899111000000005</v>
      </c>
      <c r="C103">
        <f>CONTROLS!V102</f>
        <v>1.9209132500000001</v>
      </c>
      <c r="D103">
        <f>CONTROLS!X102</f>
        <v>2.2479932499999999</v>
      </c>
      <c r="E103">
        <f>IF(BinaryData!BG89=0,"",NormalizeData!BG89)</f>
        <v>0.40232899999999999</v>
      </c>
      <c r="F103">
        <f>IF(BinaryData!BH89=0,"",NormalizeData!BH89)</f>
        <v>1.525984</v>
      </c>
      <c r="G103">
        <f>IF(BinaryData!BI89=0,"",NormalizeData!BI89)</f>
        <v>1.9164190000000001</v>
      </c>
      <c r="H103">
        <f>IF(BinaryData!BJ89=0,"",NormalizeData!BJ89)</f>
        <v>1.9697249999999999</v>
      </c>
      <c r="I103">
        <f>IF(BinaryData!BK89=0,"",NormalizeData!BK89)</f>
        <v>2.0472929999999998</v>
      </c>
      <c r="J103">
        <f>IF(BinaryData!BL89=0,"",NormalizeData!BL89)</f>
        <v>2.179513</v>
      </c>
      <c r="K103">
        <f>IF(BinaryData!BM89=0,"",NormalizeData!BM89)</f>
        <v>2.1602570000000001</v>
      </c>
      <c r="L103">
        <f>IF(BinaryData!BN89=0,"",NormalizeData!BN89)</f>
        <v>2.0949529999999998</v>
      </c>
      <c r="N103">
        <f>CONTROLS!AA102</f>
        <v>0.10189997346540378</v>
      </c>
      <c r="O103">
        <f>CONTROLS!AC102</f>
        <v>0.14795236797108047</v>
      </c>
    </row>
    <row r="104" spans="1:15">
      <c r="A104">
        <f>NormalizeData!A90</f>
        <v>66.461111000000002</v>
      </c>
      <c r="B104">
        <f>CONTROLS!B103</f>
        <v>40.899111000000005</v>
      </c>
      <c r="C104">
        <f>CONTROLS!V103</f>
        <v>1.9373549999999999</v>
      </c>
      <c r="D104">
        <f>CONTROLS!X103</f>
        <v>2.2731432499999999</v>
      </c>
      <c r="E104">
        <f>IF(BinaryData!BG90=0,"",NormalizeData!BG90)</f>
        <v>0.39822299999999999</v>
      </c>
      <c r="F104">
        <f>IF(BinaryData!BH90=0,"",NormalizeData!BH90)</f>
        <v>1.5391269999999999</v>
      </c>
      <c r="G104">
        <f>IF(BinaryData!BI90=0,"",NormalizeData!BI90)</f>
        <v>1.931711</v>
      </c>
      <c r="H104">
        <f>IF(BinaryData!BJ90=0,"",NormalizeData!BJ90)</f>
        <v>1.9896480000000001</v>
      </c>
      <c r="I104">
        <f>IF(BinaryData!BK90=0,"",NormalizeData!BK90)</f>
        <v>2.0550000000000002</v>
      </c>
      <c r="J104">
        <f>IF(BinaryData!BL90=0,"",NormalizeData!BL90)</f>
        <v>2.207322</v>
      </c>
      <c r="K104">
        <f>IF(BinaryData!BM90=0,"",NormalizeData!BM90)</f>
        <v>2.1876250000000002</v>
      </c>
      <c r="L104">
        <f>IF(BinaryData!BN90=0,"",NormalizeData!BN90)</f>
        <v>2.1302539999999999</v>
      </c>
      <c r="N104">
        <f>CONTROLS!AA103</f>
        <v>0.10438642239295307</v>
      </c>
      <c r="O104">
        <f>CONTROLS!AC103</f>
        <v>0.14725744161247001</v>
      </c>
    </row>
    <row r="105" spans="1:15">
      <c r="A105">
        <f>NormalizeData!A91</f>
        <v>67.461111000000002</v>
      </c>
      <c r="B105">
        <f>CONTROLS!B104</f>
        <v>41.899111000000005</v>
      </c>
      <c r="C105">
        <f>CONTROLS!V104</f>
        <v>1.9450769999999999</v>
      </c>
      <c r="D105">
        <f>CONTROLS!X104</f>
        <v>2.3011995000000001</v>
      </c>
      <c r="E105">
        <f>IF(BinaryData!BG91=0,"",NormalizeData!BG91)</f>
        <v>0.39851999999999999</v>
      </c>
      <c r="F105">
        <f>IF(BinaryData!BH91=0,"",NormalizeData!BH91)</f>
        <v>1.551167</v>
      </c>
      <c r="G105">
        <f>IF(BinaryData!BI91=0,"",NormalizeData!BI91)</f>
        <v>1.9497359999999999</v>
      </c>
      <c r="H105">
        <f>IF(BinaryData!BJ91=0,"",NormalizeData!BJ91)</f>
        <v>2.009868</v>
      </c>
      <c r="I105">
        <f>IF(BinaryData!BK91=0,"",NormalizeData!BK91)</f>
        <v>2.079145</v>
      </c>
      <c r="J105">
        <f>IF(BinaryData!BL91=0,"",NormalizeData!BL91)</f>
        <v>2.2356790000000002</v>
      </c>
      <c r="K105">
        <f>IF(BinaryData!BM91=0,"",NormalizeData!BM91)</f>
        <v>2.1974109999999998</v>
      </c>
      <c r="L105">
        <f>IF(BinaryData!BN91=0,"",NormalizeData!BN91)</f>
        <v>2.142862</v>
      </c>
      <c r="N105">
        <f>CONTROLS!AA104</f>
        <v>0.10608256247533485</v>
      </c>
      <c r="O105">
        <f>CONTROLS!AC104</f>
        <v>0.14961693819105742</v>
      </c>
    </row>
    <row r="106" spans="1:15">
      <c r="A106">
        <f>NormalizeData!A92</f>
        <v>68.461111000000002</v>
      </c>
      <c r="B106">
        <f>CONTROLS!B105</f>
        <v>42.899111000000005</v>
      </c>
      <c r="C106">
        <f>CONTROLS!V105</f>
        <v>1.9547492499999999</v>
      </c>
      <c r="D106">
        <f>CONTROLS!X105</f>
        <v>2.3335339999999998</v>
      </c>
      <c r="E106">
        <f>IF(BinaryData!BG92=0,"",NormalizeData!BG92)</f>
        <v>0.399227</v>
      </c>
      <c r="F106">
        <f>IF(BinaryData!BH92=0,"",NormalizeData!BH92)</f>
        <v>1.560541</v>
      </c>
      <c r="G106">
        <f>IF(BinaryData!BI92=0,"",NormalizeData!BI92)</f>
        <v>1.9830540000000001</v>
      </c>
      <c r="H106">
        <f>IF(BinaryData!BJ92=0,"",NormalizeData!BJ92)</f>
        <v>2.0445340000000001</v>
      </c>
      <c r="I106">
        <f>IF(BinaryData!BK92=0,"",NormalizeData!BK92)</f>
        <v>2.1067990000000001</v>
      </c>
      <c r="J106">
        <f>IF(BinaryData!BL92=0,"",NormalizeData!BL92)</f>
        <v>2.2613720000000002</v>
      </c>
      <c r="K106">
        <f>IF(BinaryData!BM92=0,"",NormalizeData!BM92)</f>
        <v>2.2250589999999999</v>
      </c>
      <c r="L106">
        <f>IF(BinaryData!BN92=0,"",NormalizeData!BN92)</f>
        <v>2.172024</v>
      </c>
      <c r="N106">
        <f>CONTROLS!AA105</f>
        <v>0.10536260517019316</v>
      </c>
      <c r="O106">
        <f>CONTROLS!AC105</f>
        <v>0.14369208933224784</v>
      </c>
    </row>
    <row r="107" spans="1:15">
      <c r="A107">
        <f>NormalizeData!A93</f>
        <v>69.461111000000002</v>
      </c>
      <c r="B107">
        <f>CONTROLS!B106</f>
        <v>43.899111000000005</v>
      </c>
      <c r="C107">
        <f>CONTROLS!V106</f>
        <v>1.96573175</v>
      </c>
      <c r="D107">
        <f>CONTROLS!X106</f>
        <v>2.36374</v>
      </c>
      <c r="E107">
        <f>IF(BinaryData!BG93=0,"",NormalizeData!BG93)</f>
        <v>0.397727</v>
      </c>
      <c r="F107">
        <f>IF(BinaryData!BH93=0,"",NormalizeData!BH93)</f>
        <v>1.571342</v>
      </c>
      <c r="G107">
        <f>IF(BinaryData!BI93=0,"",NormalizeData!BI93)</f>
        <v>2.0030039999999998</v>
      </c>
      <c r="H107">
        <f>IF(BinaryData!BJ93=0,"",NormalizeData!BJ93)</f>
        <v>2.0784210000000001</v>
      </c>
      <c r="I107">
        <f>IF(BinaryData!BK93=0,"",NormalizeData!BK93)</f>
        <v>2.1358929999999998</v>
      </c>
      <c r="J107">
        <f>IF(BinaryData!BL93=0,"",NormalizeData!BL93)</f>
        <v>2.2866179999999998</v>
      </c>
      <c r="K107">
        <f>IF(BinaryData!BM93=0,"",NormalizeData!BM93)</f>
        <v>2.2491029999999999</v>
      </c>
      <c r="L107">
        <f>IF(BinaryData!BN93=0,"",NormalizeData!BN93)</f>
        <v>2.2019510000000002</v>
      </c>
      <c r="N107">
        <f>CONTROLS!AA106</f>
        <v>0.10762031870848857</v>
      </c>
      <c r="O107">
        <f>CONTROLS!AC106</f>
        <v>0.13728853164291119</v>
      </c>
    </row>
    <row r="108" spans="1:15">
      <c r="A108">
        <f>NormalizeData!A94</f>
        <v>70.461388999999997</v>
      </c>
      <c r="B108">
        <f>CONTROLS!B107</f>
        <v>44.899388999999999</v>
      </c>
      <c r="C108">
        <f>CONTROLS!V107</f>
        <v>1.9768172499999999</v>
      </c>
      <c r="D108">
        <f>CONTROLS!X107</f>
        <v>2.3863835</v>
      </c>
      <c r="E108">
        <f>IF(BinaryData!BG94=0,"",NormalizeData!BG94)</f>
        <v>0.39812799999999998</v>
      </c>
      <c r="F108">
        <f>IF(BinaryData!BH94=0,"",NormalizeData!BH94)</f>
        <v>1.5893060000000001</v>
      </c>
      <c r="G108">
        <f>IF(BinaryData!BI94=0,"",NormalizeData!BI94)</f>
        <v>2.0335510000000001</v>
      </c>
      <c r="H108">
        <f>IF(BinaryData!BJ94=0,"",NormalizeData!BJ94)</f>
        <v>2.1058949999999999</v>
      </c>
      <c r="I108">
        <f>IF(BinaryData!BK94=0,"",NormalizeData!BK94)</f>
        <v>2.1641490000000001</v>
      </c>
      <c r="J108">
        <f>IF(BinaryData!BL94=0,"",NormalizeData!BL94)</f>
        <v>2.3181370000000001</v>
      </c>
      <c r="K108">
        <f>IF(BinaryData!BM94=0,"",NormalizeData!BM94)</f>
        <v>2.2822239999999998</v>
      </c>
      <c r="L108">
        <f>IF(BinaryData!BN94=0,"",NormalizeData!BN94)</f>
        <v>2.2413050000000001</v>
      </c>
      <c r="N108">
        <f>CONTROLS!AA107</f>
        <v>0.10163866108712431</v>
      </c>
      <c r="O108">
        <f>CONTROLS!AC107</f>
        <v>0.13895565261502191</v>
      </c>
    </row>
    <row r="109" spans="1:15">
      <c r="A109">
        <f>NormalizeData!A95</f>
        <v>71.461388999999997</v>
      </c>
      <c r="B109">
        <f>CONTROLS!B108</f>
        <v>45.899388999999999</v>
      </c>
      <c r="C109">
        <f>CONTROLS!V108</f>
        <v>1.9826857499999999</v>
      </c>
      <c r="D109">
        <f>CONTROLS!X108</f>
        <v>2.4194684999999998</v>
      </c>
      <c r="E109">
        <f>IF(BinaryData!BG95=0,"",NormalizeData!BG95)</f>
        <v>0.39660600000000001</v>
      </c>
      <c r="F109">
        <f>IF(BinaryData!BH95=0,"",NormalizeData!BH95)</f>
        <v>1.603424</v>
      </c>
      <c r="G109">
        <f>IF(BinaryData!BI95=0,"",NormalizeData!BI95)</f>
        <v>2.0582379999999998</v>
      </c>
      <c r="H109">
        <f>IF(BinaryData!BJ95=0,"",NormalizeData!BJ95)</f>
        <v>2.136781</v>
      </c>
      <c r="I109">
        <f>IF(BinaryData!BK95=0,"",NormalizeData!BK95)</f>
        <v>2.1872370000000001</v>
      </c>
      <c r="J109">
        <f>IF(BinaryData!BL95=0,"",NormalizeData!BL95)</f>
        <v>2.355334</v>
      </c>
      <c r="K109">
        <f>IF(BinaryData!BM95=0,"",NormalizeData!BM95)</f>
        <v>2.3005409999999999</v>
      </c>
      <c r="L109">
        <f>IF(BinaryData!BN95=0,"",NormalizeData!BN95)</f>
        <v>2.2820689999999999</v>
      </c>
      <c r="N109">
        <f>CONTROLS!AA108</f>
        <v>9.9347691331588925E-2</v>
      </c>
      <c r="O109">
        <f>CONTROLS!AC108</f>
        <v>0.13949557166089546</v>
      </c>
    </row>
    <row r="110" spans="1:15">
      <c r="A110">
        <f>NormalizeData!A96</f>
        <v>72.461111000000002</v>
      </c>
      <c r="B110">
        <f>CONTROLS!B109</f>
        <v>46.899111000000005</v>
      </c>
      <c r="C110">
        <f>CONTROLS!V109</f>
        <v>1.98831125</v>
      </c>
      <c r="D110">
        <f>CONTROLS!X109</f>
        <v>2.44522225</v>
      </c>
      <c r="E110">
        <f>IF(BinaryData!BG96=0,"",NormalizeData!BG96)</f>
        <v>0.39455200000000001</v>
      </c>
      <c r="F110">
        <f>IF(BinaryData!BH96=0,"",NormalizeData!BH96)</f>
        <v>1.61717</v>
      </c>
      <c r="G110">
        <f>IF(BinaryData!BI96=0,"",NormalizeData!BI96)</f>
        <v>2.0801500000000002</v>
      </c>
      <c r="H110">
        <f>IF(BinaryData!BJ96=0,"",NormalizeData!BJ96)</f>
        <v>2.1657410000000001</v>
      </c>
      <c r="I110">
        <f>IF(BinaryData!BK96=0,"",NormalizeData!BK96)</f>
        <v>2.204777</v>
      </c>
      <c r="J110">
        <f>IF(BinaryData!BL96=0,"",NormalizeData!BL96)</f>
        <v>2.3903400000000001</v>
      </c>
      <c r="K110">
        <f>IF(BinaryData!BM96=0,"",NormalizeData!BM96)</f>
        <v>2.3440059999999998</v>
      </c>
      <c r="L110">
        <f>IF(BinaryData!BN96=0,"",NormalizeData!BN96)</f>
        <v>2.3007740000000001</v>
      </c>
      <c r="N110">
        <f>CONTROLS!AA109</f>
        <v>9.9771679954367171E-2</v>
      </c>
      <c r="O110">
        <f>CONTROLS!AC109</f>
        <v>0.13949448651798629</v>
      </c>
    </row>
    <row r="111" spans="1:15">
      <c r="A111">
        <f>NormalizeData!A97</f>
        <v>73.461111000000002</v>
      </c>
      <c r="B111">
        <f>CONTROLS!B110</f>
        <v>47.899111000000005</v>
      </c>
      <c r="C111">
        <f>CONTROLS!V110</f>
        <v>2.00011275</v>
      </c>
      <c r="D111">
        <f>CONTROLS!X110</f>
        <v>2.4702999999999999</v>
      </c>
      <c r="E111">
        <f>IF(BinaryData!BG97=0,"",NormalizeData!BG97)</f>
        <v>0.395926</v>
      </c>
      <c r="F111">
        <f>IF(BinaryData!BH97=0,"",NormalizeData!BH97)</f>
        <v>1.626404</v>
      </c>
      <c r="G111">
        <f>IF(BinaryData!BI97=0,"",NormalizeData!BI97)</f>
        <v>2.1074519999999999</v>
      </c>
      <c r="H111">
        <f>IF(BinaryData!BJ97=0,"",NormalizeData!BJ97)</f>
        <v>2.1937280000000001</v>
      </c>
      <c r="I111">
        <f>IF(BinaryData!BK97=0,"",NormalizeData!BK97)</f>
        <v>2.2361819999999999</v>
      </c>
      <c r="J111">
        <f>IF(BinaryData!BL97=0,"",NormalizeData!BL97)</f>
        <v>2.3958219999999999</v>
      </c>
      <c r="K111">
        <f>IF(BinaryData!BM97=0,"",NormalizeData!BM97)</f>
        <v>2.3613529999999998</v>
      </c>
      <c r="L111">
        <f>IF(BinaryData!BN97=0,"",NormalizeData!BN97)</f>
        <v>2.3420030000000001</v>
      </c>
      <c r="N111">
        <f>CONTROLS!AA110</f>
        <v>0.10271810257650132</v>
      </c>
      <c r="O111">
        <f>CONTROLS!AC110</f>
        <v>0.1447497770637316</v>
      </c>
    </row>
    <row r="112" spans="1:15">
      <c r="A112">
        <f>NormalizeData!A98</f>
        <v>74.461388999999997</v>
      </c>
      <c r="B112">
        <f>CONTROLS!B111</f>
        <v>48.899388999999999</v>
      </c>
      <c r="C112">
        <f>CONTROLS!V111</f>
        <v>2.0145540000000004</v>
      </c>
      <c r="D112">
        <f>CONTROLS!X111</f>
        <v>2.4980122499999999</v>
      </c>
      <c r="E112">
        <f>IF(BinaryData!BG98=0,"",NormalizeData!BG98)</f>
        <v>0.394034</v>
      </c>
      <c r="F112">
        <f>IF(BinaryData!BH98=0,"",NormalizeData!BH98)</f>
        <v>1.6351770000000001</v>
      </c>
      <c r="G112">
        <f>IF(BinaryData!BI98=0,"",NormalizeData!BI98)</f>
        <v>2.1238760000000001</v>
      </c>
      <c r="H112">
        <f>IF(BinaryData!BJ98=0,"",NormalizeData!BJ98)</f>
        <v>2.2084160000000002</v>
      </c>
      <c r="I112">
        <f>IF(BinaryData!BK98=0,"",NormalizeData!BK98)</f>
        <v>2.2596829999999999</v>
      </c>
      <c r="J112">
        <f>IF(BinaryData!BL98=0,"",NormalizeData!BL98)</f>
        <v>2.4225859999999999</v>
      </c>
      <c r="K112">
        <f>IF(BinaryData!BM98=0,"",NormalizeData!BM98)</f>
        <v>2.3917280000000001</v>
      </c>
      <c r="L112">
        <f>IF(BinaryData!BN98=0,"",NormalizeData!BN98)</f>
        <v>2.372163</v>
      </c>
      <c r="N112">
        <f>CONTROLS!AA111</f>
        <v>9.3472640556831826E-2</v>
      </c>
      <c r="O112">
        <f>CONTROLS!AC111</f>
        <v>0.13609307390991654</v>
      </c>
    </row>
    <row r="113" spans="1:15">
      <c r="A113">
        <f>NormalizeData!A99</f>
        <v>75.461388999999997</v>
      </c>
      <c r="B113">
        <f>CONTROLS!B112</f>
        <v>49.899388999999999</v>
      </c>
      <c r="C113">
        <f>CONTROLS!V112</f>
        <v>2.0246189999999999</v>
      </c>
      <c r="D113">
        <f>CONTROLS!X112</f>
        <v>2.518516</v>
      </c>
      <c r="E113">
        <f>IF(BinaryData!BG99=0,"",NormalizeData!BG99)</f>
        <v>0.39381100000000002</v>
      </c>
      <c r="F113">
        <f>IF(BinaryData!BH99=0,"",NormalizeData!BH99)</f>
        <v>1.6424620000000001</v>
      </c>
      <c r="G113">
        <f>IF(BinaryData!BI99=0,"",NormalizeData!BI99)</f>
        <v>2.1531210000000001</v>
      </c>
      <c r="H113">
        <f>IF(BinaryData!BJ99=0,"",NormalizeData!BJ99)</f>
        <v>2.2293790000000002</v>
      </c>
      <c r="I113">
        <f>IF(BinaryData!BK99=0,"",NormalizeData!BK99)</f>
        <v>2.285069</v>
      </c>
      <c r="J113">
        <f>IF(BinaryData!BL99=0,"",NormalizeData!BL99)</f>
        <v>2.4500739999999999</v>
      </c>
      <c r="K113">
        <f>IF(BinaryData!BM99=0,"",NormalizeData!BM99)</f>
        <v>2.4227460000000001</v>
      </c>
      <c r="L113">
        <f>IF(BinaryData!BN99=0,"",NormalizeData!BN99)</f>
        <v>2.3956770000000001</v>
      </c>
      <c r="N113">
        <f>CONTROLS!AA112</f>
        <v>9.0027299663305901E-2</v>
      </c>
      <c r="O113">
        <f>CONTROLS!AC112</f>
        <v>0.14265950405773875</v>
      </c>
    </row>
    <row r="114" spans="1:15">
      <c r="A114">
        <f>NormalizeData!A100</f>
        <v>76.461388999999997</v>
      </c>
      <c r="B114">
        <f>CONTROLS!B113</f>
        <v>50.899388999999999</v>
      </c>
      <c r="C114">
        <f>CONTROLS!V113</f>
        <v>2.032778</v>
      </c>
      <c r="D114">
        <f>CONTROLS!X113</f>
        <v>2.5443995000000004</v>
      </c>
      <c r="E114">
        <f>IF(BinaryData!BG100=0,"",NormalizeData!BG100)</f>
        <v>0.390287</v>
      </c>
      <c r="F114">
        <f>IF(BinaryData!BH100=0,"",NormalizeData!BH100)</f>
        <v>1.646755</v>
      </c>
      <c r="G114">
        <f>IF(BinaryData!BI100=0,"",NormalizeData!BI100)</f>
        <v>2.1821459999999999</v>
      </c>
      <c r="H114">
        <f>IF(BinaryData!BJ100=0,"",NormalizeData!BJ100)</f>
        <v>2.2518210000000001</v>
      </c>
      <c r="I114">
        <f>IF(BinaryData!BK100=0,"",NormalizeData!BK100)</f>
        <v>2.302044</v>
      </c>
      <c r="J114">
        <f>IF(BinaryData!BL100=0,"",NormalizeData!BL100)</f>
        <v>2.4896029999999998</v>
      </c>
      <c r="K114">
        <f>IF(BinaryData!BM100=0,"",NormalizeData!BM100)</f>
        <v>2.4324819999999998</v>
      </c>
      <c r="L114">
        <f>IF(BinaryData!BN100=0,"",NormalizeData!BN100)</f>
        <v>2.431832</v>
      </c>
      <c r="N114">
        <f>CONTROLS!AA113</f>
        <v>8.8078422461652373E-2</v>
      </c>
      <c r="O114">
        <f>CONTROLS!AC113</f>
        <v>0.13926528801894597</v>
      </c>
    </row>
    <row r="115" spans="1:15">
      <c r="A115">
        <f>NormalizeData!A101</f>
        <v>77.461667000000006</v>
      </c>
      <c r="B115">
        <f>CONTROLS!B114</f>
        <v>51.899667000000008</v>
      </c>
      <c r="C115">
        <f>CONTROLS!V114</f>
        <v>2.0436519999999998</v>
      </c>
      <c r="D115">
        <f>CONTROLS!X114</f>
        <v>2.5759375000000002</v>
      </c>
      <c r="E115">
        <f>IF(BinaryData!BG101=0,"",NormalizeData!BG101)</f>
        <v>0.39185500000000001</v>
      </c>
      <c r="F115">
        <f>IF(BinaryData!BH101=0,"",NormalizeData!BH101)</f>
        <v>1.6691860000000001</v>
      </c>
      <c r="G115">
        <f>IF(BinaryData!BI101=0,"",NormalizeData!BI101)</f>
        <v>2.2001200000000001</v>
      </c>
      <c r="H115">
        <f>IF(BinaryData!BJ101=0,"",NormalizeData!BJ101)</f>
        <v>2.2792789999999998</v>
      </c>
      <c r="I115">
        <f>IF(BinaryData!BK101=0,"",NormalizeData!BK101)</f>
        <v>2.3346819999999999</v>
      </c>
      <c r="J115">
        <f>IF(BinaryData!BL101=0,"",NormalizeData!BL101)</f>
        <v>2.511606</v>
      </c>
      <c r="K115">
        <f>IF(BinaryData!BM101=0,"",NormalizeData!BM101)</f>
        <v>2.4817109999999998</v>
      </c>
      <c r="L115">
        <f>IF(BinaryData!BN101=0,"",NormalizeData!BN101)</f>
        <v>2.4539260000000001</v>
      </c>
      <c r="N115">
        <f>CONTROLS!AA114</f>
        <v>8.9417862611449142E-2</v>
      </c>
      <c r="O115">
        <f>CONTROLS!AC114</f>
        <v>0.13840953227409361</v>
      </c>
    </row>
    <row r="116" spans="1:15">
      <c r="A116">
        <f>NormalizeData!A102</f>
        <v>78.461944000000003</v>
      </c>
      <c r="B116">
        <f>CONTROLS!B115</f>
        <v>52.899944000000005</v>
      </c>
      <c r="C116">
        <f>CONTROLS!V115</f>
        <v>2.0491380000000001</v>
      </c>
      <c r="D116">
        <f>CONTROLS!X115</f>
        <v>2.6030487500000001</v>
      </c>
      <c r="E116">
        <f>IF(BinaryData!BG102=0,"",NormalizeData!BG102)</f>
        <v>0.38647500000000001</v>
      </c>
      <c r="F116">
        <f>IF(BinaryData!BH102=0,"",NormalizeData!BH102)</f>
        <v>1.6827430000000001</v>
      </c>
      <c r="G116">
        <f>IF(BinaryData!BI102=0,"",NormalizeData!BI102)</f>
        <v>2.2085979999999998</v>
      </c>
      <c r="H116">
        <f>IF(BinaryData!BJ102=0,"",NormalizeData!BJ102)</f>
        <v>2.3051699999999999</v>
      </c>
      <c r="I116">
        <f>IF(BinaryData!BK102=0,"",NormalizeData!BK102)</f>
        <v>2.3487450000000001</v>
      </c>
      <c r="J116">
        <f>IF(BinaryData!BL102=0,"",NormalizeData!BL102)</f>
        <v>2.5436200000000002</v>
      </c>
      <c r="K116">
        <f>IF(BinaryData!BM102=0,"",NormalizeData!BM102)</f>
        <v>2.5087269999999999</v>
      </c>
      <c r="L116">
        <f>IF(BinaryData!BN102=0,"",NormalizeData!BN102)</f>
        <v>2.4799069999999999</v>
      </c>
      <c r="N116">
        <f>CONTROLS!AA115</f>
        <v>9.5348540485246297E-2</v>
      </c>
      <c r="O116">
        <f>CONTROLS!AC115</f>
        <v>0.1431082628860052</v>
      </c>
    </row>
    <row r="117" spans="1:15">
      <c r="A117">
        <f>NormalizeData!A103</f>
        <v>79.462221999999997</v>
      </c>
      <c r="B117">
        <f>CONTROLS!B116</f>
        <v>53.900221999999999</v>
      </c>
      <c r="C117">
        <f>CONTROLS!V116</f>
        <v>2.06760725</v>
      </c>
      <c r="D117">
        <f>CONTROLS!X116</f>
        <v>2.6327794999999998</v>
      </c>
      <c r="E117">
        <f>IF(BinaryData!BG103=0,"",NormalizeData!BG103)</f>
        <v>0.38727099999999998</v>
      </c>
      <c r="F117">
        <f>IF(BinaryData!BH103=0,"",NormalizeData!BH103)</f>
        <v>1.694812</v>
      </c>
      <c r="G117">
        <f>IF(BinaryData!BI103=0,"",NormalizeData!BI103)</f>
        <v>2.2352919999999998</v>
      </c>
      <c r="H117">
        <f>IF(BinaryData!BJ103=0,"",NormalizeData!BJ103)</f>
        <v>2.3176130000000001</v>
      </c>
      <c r="I117">
        <f>IF(BinaryData!BK103=0,"",NormalizeData!BK103)</f>
        <v>2.3865219999999998</v>
      </c>
      <c r="J117">
        <f>IF(BinaryData!BL103=0,"",NormalizeData!BL103)</f>
        <v>2.5657049999999999</v>
      </c>
      <c r="K117">
        <f>IF(BinaryData!BM103=0,"",NormalizeData!BM103)</f>
        <v>2.5450659999999998</v>
      </c>
      <c r="L117">
        <f>IF(BinaryData!BN103=0,"",NormalizeData!BN103)</f>
        <v>2.5083709999999999</v>
      </c>
      <c r="N117">
        <f>CONTROLS!AA116</f>
        <v>9.9406300244250206E-2</v>
      </c>
      <c r="O117">
        <f>CONTROLS!AC116</f>
        <v>0.1435766707941557</v>
      </c>
    </row>
    <row r="118" spans="1:15">
      <c r="A118">
        <f>NormalizeData!A104</f>
        <v>80.462500000000006</v>
      </c>
      <c r="B118">
        <f>CONTROLS!B117</f>
        <v>54.900500000000008</v>
      </c>
      <c r="C118">
        <f>CONTROLS!V117</f>
        <v>2.0727247499999999</v>
      </c>
      <c r="D118">
        <f>CONTROLS!X117</f>
        <v>2.6582667499999997</v>
      </c>
      <c r="E118">
        <f>IF(BinaryData!BG104=0,"",NormalizeData!BG104)</f>
        <v>0.38088499999999997</v>
      </c>
      <c r="F118">
        <f>IF(BinaryData!BH104=0,"",NormalizeData!BH104)</f>
        <v>1.713319</v>
      </c>
      <c r="G118">
        <f>IF(BinaryData!BI104=0,"",NormalizeData!BI104)</f>
        <v>2.2476060000000002</v>
      </c>
      <c r="H118">
        <f>IF(BinaryData!BJ104=0,"",NormalizeData!BJ104)</f>
        <v>2.3490039999999999</v>
      </c>
      <c r="I118">
        <f>IF(BinaryData!BK104=0,"",NormalizeData!BK104)</f>
        <v>2.4136669999999998</v>
      </c>
      <c r="J118">
        <f>IF(BinaryData!BL104=0,"",NormalizeData!BL104)</f>
        <v>2.5875759999999999</v>
      </c>
      <c r="K118">
        <f>IF(BinaryData!BM104=0,"",NormalizeData!BM104)</f>
        <v>2.5644689999999999</v>
      </c>
      <c r="L118">
        <f>IF(BinaryData!BN104=0,"",NormalizeData!BN104)</f>
        <v>2.5252479999999999</v>
      </c>
      <c r="N118">
        <f>CONTROLS!AA117</f>
        <v>9.8404927239019113E-2</v>
      </c>
      <c r="O118">
        <f>CONTROLS!AC117</f>
        <v>0.14602228095824957</v>
      </c>
    </row>
    <row r="119" spans="1:15">
      <c r="A119">
        <f>NormalizeData!A105</f>
        <v>81.462778</v>
      </c>
      <c r="B119">
        <f>CONTROLS!B118</f>
        <v>55.900778000000003</v>
      </c>
      <c r="C119">
        <f>CONTROLS!V118</f>
        <v>2.07836</v>
      </c>
      <c r="D119">
        <f>CONTROLS!X118</f>
        <v>2.6811867500000002</v>
      </c>
      <c r="E119">
        <f>IF(BinaryData!BG105=0,"",NormalizeData!BG105)</f>
        <v>0.38082700000000003</v>
      </c>
      <c r="F119">
        <f>IF(BinaryData!BH105=0,"",NormalizeData!BH105)</f>
        <v>1.736397</v>
      </c>
      <c r="G119">
        <f>IF(BinaryData!BI105=0,"",NormalizeData!BI105)</f>
        <v>2.2850410000000001</v>
      </c>
      <c r="H119">
        <f>IF(BinaryData!BJ105=0,"",NormalizeData!BJ105)</f>
        <v>2.3702139999999998</v>
      </c>
      <c r="I119">
        <f>IF(BinaryData!BK105=0,"",NormalizeData!BK105)</f>
        <v>2.460839</v>
      </c>
      <c r="J119">
        <f>IF(BinaryData!BL105=0,"",NormalizeData!BL105)</f>
        <v>2.6295269999999999</v>
      </c>
      <c r="K119">
        <f>IF(BinaryData!BM105=0,"",NormalizeData!BM105)</f>
        <v>2.5977899999999998</v>
      </c>
      <c r="L119">
        <f>IF(BinaryData!BN105=0,"",NormalizeData!BN105)</f>
        <v>2.5620989999999999</v>
      </c>
      <c r="N119">
        <f>CONTROLS!AA118</f>
        <v>9.2137696132834956E-2</v>
      </c>
      <c r="O119">
        <f>CONTROLS!AC118</f>
        <v>0.15350953127059122</v>
      </c>
    </row>
    <row r="120" spans="1:15">
      <c r="A120">
        <f>NormalizeData!A106</f>
        <v>82.462778</v>
      </c>
      <c r="B120">
        <f>CONTROLS!B119</f>
        <v>56.900778000000003</v>
      </c>
      <c r="C120">
        <f>CONTROLS!V119</f>
        <v>2.0850827499999998</v>
      </c>
      <c r="D120">
        <f>CONTROLS!X119</f>
        <v>2.7087734999999999</v>
      </c>
      <c r="E120">
        <f>IF(BinaryData!BG106=0,"",NormalizeData!BG106)</f>
        <v>0.37867099999999998</v>
      </c>
      <c r="F120">
        <f>IF(BinaryData!BH106=0,"",NormalizeData!BH106)</f>
        <v>1.7419480000000001</v>
      </c>
      <c r="G120">
        <f>IF(BinaryData!BI106=0,"",NormalizeData!BI106)</f>
        <v>2.3015400000000001</v>
      </c>
      <c r="H120">
        <f>IF(BinaryData!BJ106=0,"",NormalizeData!BJ106)</f>
        <v>2.3952110000000002</v>
      </c>
      <c r="I120">
        <f>IF(BinaryData!BK106=0,"",NormalizeData!BK106)</f>
        <v>2.470062</v>
      </c>
      <c r="J120">
        <f>IF(BinaryData!BL106=0,"",NormalizeData!BL106)</f>
        <v>2.6636649999999999</v>
      </c>
      <c r="K120">
        <f>IF(BinaryData!BM106=0,"",NormalizeData!BM106)</f>
        <v>2.634741</v>
      </c>
      <c r="L120">
        <f>IF(BinaryData!BN106=0,"",NormalizeData!BN106)</f>
        <v>2.582497</v>
      </c>
      <c r="N120">
        <f>CONTROLS!AA119</f>
        <v>8.9982099298971649E-2</v>
      </c>
      <c r="O120">
        <f>CONTROLS!AC119</f>
        <v>0.15534445516228335</v>
      </c>
    </row>
    <row r="121" spans="1:15">
      <c r="A121">
        <f>NormalizeData!A107</f>
        <v>83.462778</v>
      </c>
      <c r="B121">
        <f>CONTROLS!B120</f>
        <v>57.900778000000003</v>
      </c>
      <c r="C121">
        <f>CONTROLS!V120</f>
        <v>2.1009232500000001</v>
      </c>
      <c r="D121">
        <f>CONTROLS!X120</f>
        <v>2.7443429999999998</v>
      </c>
      <c r="E121">
        <f>IF(BinaryData!BG107=0,"",NormalizeData!BG107)</f>
        <v>0.37744299999999997</v>
      </c>
      <c r="F121">
        <f>IF(BinaryData!BH107=0,"",NormalizeData!BH107)</f>
        <v>1.7564960000000001</v>
      </c>
      <c r="G121">
        <f>IF(BinaryData!BI107=0,"",NormalizeData!BI107)</f>
        <v>2.3335919999999999</v>
      </c>
      <c r="H121">
        <f>IF(BinaryData!BJ107=0,"",NormalizeData!BJ107)</f>
        <v>2.4273259999999999</v>
      </c>
      <c r="I121">
        <f>IF(BinaryData!BK107=0,"",NormalizeData!BK107)</f>
        <v>2.4998619999999998</v>
      </c>
      <c r="J121">
        <f>IF(BinaryData!BL107=0,"",NormalizeData!BL107)</f>
        <v>2.6921970000000002</v>
      </c>
      <c r="K121">
        <f>IF(BinaryData!BM107=0,"",NormalizeData!BM107)</f>
        <v>2.6500240000000002</v>
      </c>
      <c r="L121">
        <f>IF(BinaryData!BN107=0,"",NormalizeData!BN107)</f>
        <v>2.6175920000000001</v>
      </c>
      <c r="N121">
        <f>CONTROLS!AA120</f>
        <v>9.1098829726749653E-2</v>
      </c>
      <c r="O121">
        <f>CONTROLS!AC120</f>
        <v>0.15302961171398599</v>
      </c>
    </row>
    <row r="122" spans="1:15">
      <c r="A122">
        <f>NormalizeData!A108</f>
        <v>84.463055999999995</v>
      </c>
      <c r="B122">
        <f>CONTROLS!B121</f>
        <v>58.901055999999997</v>
      </c>
      <c r="C122">
        <f>CONTROLS!V121</f>
        <v>2.1058427500000003</v>
      </c>
      <c r="D122">
        <f>CONTROLS!X121</f>
        <v>2.7724692499999999</v>
      </c>
      <c r="E122">
        <f>IF(BinaryData!BG108=0,"",NormalizeData!BG108)</f>
        <v>0.38029099999999999</v>
      </c>
      <c r="F122">
        <f>IF(BinaryData!BH108=0,"",NormalizeData!BH108)</f>
        <v>1.781879</v>
      </c>
      <c r="G122">
        <f>IF(BinaryData!BI108=0,"",NormalizeData!BI108)</f>
        <v>2.364493</v>
      </c>
      <c r="H122">
        <f>IF(BinaryData!BJ108=0,"",NormalizeData!BJ108)</f>
        <v>2.437608</v>
      </c>
      <c r="I122">
        <f>IF(BinaryData!BK108=0,"",NormalizeData!BK108)</f>
        <v>2.5240290000000001</v>
      </c>
      <c r="J122">
        <f>IF(BinaryData!BL108=0,"",NormalizeData!BL108)</f>
        <v>2.7172339999999999</v>
      </c>
      <c r="K122">
        <f>IF(BinaryData!BM108=0,"",NormalizeData!BM108)</f>
        <v>2.6765349999999999</v>
      </c>
      <c r="L122">
        <f>IF(BinaryData!BN108=0,"",NormalizeData!BN108)</f>
        <v>2.6620650000000001</v>
      </c>
      <c r="N122">
        <f>CONTROLS!AA121</f>
        <v>9.6264644798856533E-2</v>
      </c>
      <c r="O122">
        <f>CONTROLS!AC121</f>
        <v>0.161152762810891</v>
      </c>
    </row>
    <row r="123" spans="1:15">
      <c r="A123">
        <f>NormalizeData!A109</f>
        <v>85.463333000000006</v>
      </c>
      <c r="B123">
        <f>CONTROLS!B122</f>
        <v>59.901333000000008</v>
      </c>
      <c r="C123">
        <f>CONTROLS!V122</f>
        <v>2.1218439999999998</v>
      </c>
      <c r="D123">
        <f>CONTROLS!X122</f>
        <v>2.7985240000000005</v>
      </c>
      <c r="E123">
        <f>IF(BinaryData!BG109=0,"",NormalizeData!BG109)</f>
        <v>0.37420599999999998</v>
      </c>
      <c r="F123">
        <f>IF(BinaryData!BH109=0,"",NormalizeData!BH109)</f>
        <v>1.8070470000000001</v>
      </c>
      <c r="G123">
        <f>IF(BinaryData!BI109=0,"",NormalizeData!BI109)</f>
        <v>2.3905430000000001</v>
      </c>
      <c r="H123">
        <f>IF(BinaryData!BJ109=0,"",NormalizeData!BJ109)</f>
        <v>2.4675370000000001</v>
      </c>
      <c r="I123">
        <f>IF(BinaryData!BK109=0,"",NormalizeData!BK109)</f>
        <v>2.5517180000000002</v>
      </c>
      <c r="J123">
        <f>IF(BinaryData!BL109=0,"",NormalizeData!BL109)</f>
        <v>2.740243</v>
      </c>
      <c r="K123">
        <f>IF(BinaryData!BM109=0,"",NormalizeData!BM109)</f>
        <v>2.7055509999999998</v>
      </c>
      <c r="L123">
        <f>IF(BinaryData!BN109=0,"",NormalizeData!BN109)</f>
        <v>2.6977790000000001</v>
      </c>
      <c r="N123">
        <f>CONTROLS!AA122</f>
        <v>9.0865997296385018E-2</v>
      </c>
      <c r="O123">
        <f>CONTROLS!AC122</f>
        <v>0.1675763936000533</v>
      </c>
    </row>
    <row r="124" spans="1:15">
      <c r="A124">
        <f>NormalizeData!A110</f>
        <v>86.463333000000006</v>
      </c>
      <c r="B124">
        <f>CONTROLS!B123</f>
        <v>60.901333000000008</v>
      </c>
      <c r="C124">
        <f>CONTROLS!V123</f>
        <v>2.1311524999999998</v>
      </c>
      <c r="D124">
        <f>CONTROLS!X123</f>
        <v>2.82431075</v>
      </c>
      <c r="E124">
        <f>IF(BinaryData!BG110=0,"",NormalizeData!BG110)</f>
        <v>0.37482300000000002</v>
      </c>
      <c r="F124">
        <f>IF(BinaryData!BH110=0,"",NormalizeData!BH110)</f>
        <v>1.8287150000000001</v>
      </c>
      <c r="G124">
        <f>IF(BinaryData!BI110=0,"",NormalizeData!BI110)</f>
        <v>2.4241760000000001</v>
      </c>
      <c r="H124">
        <f>IF(BinaryData!BJ110=0,"",NormalizeData!BJ110)</f>
        <v>2.4974609999999999</v>
      </c>
      <c r="I124">
        <f>IF(BinaryData!BK110=0,"",NormalizeData!BK110)</f>
        <v>2.5783230000000001</v>
      </c>
      <c r="J124">
        <f>IF(BinaryData!BL110=0,"",NormalizeData!BL110)</f>
        <v>2.7745380000000002</v>
      </c>
      <c r="K124">
        <f>IF(BinaryData!BM110=0,"",NormalizeData!BM110)</f>
        <v>2.715411</v>
      </c>
      <c r="L124">
        <f>IF(BinaryData!BN110=0,"",NormalizeData!BN110)</f>
        <v>2.7267899999999998</v>
      </c>
      <c r="N124">
        <f>CONTROLS!AA123</f>
        <v>8.9044880689459038E-2</v>
      </c>
      <c r="O124">
        <f>CONTROLS!AC123</f>
        <v>0.16233192678249311</v>
      </c>
    </row>
    <row r="125" spans="1:15">
      <c r="A125">
        <f>NormalizeData!A111</f>
        <v>87.463333000000006</v>
      </c>
      <c r="B125">
        <f>CONTROLS!B124</f>
        <v>61.901333000000008</v>
      </c>
      <c r="C125">
        <f>CONTROLS!V124</f>
        <v>2.1405402499999999</v>
      </c>
      <c r="D125">
        <f>CONTROLS!X124</f>
        <v>2.8525425000000002</v>
      </c>
      <c r="E125">
        <f>IF(BinaryData!BG111=0,"",NormalizeData!BG111)</f>
        <v>0.37442599999999998</v>
      </c>
      <c r="F125">
        <f>IF(BinaryData!BH111=0,"",NormalizeData!BH111)</f>
        <v>1.835968</v>
      </c>
      <c r="G125">
        <f>IF(BinaryData!BI111=0,"",NormalizeData!BI111)</f>
        <v>2.4459599999999999</v>
      </c>
      <c r="H125">
        <f>IF(BinaryData!BJ111=0,"",NormalizeData!BJ111)</f>
        <v>2.5283790000000002</v>
      </c>
      <c r="I125">
        <f>IF(BinaryData!BK111=0,"",NormalizeData!BK111)</f>
        <v>2.6143550000000002</v>
      </c>
      <c r="J125">
        <f>IF(BinaryData!BL111=0,"",NormalizeData!BL111)</f>
        <v>2.8104710000000002</v>
      </c>
      <c r="K125">
        <f>IF(BinaryData!BM111=0,"",NormalizeData!BM111)</f>
        <v>2.753816</v>
      </c>
      <c r="L125">
        <f>IF(BinaryData!BN111=0,"",NormalizeData!BN111)</f>
        <v>2.7541229999999999</v>
      </c>
      <c r="N125">
        <f>CONTROLS!AA124</f>
        <v>8.7842235230269655E-2</v>
      </c>
      <c r="O125">
        <f>CONTROLS!AC124</f>
        <v>0.16092750355879701</v>
      </c>
    </row>
    <row r="126" spans="1:15">
      <c r="A126">
        <f>NormalizeData!A112</f>
        <v>88.463888999999995</v>
      </c>
      <c r="B126">
        <f>CONTROLS!B125</f>
        <v>62.901888999999997</v>
      </c>
      <c r="C126">
        <f>CONTROLS!V125</f>
        <v>2.1445274999999997</v>
      </c>
      <c r="D126">
        <f>CONTROLS!X125</f>
        <v>2.8833245000000001</v>
      </c>
      <c r="E126">
        <f>IF(BinaryData!BG112=0,"",NormalizeData!BG112)</f>
        <v>0.373724</v>
      </c>
      <c r="F126">
        <f>IF(BinaryData!BH112=0,"",NormalizeData!BH112)</f>
        <v>1.8521829999999999</v>
      </c>
      <c r="G126">
        <f>IF(BinaryData!BI112=0,"",NormalizeData!BI112)</f>
        <v>2.4700470000000001</v>
      </c>
      <c r="H126">
        <f>IF(BinaryData!BJ112=0,"",NormalizeData!BJ112)</f>
        <v>2.5600139999999998</v>
      </c>
      <c r="I126">
        <f>IF(BinaryData!BK112=0,"",NormalizeData!BK112)</f>
        <v>2.6280670000000002</v>
      </c>
      <c r="J126">
        <f>IF(BinaryData!BL112=0,"",NormalizeData!BL112)</f>
        <v>2.8446229999999999</v>
      </c>
      <c r="K126">
        <f>IF(BinaryData!BM112=0,"",NormalizeData!BM112)</f>
        <v>2.7931680000000001</v>
      </c>
      <c r="L126">
        <f>IF(BinaryData!BN112=0,"",NormalizeData!BN112)</f>
        <v>2.7881960000000001</v>
      </c>
      <c r="N126">
        <f>CONTROLS!AA125</f>
        <v>8.6227304946480413E-2</v>
      </c>
      <c r="O126">
        <f>CONTROLS!AC125</f>
        <v>0.15881274988803643</v>
      </c>
    </row>
    <row r="127" spans="1:15">
      <c r="A127">
        <f>NormalizeData!A113</f>
        <v>89.463888999999995</v>
      </c>
      <c r="B127">
        <f>CONTROLS!B126</f>
        <v>63.901888999999997</v>
      </c>
      <c r="C127">
        <f>CONTROLS!V126</f>
        <v>2.1533237500000002</v>
      </c>
      <c r="D127">
        <f>CONTROLS!X126</f>
        <v>2.9085220000000001</v>
      </c>
      <c r="E127">
        <f>IF(BinaryData!BG113=0,"",NormalizeData!BG113)</f>
        <v>0.37271799999999999</v>
      </c>
      <c r="F127">
        <f>IF(BinaryData!BH113=0,"",NormalizeData!BH113)</f>
        <v>1.864987</v>
      </c>
      <c r="G127">
        <f>IF(BinaryData!BI113=0,"",NormalizeData!BI113)</f>
        <v>2.4813209999999999</v>
      </c>
      <c r="H127">
        <f>IF(BinaryData!BJ113=0,"",NormalizeData!BJ113)</f>
        <v>2.5903459999999998</v>
      </c>
      <c r="I127">
        <f>IF(BinaryData!BK113=0,"",NormalizeData!BK113)</f>
        <v>2.6582309999999998</v>
      </c>
      <c r="J127">
        <f>IF(BinaryData!BL113=0,"",NormalizeData!BL113)</f>
        <v>2.860401</v>
      </c>
      <c r="K127">
        <f>IF(BinaryData!BM113=0,"",NormalizeData!BM113)</f>
        <v>2.8158590000000001</v>
      </c>
      <c r="L127">
        <f>IF(BinaryData!BN113=0,"",NormalizeData!BN113)</f>
        <v>2.8130190000000002</v>
      </c>
      <c r="N127">
        <f>CONTROLS!AA126</f>
        <v>8.5541341905049958E-2</v>
      </c>
      <c r="O127">
        <f>CONTROLS!AC126</f>
        <v>0.1671961923071216</v>
      </c>
    </row>
    <row r="128" spans="1:15">
      <c r="A128">
        <f>NormalizeData!A114</f>
        <v>90.463888999999995</v>
      </c>
      <c r="B128">
        <f>CONTROLS!B127</f>
        <v>64.901888999999997</v>
      </c>
      <c r="C128">
        <f>CONTROLS!V127</f>
        <v>2.15923475</v>
      </c>
      <c r="D128">
        <f>CONTROLS!X127</f>
        <v>2.9368352500000001</v>
      </c>
      <c r="E128">
        <f>IF(BinaryData!BG114=0,"",NormalizeData!BG114)</f>
        <v>0.36936000000000002</v>
      </c>
      <c r="F128">
        <f>IF(BinaryData!BH114=0,"",NormalizeData!BH114)</f>
        <v>1.8772009999999999</v>
      </c>
      <c r="G128">
        <f>IF(BinaryData!BI114=0,"",NormalizeData!BI114)</f>
        <v>2.499682</v>
      </c>
      <c r="H128">
        <f>IF(BinaryData!BJ114=0,"",NormalizeData!BJ114)</f>
        <v>2.6227239999999998</v>
      </c>
      <c r="I128">
        <f>IF(BinaryData!BK114=0,"",NormalizeData!BK114)</f>
        <v>2.6920359999999999</v>
      </c>
      <c r="J128">
        <f>IF(BinaryData!BL114=0,"",NormalizeData!BL114)</f>
        <v>2.8796710000000001</v>
      </c>
      <c r="K128">
        <f>IF(BinaryData!BM114=0,"",NormalizeData!BM114)</f>
        <v>2.8376420000000002</v>
      </c>
      <c r="L128">
        <f>IF(BinaryData!BN114=0,"",NormalizeData!BN114)</f>
        <v>2.849485</v>
      </c>
      <c r="N128">
        <f>CONTROLS!AA127</f>
        <v>8.6889252324918329E-2</v>
      </c>
      <c r="O128">
        <f>CONTROLS!AC127</f>
        <v>0.16374567131250636</v>
      </c>
    </row>
    <row r="129" spans="1:15">
      <c r="A129">
        <f>NormalizeData!A115</f>
        <v>91.463611</v>
      </c>
      <c r="B129">
        <f>CONTROLS!B128</f>
        <v>65.901611000000003</v>
      </c>
      <c r="C129">
        <f>CONTROLS!V128</f>
        <v>2.1718005000000002</v>
      </c>
      <c r="D129">
        <f>CONTROLS!X128</f>
        <v>2.96648025</v>
      </c>
      <c r="E129">
        <f>IF(BinaryData!BG115=0,"",NormalizeData!BG115)</f>
        <v>0.36425099999999999</v>
      </c>
      <c r="F129">
        <f>IF(BinaryData!BH115=0,"",NormalizeData!BH115)</f>
        <v>1.8888670000000001</v>
      </c>
      <c r="G129">
        <f>IF(BinaryData!BI115=0,"",NormalizeData!BI115)</f>
        <v>2.522643</v>
      </c>
      <c r="H129">
        <f>IF(BinaryData!BJ115=0,"",NormalizeData!BJ115)</f>
        <v>2.6410399999999998</v>
      </c>
      <c r="I129">
        <f>IF(BinaryData!BK115=0,"",NormalizeData!BK115)</f>
        <v>2.71061</v>
      </c>
      <c r="J129">
        <f>IF(BinaryData!BL115=0,"",NormalizeData!BL115)</f>
        <v>2.901392</v>
      </c>
      <c r="K129">
        <f>IF(BinaryData!BM115=0,"",NormalizeData!BM115)</f>
        <v>2.872868</v>
      </c>
      <c r="L129">
        <f>IF(BinaryData!BN115=0,"",NormalizeData!BN115)</f>
        <v>2.8757830000000002</v>
      </c>
      <c r="N129">
        <f>CONTROLS!AA128</f>
        <v>8.5491397421027099E-2</v>
      </c>
      <c r="O129">
        <f>CONTROLS!AC128</f>
        <v>0.16831182501609918</v>
      </c>
    </row>
    <row r="130" spans="1:15">
      <c r="A130">
        <f>NormalizeData!A116</f>
        <v>92.463888999999995</v>
      </c>
      <c r="B130">
        <f>CONTROLS!B129</f>
        <v>66.901888999999997</v>
      </c>
      <c r="C130">
        <f>CONTROLS!V129</f>
        <v>2.1790105000000004</v>
      </c>
      <c r="D130">
        <f>CONTROLS!X129</f>
        <v>2.9974190000000003</v>
      </c>
      <c r="E130">
        <f>IF(BinaryData!BG116=0,"",NormalizeData!BG116)</f>
        <v>0.36374800000000002</v>
      </c>
      <c r="F130">
        <f>IF(BinaryData!BH116=0,"",NormalizeData!BH116)</f>
        <v>1.89493</v>
      </c>
      <c r="G130">
        <f>IF(BinaryData!BI116=0,"",NormalizeData!BI116)</f>
        <v>2.5465010000000001</v>
      </c>
      <c r="H130">
        <f>IF(BinaryData!BJ116=0,"",NormalizeData!BJ116)</f>
        <v>2.674569</v>
      </c>
      <c r="I130">
        <f>IF(BinaryData!BK116=0,"",NormalizeData!BK116)</f>
        <v>2.7426330000000001</v>
      </c>
      <c r="J130">
        <f>IF(BinaryData!BL116=0,"",NormalizeData!BL116)</f>
        <v>2.9239660000000001</v>
      </c>
      <c r="K130">
        <f>IF(BinaryData!BM116=0,"",NormalizeData!BM116)</f>
        <v>2.9114779999999998</v>
      </c>
      <c r="L130">
        <f>IF(BinaryData!BN116=0,"",NormalizeData!BN116)</f>
        <v>2.9065259999999999</v>
      </c>
      <c r="N130">
        <f>CONTROLS!AA129</f>
        <v>9.1657928940526795E-2</v>
      </c>
      <c r="O130">
        <f>CONTROLS!AC129</f>
        <v>0.17198018413371552</v>
      </c>
    </row>
    <row r="131" spans="1:15">
      <c r="A131">
        <f>NormalizeData!A117</f>
        <v>93.464167000000003</v>
      </c>
      <c r="B131">
        <f>CONTROLS!B130</f>
        <v>67.902167000000006</v>
      </c>
      <c r="C131">
        <f>CONTROLS!V130</f>
        <v>2.1915550000000001</v>
      </c>
      <c r="D131">
        <f>CONTROLS!X130</f>
        <v>3.0348627500000003</v>
      </c>
      <c r="E131">
        <f>IF(BinaryData!BG117=0,"",NormalizeData!BG117)</f>
        <v>0.362956</v>
      </c>
      <c r="F131">
        <f>IF(BinaryData!BH117=0,"",NormalizeData!BH117)</f>
        <v>1.9107179999999999</v>
      </c>
      <c r="G131">
        <f>IF(BinaryData!BI117=0,"",NormalizeData!BI117)</f>
        <v>2.576219</v>
      </c>
      <c r="H131">
        <f>IF(BinaryData!BJ117=0,"",NormalizeData!BJ117)</f>
        <v>2.701244</v>
      </c>
      <c r="I131">
        <f>IF(BinaryData!BK117=0,"",NormalizeData!BK117)</f>
        <v>2.7769529999999998</v>
      </c>
      <c r="J131">
        <f>IF(BinaryData!BL117=0,"",NormalizeData!BL117)</f>
        <v>2.9539740000000001</v>
      </c>
      <c r="K131">
        <f>IF(BinaryData!BM117=0,"",NormalizeData!BM117)</f>
        <v>2.9420359999999999</v>
      </c>
      <c r="L131">
        <f>IF(BinaryData!BN117=0,"",NormalizeData!BN117)</f>
        <v>2.9473259999999999</v>
      </c>
      <c r="N131">
        <f>CONTROLS!AA130</f>
        <v>9.6613353518030909E-2</v>
      </c>
      <c r="O131">
        <f>CONTROLS!AC130</f>
        <v>0.18349998710876433</v>
      </c>
    </row>
    <row r="132" spans="1:15">
      <c r="A132">
        <f>NormalizeData!A118</f>
        <v>94.464167000000003</v>
      </c>
      <c r="B132">
        <f>CONTROLS!B131</f>
        <v>68.902167000000006</v>
      </c>
      <c r="C132">
        <f>CONTROLS!V131</f>
        <v>2.2045130000000004</v>
      </c>
      <c r="D132">
        <f>CONTROLS!X131</f>
        <v>3.0696979999999998</v>
      </c>
      <c r="E132">
        <f>IF(BinaryData!BG118=0,"",NormalizeData!BG118)</f>
        <v>0.361819</v>
      </c>
      <c r="F132">
        <f>IF(BinaryData!BH118=0,"",NormalizeData!BH118)</f>
        <v>1.9364570000000001</v>
      </c>
      <c r="G132">
        <f>IF(BinaryData!BI118=0,"",NormalizeData!BI118)</f>
        <v>2.6031659999999999</v>
      </c>
      <c r="H132">
        <f>IF(BinaryData!BJ118=0,"",NormalizeData!BJ118)</f>
        <v>2.7272970000000001</v>
      </c>
      <c r="I132">
        <f>IF(BinaryData!BK118=0,"",NormalizeData!BK118)</f>
        <v>2.8077610000000002</v>
      </c>
      <c r="J132">
        <f>IF(BinaryData!BL118=0,"",NormalizeData!BL118)</f>
        <v>2.9828079999999999</v>
      </c>
      <c r="K132">
        <f>IF(BinaryData!BM118=0,"",NormalizeData!BM118)</f>
        <v>2.9914640000000001</v>
      </c>
      <c r="L132">
        <f>IF(BinaryData!BN118=0,"",NormalizeData!BN118)</f>
        <v>2.972864</v>
      </c>
      <c r="N132">
        <f>CONTROLS!AA131</f>
        <v>9.3245001606877903E-2</v>
      </c>
      <c r="O132">
        <f>CONTROLS!AC131</f>
        <v>0.183515702178315</v>
      </c>
    </row>
    <row r="133" spans="1:15">
      <c r="A133">
        <f>NormalizeData!A119</f>
        <v>95.464167000000003</v>
      </c>
      <c r="B133">
        <f>CONTROLS!B132</f>
        <v>69.902167000000006</v>
      </c>
      <c r="C133">
        <f>CONTROLS!V132</f>
        <v>2.20912825</v>
      </c>
      <c r="D133">
        <f>CONTROLS!X132</f>
        <v>3.0912104999999999</v>
      </c>
      <c r="E133">
        <f>IF(BinaryData!BG119=0,"",NormalizeData!BG119)</f>
        <v>0.36205599999999999</v>
      </c>
      <c r="F133">
        <f>IF(BinaryData!BH119=0,"",NormalizeData!BH119)</f>
        <v>1.9438139999999999</v>
      </c>
      <c r="G133">
        <f>IF(BinaryData!BI119=0,"",NormalizeData!BI119)</f>
        <v>2.6333850000000001</v>
      </c>
      <c r="H133">
        <f>IF(BinaryData!BJ119=0,"",NormalizeData!BJ119)</f>
        <v>2.7593160000000001</v>
      </c>
      <c r="I133">
        <f>IF(BinaryData!BK119=0,"",NormalizeData!BK119)</f>
        <v>2.8208609999999998</v>
      </c>
      <c r="J133">
        <f>IF(BinaryData!BL119=0,"",NormalizeData!BL119)</f>
        <v>3.0239690000000001</v>
      </c>
      <c r="K133">
        <f>IF(BinaryData!BM119=0,"",NormalizeData!BM119)</f>
        <v>3.0036930000000002</v>
      </c>
      <c r="L133">
        <f>IF(BinaryData!BN119=0,"",NormalizeData!BN119)</f>
        <v>3.0063900000000001</v>
      </c>
      <c r="N133">
        <f>CONTROLS!AA132</f>
        <v>8.7590327115783684E-2</v>
      </c>
      <c r="O133">
        <f>CONTROLS!AC132</f>
        <v>0.17433779158958437</v>
      </c>
    </row>
    <row r="134" spans="1:15">
      <c r="A134">
        <f>NormalizeData!A120</f>
        <v>96.464444</v>
      </c>
      <c r="B134">
        <f>CONTROLS!B133</f>
        <v>70.902444000000003</v>
      </c>
      <c r="C134">
        <f>CONTROLS!V133</f>
        <v>2.21529175</v>
      </c>
      <c r="D134">
        <f>CONTROLS!X133</f>
        <v>3.1191374999999999</v>
      </c>
      <c r="E134">
        <f>IF(BinaryData!BG120=0,"",NormalizeData!BG120)</f>
        <v>0.36277799999999999</v>
      </c>
      <c r="F134">
        <f>IF(BinaryData!BH120=0,"",NormalizeData!BH120)</f>
        <v>1.9677249999999999</v>
      </c>
      <c r="G134">
        <f>IF(BinaryData!BI120=0,"",NormalizeData!BI120)</f>
        <v>2.645832</v>
      </c>
      <c r="H134">
        <f>IF(BinaryData!BJ120=0,"",NormalizeData!BJ120)</f>
        <v>2.7935880000000002</v>
      </c>
      <c r="I134">
        <f>IF(BinaryData!BK120=0,"",NormalizeData!BK120)</f>
        <v>2.8436379999999999</v>
      </c>
      <c r="J134">
        <f>IF(BinaryData!BL120=0,"",NormalizeData!BL120)</f>
        <v>3.069035</v>
      </c>
      <c r="K134">
        <f>IF(BinaryData!BM120=0,"",NormalizeData!BM120)</f>
        <v>3.0372409999999999</v>
      </c>
      <c r="L134">
        <f>IF(BinaryData!BN120=0,"",NormalizeData!BN120)</f>
        <v>3.0388820000000001</v>
      </c>
      <c r="N134">
        <f>CONTROLS!AA133</f>
        <v>8.5946941517717798E-2</v>
      </c>
      <c r="O134">
        <f>CONTROLS!AC133</f>
        <v>0.1728276533129656</v>
      </c>
    </row>
    <row r="135" spans="1:15">
      <c r="A135">
        <f>NormalizeData!A121</f>
        <v>97.464444</v>
      </c>
      <c r="B135">
        <f>CONTROLS!B134</f>
        <v>71.902444000000003</v>
      </c>
      <c r="C135">
        <f>CONTROLS!V134</f>
        <v>2.2272302499999999</v>
      </c>
      <c r="D135">
        <f>CONTROLS!X134</f>
        <v>3.1465885</v>
      </c>
      <c r="E135">
        <f>IF(BinaryData!BG121=0,"",NormalizeData!BG121)</f>
        <v>0.36105300000000001</v>
      </c>
      <c r="F135">
        <f>IF(BinaryData!BH121=0,"",NormalizeData!BH121)</f>
        <v>1.98316</v>
      </c>
      <c r="G135">
        <f>IF(BinaryData!BI121=0,"",NormalizeData!BI121)</f>
        <v>2.6853180000000001</v>
      </c>
      <c r="H135">
        <f>IF(BinaryData!BJ121=0,"",NormalizeData!BJ121)</f>
        <v>2.828071</v>
      </c>
      <c r="I135">
        <f>IF(BinaryData!BK121=0,"",NormalizeData!BK121)</f>
        <v>2.8803700000000001</v>
      </c>
      <c r="J135">
        <f>IF(BinaryData!BL121=0,"",NormalizeData!BL121)</f>
        <v>3.1093120000000001</v>
      </c>
      <c r="K135">
        <f>IF(BinaryData!BM121=0,"",NormalizeData!BM121)</f>
        <v>3.0809000000000002</v>
      </c>
      <c r="L135">
        <f>IF(BinaryData!BN121=0,"",NormalizeData!BN121)</f>
        <v>3.0634579999999998</v>
      </c>
      <c r="N135">
        <f>CONTROLS!AA134</f>
        <v>8.4303262741821969E-2</v>
      </c>
      <c r="O135">
        <f>CONTROLS!AC134</f>
        <v>0.17929713314402632</v>
      </c>
    </row>
    <row r="136" spans="1:15">
      <c r="A136">
        <f>NormalizeData!A122</f>
        <v>98.463888999999995</v>
      </c>
      <c r="B136">
        <f>CONTROLS!B135</f>
        <v>72.901888999999997</v>
      </c>
      <c r="C136">
        <f>CONTROLS!V135</f>
        <v>2.23390025</v>
      </c>
      <c r="D136">
        <f>CONTROLS!X135</f>
        <v>3.1772252499999998</v>
      </c>
      <c r="E136">
        <f>IF(BinaryData!BG122=0,"",NormalizeData!BG122)</f>
        <v>0.35943700000000001</v>
      </c>
      <c r="F136">
        <f>IF(BinaryData!BH122=0,"",NormalizeData!BH122)</f>
        <v>1.999878</v>
      </c>
      <c r="G136">
        <f>IF(BinaryData!BI122=0,"",NormalizeData!BI122)</f>
        <v>2.7202899999999999</v>
      </c>
      <c r="H136">
        <f>IF(BinaryData!BJ122=0,"",NormalizeData!BJ122)</f>
        <v>2.8450690000000001</v>
      </c>
      <c r="I136">
        <f>IF(BinaryData!BK122=0,"",NormalizeData!BK122)</f>
        <v>2.912353</v>
      </c>
      <c r="J136">
        <f>IF(BinaryData!BL122=0,"",NormalizeData!BL122)</f>
        <v>3.1313260000000001</v>
      </c>
      <c r="K136">
        <f>IF(BinaryData!BM122=0,"",NormalizeData!BM122)</f>
        <v>3.1148410000000002</v>
      </c>
      <c r="L136">
        <f>IF(BinaryData!BN122=0,"",NormalizeData!BN122)</f>
        <v>3.1090629999999999</v>
      </c>
      <c r="N136">
        <f>CONTROLS!AA135</f>
        <v>9.5516439971958009E-2</v>
      </c>
      <c r="O136">
        <f>CONTROLS!AC135</f>
        <v>0.17479972536853911</v>
      </c>
    </row>
    <row r="137" spans="1:15">
      <c r="A137">
        <f>NormalizeData!A123</f>
        <v>99.463055999999995</v>
      </c>
      <c r="B137">
        <f>CONTROLS!B136</f>
        <v>73.901055999999997</v>
      </c>
      <c r="C137">
        <f>CONTROLS!V136</f>
        <v>2.2461007500000001</v>
      </c>
      <c r="D137">
        <f>CONTROLS!X136</f>
        <v>3.2063489999999999</v>
      </c>
      <c r="E137">
        <f>IF(BinaryData!BG123=0,"",NormalizeData!BG123)</f>
        <v>0.36073699999999997</v>
      </c>
      <c r="F137">
        <f>IF(BinaryData!BH123=0,"",NormalizeData!BH123)</f>
        <v>2.0268549999999999</v>
      </c>
      <c r="G137">
        <f>IF(BinaryData!BI123=0,"",NormalizeData!BI123)</f>
        <v>2.7412209999999999</v>
      </c>
      <c r="H137">
        <f>IF(BinaryData!BJ123=0,"",NormalizeData!BJ123)</f>
        <v>2.8763390000000002</v>
      </c>
      <c r="I137">
        <f>IF(BinaryData!BK123=0,"",NormalizeData!BK123)</f>
        <v>2.9384130000000002</v>
      </c>
      <c r="J137">
        <f>IF(BinaryData!BL123=0,"",NormalizeData!BL123)</f>
        <v>3.1557940000000002</v>
      </c>
      <c r="K137">
        <f>IF(BinaryData!BM123=0,"",NormalizeData!BM123)</f>
        <v>3.1464729999999999</v>
      </c>
      <c r="L137">
        <f>IF(BinaryData!BN123=0,"",NormalizeData!BN123)</f>
        <v>3.1597119999999999</v>
      </c>
      <c r="N137">
        <f>CONTROLS!AA136</f>
        <v>8.9720195264221397E-2</v>
      </c>
      <c r="O137">
        <f>CONTROLS!AC136</f>
        <v>0.17870120704311601</v>
      </c>
    </row>
    <row r="138" spans="1:15">
      <c r="A138">
        <f>NormalizeData!A124</f>
        <v>100.462222</v>
      </c>
      <c r="B138">
        <f>CONTROLS!B137</f>
        <v>74.900221999999999</v>
      </c>
      <c r="C138">
        <f>CONTROLS!V137</f>
        <v>2.2517067499999999</v>
      </c>
      <c r="D138">
        <f>CONTROLS!X137</f>
        <v>3.2359717499999996</v>
      </c>
      <c r="E138">
        <f>IF(BinaryData!BG124=0,"",NormalizeData!BG124)</f>
        <v>0.360018</v>
      </c>
      <c r="F138">
        <f>IF(BinaryData!BH124=0,"",NormalizeData!BH124)</f>
        <v>2.038602</v>
      </c>
      <c r="G138">
        <f>IF(BinaryData!BI124=0,"",NormalizeData!BI124)</f>
        <v>2.7709000000000001</v>
      </c>
      <c r="H138">
        <f>IF(BinaryData!BJ124=0,"",NormalizeData!BJ124)</f>
        <v>2.9040659999999998</v>
      </c>
      <c r="I138">
        <f>IF(BinaryData!BK124=0,"",NormalizeData!BK124)</f>
        <v>2.975924</v>
      </c>
      <c r="J138">
        <f>IF(BinaryData!BL124=0,"",NormalizeData!BL124)</f>
        <v>3.1878380000000002</v>
      </c>
      <c r="K138">
        <f>IF(BinaryData!BM124=0,"",NormalizeData!BM124)</f>
        <v>3.1635559999999998</v>
      </c>
      <c r="L138">
        <f>IF(BinaryData!BN124=0,"",NormalizeData!BN124)</f>
        <v>3.183354</v>
      </c>
      <c r="N138">
        <f>CONTROLS!AA137</f>
        <v>9.1994712084898414E-2</v>
      </c>
      <c r="O138">
        <f>CONTROLS!AC137</f>
        <v>0.17509098511416851</v>
      </c>
    </row>
    <row r="139" spans="1:15">
      <c r="A139">
        <f>NormalizeData!A125</f>
        <v>101.461389</v>
      </c>
      <c r="B139">
        <f>CONTROLS!B138</f>
        <v>75.899388999999999</v>
      </c>
      <c r="C139">
        <f>CONTROLS!V138</f>
        <v>2.2649860000000004</v>
      </c>
      <c r="D139">
        <f>CONTROLS!X138</f>
        <v>3.26273875</v>
      </c>
      <c r="E139">
        <f>IF(BinaryData!BG125=0,"",NormalizeData!BG125)</f>
        <v>0.35554000000000002</v>
      </c>
      <c r="F139">
        <f>IF(BinaryData!BH125=0,"",NormalizeData!BH125)</f>
        <v>2.0687180000000001</v>
      </c>
      <c r="G139">
        <f>IF(BinaryData!BI125=0,"",NormalizeData!BI125)</f>
        <v>2.788001</v>
      </c>
      <c r="H139">
        <f>IF(BinaryData!BJ125=0,"",NormalizeData!BJ125)</f>
        <v>2.9356599999999999</v>
      </c>
      <c r="I139">
        <f>IF(BinaryData!BK125=0,"",NormalizeData!BK125)</f>
        <v>3.0150890000000001</v>
      </c>
      <c r="J139">
        <f>IF(BinaryData!BL125=0,"",NormalizeData!BL125)</f>
        <v>3.222531</v>
      </c>
      <c r="K139">
        <f>IF(BinaryData!BM125=0,"",NormalizeData!BM125)</f>
        <v>3.2134849999999999</v>
      </c>
      <c r="L139">
        <f>IF(BinaryData!BN125=0,"",NormalizeData!BN125)</f>
        <v>3.2297509999999998</v>
      </c>
      <c r="N139">
        <f>CONTROLS!AA138</f>
        <v>9.2529224824736592E-2</v>
      </c>
      <c r="O139">
        <f>CONTROLS!AC138</f>
        <v>0.17433564803251411</v>
      </c>
    </row>
    <row r="140" spans="1:15">
      <c r="A140">
        <f>NormalizeData!A126</f>
        <v>102.46083299999999</v>
      </c>
      <c r="B140">
        <f>CONTROLS!B139</f>
        <v>76.898832999999996</v>
      </c>
      <c r="C140">
        <f>CONTROLS!V139</f>
        <v>2.26272875</v>
      </c>
      <c r="D140">
        <f>CONTROLS!X139</f>
        <v>3.2933452499999998</v>
      </c>
      <c r="E140">
        <f>IF(BinaryData!BG126=0,"",NormalizeData!BG126)</f>
        <v>0.35709800000000003</v>
      </c>
      <c r="F140">
        <f>IF(BinaryData!BH126=0,"",NormalizeData!BH126)</f>
        <v>2.091107</v>
      </c>
      <c r="G140">
        <f>IF(BinaryData!BI126=0,"",NormalizeData!BI126)</f>
        <v>2.8183180000000001</v>
      </c>
      <c r="H140">
        <f>IF(BinaryData!BJ126=0,"",NormalizeData!BJ126)</f>
        <v>2.9467819999999998</v>
      </c>
      <c r="I140">
        <f>IF(BinaryData!BK126=0,"",NormalizeData!BK126)</f>
        <v>3.0409220000000001</v>
      </c>
      <c r="J140">
        <f>IF(BinaryData!BL126=0,"",NormalizeData!BL126)</f>
        <v>3.2431730000000001</v>
      </c>
      <c r="K140">
        <f>IF(BinaryData!BM126=0,"",NormalizeData!BM126)</f>
        <v>3.242505</v>
      </c>
      <c r="L140">
        <f>IF(BinaryData!BN126=0,"",NormalizeData!BN126)</f>
        <v>3.2684570000000002</v>
      </c>
      <c r="N140">
        <f>CONTROLS!AA139</f>
        <v>8.8546353730216659E-2</v>
      </c>
      <c r="O140">
        <f>CONTROLS!AC139</f>
        <v>0.17567524861967126</v>
      </c>
    </row>
    <row r="141" spans="1:15">
      <c r="A141">
        <f>NormalizeData!A127</f>
        <v>103.46083299999999</v>
      </c>
      <c r="B141">
        <f>CONTROLS!B140</f>
        <v>77.898832999999996</v>
      </c>
      <c r="C141">
        <f>CONTROLS!V140</f>
        <v>2.2788157499999997</v>
      </c>
      <c r="D141">
        <f>CONTROLS!X140</f>
        <v>3.3191035000000002</v>
      </c>
      <c r="E141">
        <f>IF(BinaryData!BG127=0,"",NormalizeData!BG127)</f>
        <v>0.355128</v>
      </c>
      <c r="F141">
        <f>IF(BinaryData!BH127=0,"",NormalizeData!BH127)</f>
        <v>2.1056940000000002</v>
      </c>
      <c r="G141">
        <f>IF(BinaryData!BI127=0,"",NormalizeData!BI127)</f>
        <v>2.8528769999999999</v>
      </c>
      <c r="H141">
        <f>IF(BinaryData!BJ127=0,"",NormalizeData!BJ127)</f>
        <v>2.9816340000000001</v>
      </c>
      <c r="I141">
        <f>IF(BinaryData!BK127=0,"",NormalizeData!BK127)</f>
        <v>3.0764119999999999</v>
      </c>
      <c r="J141">
        <f>IF(BinaryData!BL127=0,"",NormalizeData!BL127)</f>
        <v>3.2933810000000001</v>
      </c>
      <c r="K141">
        <f>IF(BinaryData!BM127=0,"",NormalizeData!BM127)</f>
        <v>3.2801260000000001</v>
      </c>
      <c r="L141">
        <f>IF(BinaryData!BN127=0,"",NormalizeData!BN127)</f>
        <v>3.3200829999999999</v>
      </c>
      <c r="N141">
        <f>CONTROLS!AA140</f>
        <v>9.2564361786363E-2</v>
      </c>
      <c r="O141">
        <f>CONTROLS!AC140</f>
        <v>0.18452472428647612</v>
      </c>
    </row>
    <row r="142" spans="1:15">
      <c r="A142">
        <f>NormalizeData!A128</f>
        <v>104.46</v>
      </c>
      <c r="B142">
        <f>CONTROLS!B141</f>
        <v>78.897999999999996</v>
      </c>
      <c r="C142">
        <f>CONTROLS!V141</f>
        <v>2.28551875</v>
      </c>
      <c r="D142">
        <f>CONTROLS!X141</f>
        <v>3.3458637499999999</v>
      </c>
      <c r="E142">
        <f>IF(BinaryData!BG128=0,"",NormalizeData!BG128)</f>
        <v>0.35317999999999999</v>
      </c>
      <c r="F142">
        <f>IF(BinaryData!BH128=0,"",NormalizeData!BH128)</f>
        <v>2.112549</v>
      </c>
      <c r="G142">
        <f>IF(BinaryData!BI128=0,"",NormalizeData!BI128)</f>
        <v>2.8852180000000001</v>
      </c>
      <c r="H142">
        <f>IF(BinaryData!BJ128=0,"",NormalizeData!BJ128)</f>
        <v>3.015123</v>
      </c>
      <c r="I142">
        <f>IF(BinaryData!BK128=0,"",NormalizeData!BK128)</f>
        <v>3.097893</v>
      </c>
      <c r="J142">
        <f>IF(BinaryData!BL128=0,"",NormalizeData!BL128)</f>
        <v>3.3333889999999999</v>
      </c>
      <c r="K142">
        <f>IF(BinaryData!BM128=0,"",NormalizeData!BM128)</f>
        <v>3.3103319999999998</v>
      </c>
      <c r="L142">
        <f>IF(BinaryData!BN128=0,"",NormalizeData!BN128)</f>
        <v>3.3366880000000001</v>
      </c>
      <c r="N142">
        <f>CONTROLS!AA141</f>
        <v>8.4209761897993007E-2</v>
      </c>
      <c r="O142">
        <f>CONTROLS!AC141</f>
        <v>0.18509575582631999</v>
      </c>
    </row>
    <row r="143" spans="1:15">
      <c r="A143">
        <f>NormalizeData!A129</f>
        <v>105.459444</v>
      </c>
      <c r="B143">
        <f>CONTROLS!B142</f>
        <v>79.897444000000007</v>
      </c>
      <c r="C143">
        <f>CONTROLS!V142</f>
        <v>2.2956252500000001</v>
      </c>
      <c r="D143">
        <f>CONTROLS!X142</f>
        <v>3.3794845000000002</v>
      </c>
      <c r="E143">
        <f>IF(BinaryData!BG129=0,"",NormalizeData!BG129)</f>
        <v>0.34922399999999998</v>
      </c>
      <c r="F143">
        <f>IF(BinaryData!BH129=0,"",NormalizeData!BH129)</f>
        <v>2.1410999999999998</v>
      </c>
      <c r="G143">
        <f>IF(BinaryData!BI129=0,"",NormalizeData!BI129)</f>
        <v>2.9177550000000001</v>
      </c>
      <c r="H143">
        <f>IF(BinaryData!BJ129=0,"",NormalizeData!BJ129)</f>
        <v>3.0462950000000002</v>
      </c>
      <c r="I143">
        <f>IF(BinaryData!BK129=0,"",NormalizeData!BK129)</f>
        <v>3.1291220000000002</v>
      </c>
      <c r="J143">
        <f>IF(BinaryData!BL129=0,"",NormalizeData!BL129)</f>
        <v>3.3626390000000002</v>
      </c>
      <c r="K143">
        <f>IF(BinaryData!BM129=0,"",NormalizeData!BM129)</f>
        <v>3.3412510000000002</v>
      </c>
      <c r="L143">
        <f>IF(BinaryData!BN129=0,"",NormalizeData!BN129)</f>
        <v>3.363836</v>
      </c>
      <c r="N143">
        <f>CONTROLS!AA142</f>
        <v>8.7645758472672142E-2</v>
      </c>
      <c r="O143">
        <f>CONTROLS!AC142</f>
        <v>0.17185725694405043</v>
      </c>
    </row>
    <row r="144" spans="1:15">
      <c r="A144">
        <f>NormalizeData!A130</f>
        <v>106.458333</v>
      </c>
      <c r="B144">
        <f>CONTROLS!B143</f>
        <v>80.896332999999998</v>
      </c>
      <c r="C144">
        <f>CONTROLS!V143</f>
        <v>2.3014625000000004</v>
      </c>
      <c r="D144">
        <f>CONTROLS!X143</f>
        <v>3.4100314999999997</v>
      </c>
      <c r="E144">
        <f>IF(BinaryData!BG130=0,"",NormalizeData!BG130)</f>
        <v>0.34966900000000001</v>
      </c>
      <c r="F144">
        <f>IF(BinaryData!BH130=0,"",NormalizeData!BH130)</f>
        <v>2.1569639999999999</v>
      </c>
      <c r="G144">
        <f>IF(BinaryData!BI130=0,"",NormalizeData!BI130)</f>
        <v>2.9371320000000001</v>
      </c>
      <c r="H144">
        <f>IF(BinaryData!BJ130=0,"",NormalizeData!BJ130)</f>
        <v>3.075895</v>
      </c>
      <c r="I144">
        <f>IF(BinaryData!BK130=0,"",NormalizeData!BK130)</f>
        <v>3.1654559999999998</v>
      </c>
      <c r="J144">
        <f>IF(BinaryData!BL130=0,"",NormalizeData!BL130)</f>
        <v>3.398914</v>
      </c>
      <c r="K144">
        <f>IF(BinaryData!BM130=0,"",NormalizeData!BM130)</f>
        <v>3.3729840000000002</v>
      </c>
      <c r="L144">
        <f>IF(BinaryData!BN130=0,"",NormalizeData!BN130)</f>
        <v>3.4069419999999999</v>
      </c>
      <c r="N144">
        <f>CONTROLS!AA143</f>
        <v>8.6162651021193637E-2</v>
      </c>
      <c r="O144">
        <f>CONTROLS!AC143</f>
        <v>0.17521970557464897</v>
      </c>
    </row>
    <row r="145" spans="1:15">
      <c r="A145">
        <f>NormalizeData!A131</f>
        <v>107.458611</v>
      </c>
      <c r="B145">
        <f>CONTROLS!B144</f>
        <v>81.896611000000007</v>
      </c>
      <c r="C145">
        <f>CONTROLS!V144</f>
        <v>2.3100062500000003</v>
      </c>
      <c r="D145">
        <f>CONTROLS!X144</f>
        <v>3.4445044999999999</v>
      </c>
      <c r="E145">
        <f>IF(BinaryData!BG131=0,"",NormalizeData!BG131)</f>
        <v>0.34906900000000002</v>
      </c>
      <c r="F145">
        <f>IF(BinaryData!BH131=0,"",NormalizeData!BH131)</f>
        <v>2.1656599999999999</v>
      </c>
      <c r="G145">
        <f>IF(BinaryData!BI131=0,"",NormalizeData!BI131)</f>
        <v>2.9671240000000001</v>
      </c>
      <c r="H145">
        <f>IF(BinaryData!BJ131=0,"",NormalizeData!BJ131)</f>
        <v>3.1020789999999998</v>
      </c>
      <c r="I145">
        <f>IF(BinaryData!BK131=0,"",NormalizeData!BK131)</f>
        <v>3.2011820000000002</v>
      </c>
      <c r="J145">
        <f>IF(BinaryData!BL131=0,"",NormalizeData!BL131)</f>
        <v>3.4254190000000002</v>
      </c>
      <c r="K145">
        <f>IF(BinaryData!BM131=0,"",NormalizeData!BM131)</f>
        <v>3.3957630000000001</v>
      </c>
      <c r="L145">
        <f>IF(BinaryData!BN131=0,"",NormalizeData!BN131)</f>
        <v>3.435727</v>
      </c>
      <c r="N145">
        <f>CONTROLS!AA144</f>
        <v>8.5853644059236039E-2</v>
      </c>
      <c r="O145">
        <f>CONTROLS!AC144</f>
        <v>0.18803001669680297</v>
      </c>
    </row>
    <row r="146" spans="1:15">
      <c r="A146">
        <f>NormalizeData!A132</f>
        <v>108.4575</v>
      </c>
      <c r="B146">
        <f>CONTROLS!B145</f>
        <v>82.895499999999998</v>
      </c>
      <c r="C146">
        <f>CONTROLS!V145</f>
        <v>2.3197190000000001</v>
      </c>
      <c r="D146">
        <f>CONTROLS!X145</f>
        <v>3.4715492500000003</v>
      </c>
      <c r="E146">
        <f>IF(BinaryData!BG132=0,"",NormalizeData!BG132)</f>
        <v>0.34501199999999999</v>
      </c>
      <c r="F146">
        <f>IF(BinaryData!BH132=0,"",NormalizeData!BH132)</f>
        <v>2.1974010000000002</v>
      </c>
      <c r="G146">
        <f>IF(BinaryData!BI132=0,"",NormalizeData!BI132)</f>
        <v>3.0008189999999999</v>
      </c>
      <c r="H146">
        <f>IF(BinaryData!BJ132=0,"",NormalizeData!BJ132)</f>
        <v>3.1451950000000002</v>
      </c>
      <c r="I146">
        <f>IF(BinaryData!BK132=0,"",NormalizeData!BK132)</f>
        <v>3.2350089999999998</v>
      </c>
      <c r="J146">
        <f>IF(BinaryData!BL132=0,"",NormalizeData!BL132)</f>
        <v>3.4505129999999999</v>
      </c>
      <c r="K146">
        <f>IF(BinaryData!BM132=0,"",NormalizeData!BM132)</f>
        <v>3.4397030000000002</v>
      </c>
      <c r="L146">
        <f>IF(BinaryData!BN132=0,"",NormalizeData!BN132)</f>
        <v>3.4617200000000001</v>
      </c>
      <c r="N146">
        <f>CONTROLS!AA145</f>
        <v>8.010214962575396E-2</v>
      </c>
      <c r="O146">
        <f>CONTROLS!AC145</f>
        <v>0.19618123988015942</v>
      </c>
    </row>
    <row r="147" spans="1:15">
      <c r="A147">
        <f>NormalizeData!A133</f>
        <v>109.457222</v>
      </c>
      <c r="B147">
        <f>CONTROLS!B146</f>
        <v>83.895222000000004</v>
      </c>
      <c r="C147">
        <f>CONTROLS!V146</f>
        <v>2.3263235</v>
      </c>
      <c r="D147">
        <f>CONTROLS!X146</f>
        <v>3.4973424999999998</v>
      </c>
      <c r="E147">
        <f>IF(BinaryData!BG133=0,"",NormalizeData!BG133)</f>
        <v>0.34526899999999999</v>
      </c>
      <c r="F147">
        <f>IF(BinaryData!BH133=0,"",NormalizeData!BH133)</f>
        <v>2.2081179999999998</v>
      </c>
      <c r="G147">
        <f>IF(BinaryData!BI133=0,"",NormalizeData!BI133)</f>
        <v>3.0326399999999998</v>
      </c>
      <c r="H147">
        <f>IF(BinaryData!BJ133=0,"",NormalizeData!BJ133)</f>
        <v>3.165492</v>
      </c>
      <c r="I147">
        <f>IF(BinaryData!BK133=0,"",NormalizeData!BK133)</f>
        <v>3.2574830000000001</v>
      </c>
      <c r="J147">
        <f>IF(BinaryData!BL133=0,"",NormalizeData!BL133)</f>
        <v>3.4664269999999999</v>
      </c>
      <c r="K147">
        <f>IF(BinaryData!BM133=0,"",NormalizeData!BM133)</f>
        <v>3.4745330000000001</v>
      </c>
      <c r="L147">
        <f>IF(BinaryData!BN133=0,"",NormalizeData!BN133)</f>
        <v>3.4926759999999999</v>
      </c>
      <c r="N147">
        <f>CONTROLS!AA146</f>
        <v>8.7406070683524906E-2</v>
      </c>
      <c r="O147">
        <f>CONTROLS!AC146</f>
        <v>0.19257721579061912</v>
      </c>
    </row>
    <row r="148" spans="1:15">
      <c r="A148">
        <f>NormalizeData!A134</f>
        <v>110.45611100000001</v>
      </c>
      <c r="B148">
        <f>CONTROLS!B147</f>
        <v>84.894111000000009</v>
      </c>
      <c r="C148">
        <f>CONTROLS!V147</f>
        <v>2.3290897500000001</v>
      </c>
      <c r="D148">
        <f>CONTROLS!X147</f>
        <v>3.5252330000000001</v>
      </c>
      <c r="E148">
        <f>IF(BinaryData!BG134=0,"",NormalizeData!BG134)</f>
        <v>0.34321600000000002</v>
      </c>
      <c r="F148">
        <f>IF(BinaryData!BH134=0,"",NormalizeData!BH134)</f>
        <v>2.2199149999999999</v>
      </c>
      <c r="G148">
        <f>IF(BinaryData!BI134=0,"",NormalizeData!BI134)</f>
        <v>3.0479859999999999</v>
      </c>
      <c r="H148">
        <f>IF(BinaryData!BJ134=0,"",NormalizeData!BJ134)</f>
        <v>3.190064</v>
      </c>
      <c r="I148">
        <f>IF(BinaryData!BK134=0,"",NormalizeData!BK134)</f>
        <v>3.2710340000000002</v>
      </c>
      <c r="J148">
        <f>IF(BinaryData!BL134=0,"",NormalizeData!BL134)</f>
        <v>3.4909089999999998</v>
      </c>
      <c r="K148">
        <f>IF(BinaryData!BM134=0,"",NormalizeData!BM134)</f>
        <v>3.5007899999999998</v>
      </c>
      <c r="L148">
        <f>IF(BinaryData!BN134=0,"",NormalizeData!BN134)</f>
        <v>3.522605</v>
      </c>
      <c r="N148">
        <f>CONTROLS!AA147</f>
        <v>9.60923260598021E-2</v>
      </c>
      <c r="O148">
        <f>CONTROLS!AC147</f>
        <v>0.19190456582027093</v>
      </c>
    </row>
    <row r="149" spans="1:15">
      <c r="A149">
        <f>NormalizeData!A135</f>
        <v>111.455</v>
      </c>
      <c r="B149">
        <f>CONTROLS!B148</f>
        <v>85.893000000000001</v>
      </c>
      <c r="C149">
        <f>CONTROLS!V148</f>
        <v>2.3322532499999999</v>
      </c>
      <c r="D149">
        <f>CONTROLS!X148</f>
        <v>3.5472260000000002</v>
      </c>
      <c r="E149">
        <f>IF(BinaryData!BG135=0,"",NormalizeData!BG135)</f>
        <v>0.33996799999999999</v>
      </c>
      <c r="F149">
        <f>IF(BinaryData!BH135=0,"",NormalizeData!BH135)</f>
        <v>2.243258</v>
      </c>
      <c r="G149">
        <f>IF(BinaryData!BI135=0,"",NormalizeData!BI135)</f>
        <v>3.069315</v>
      </c>
      <c r="H149">
        <f>IF(BinaryData!BJ135=0,"",NormalizeData!BJ135)</f>
        <v>3.218817</v>
      </c>
      <c r="I149">
        <f>IF(BinaryData!BK135=0,"",NormalizeData!BK135)</f>
        <v>3.2924639999999998</v>
      </c>
      <c r="J149">
        <f>IF(BinaryData!BL135=0,"",NormalizeData!BL135)</f>
        <v>3.5081709999999999</v>
      </c>
      <c r="K149">
        <f>IF(BinaryData!BM135=0,"",NormalizeData!BM135)</f>
        <v>3.5353340000000002</v>
      </c>
      <c r="L149">
        <f>IF(BinaryData!BN135=0,"",NormalizeData!BN135)</f>
        <v>3.544006</v>
      </c>
      <c r="N149">
        <f>CONTROLS!AA148</f>
        <v>8.7862035970700483E-2</v>
      </c>
      <c r="O149">
        <f>CONTROLS!AC148</f>
        <v>0.18492233480752573</v>
      </c>
    </row>
    <row r="150" spans="1:15">
      <c r="A150">
        <f>NormalizeData!A136</f>
        <v>112.454444</v>
      </c>
      <c r="B150">
        <f>CONTROLS!B149</f>
        <v>86.892443999999998</v>
      </c>
      <c r="C150">
        <f>CONTROLS!V149</f>
        <v>2.3409192499999998</v>
      </c>
      <c r="D150">
        <f>CONTROLS!X149</f>
        <v>3.5776694999999998</v>
      </c>
      <c r="E150">
        <f>IF(BinaryData!BG136=0,"",NormalizeData!BG136)</f>
        <v>0.33740700000000001</v>
      </c>
      <c r="F150">
        <f>IF(BinaryData!BH136=0,"",NormalizeData!BH136)</f>
        <v>2.2677879999999999</v>
      </c>
      <c r="G150">
        <f>IF(BinaryData!BI136=0,"",NormalizeData!BI136)</f>
        <v>3.0927289999999998</v>
      </c>
      <c r="H150">
        <f>IF(BinaryData!BJ136=0,"",NormalizeData!BJ136)</f>
        <v>3.2510810000000001</v>
      </c>
      <c r="I150">
        <f>IF(BinaryData!BK136=0,"",NormalizeData!BK136)</f>
        <v>3.3302320000000001</v>
      </c>
      <c r="J150">
        <f>IF(BinaryData!BL136=0,"",NormalizeData!BL136)</f>
        <v>3.5509379999999999</v>
      </c>
      <c r="K150">
        <f>IF(BinaryData!BM136=0,"",NormalizeData!BM136)</f>
        <v>3.5647929999999999</v>
      </c>
      <c r="L150">
        <f>IF(BinaryData!BN136=0,"",NormalizeData!BN136)</f>
        <v>3.5857999999999999</v>
      </c>
      <c r="N150">
        <f>CONTROLS!AA149</f>
        <v>9.4819862428273297E-2</v>
      </c>
      <c r="O150">
        <f>CONTROLS!AC149</f>
        <v>0.18992000923634503</v>
      </c>
    </row>
    <row r="151" spans="1:15">
      <c r="A151">
        <f>NormalizeData!A137</f>
        <v>113.453889</v>
      </c>
      <c r="B151">
        <f>CONTROLS!B150</f>
        <v>87.891889000000006</v>
      </c>
      <c r="C151">
        <f>CONTROLS!V150</f>
        <v>2.3559000000000001</v>
      </c>
      <c r="D151">
        <f>CONTROLS!X150</f>
        <v>3.6106770000000004</v>
      </c>
      <c r="E151">
        <f>IF(BinaryData!BG137=0,"",NormalizeData!BG137)</f>
        <v>0.33543000000000001</v>
      </c>
      <c r="F151">
        <f>IF(BinaryData!BH137=0,"",NormalizeData!BH137)</f>
        <v>2.28891</v>
      </c>
      <c r="G151">
        <f>IF(BinaryData!BI137=0,"",NormalizeData!BI137)</f>
        <v>3.113318</v>
      </c>
      <c r="H151">
        <f>IF(BinaryData!BJ137=0,"",NormalizeData!BJ137)</f>
        <v>3.2669269999999999</v>
      </c>
      <c r="I151">
        <f>IF(BinaryData!BK137=0,"",NormalizeData!BK137)</f>
        <v>3.371149</v>
      </c>
      <c r="J151">
        <f>IF(BinaryData!BL137=0,"",NormalizeData!BL137)</f>
        <v>3.5715499999999998</v>
      </c>
      <c r="K151">
        <f>IF(BinaryData!BM137=0,"",NormalizeData!BM137)</f>
        <v>3.5976919999999999</v>
      </c>
      <c r="L151">
        <f>IF(BinaryData!BN137=0,"",NormalizeData!BN137)</f>
        <v>3.5963970000000001</v>
      </c>
      <c r="N151">
        <f>CONTROLS!AA150</f>
        <v>9.4560684680967289E-2</v>
      </c>
      <c r="O151">
        <f>CONTROLS!AC150</f>
        <v>0.19483635059368851</v>
      </c>
    </row>
    <row r="152" spans="1:15">
      <c r="A152">
        <f>IF(NormalizeData!A138=" "," ",NormalizeData!A138)</f>
        <v>114.453056</v>
      </c>
      <c r="B152">
        <f>IF(CONTROLS!B151=" "," ",CONTROLS!B151)</f>
        <v>88.891056000000006</v>
      </c>
      <c r="C152">
        <f>CONTROLS!V151</f>
        <v>2.3613770000000001</v>
      </c>
      <c r="D152">
        <f>CONTROLS!X151</f>
        <v>3.6410009999999997</v>
      </c>
      <c r="E152">
        <f>IF(BinaryData!BG138=0,"",IF(NormalizeData!BG138=" "," ",NormalizeData!BG138))</f>
        <v>0.33478999999999998</v>
      </c>
      <c r="F152">
        <f>IF(BinaryData!BH138=0,"",IF(NormalizeData!BH138=" "," ",NormalizeData!BH138))</f>
        <v>2.310222</v>
      </c>
      <c r="G152">
        <f>IF(BinaryData!BI138=0,"",IF(NormalizeData!BI138=" "," ",NormalizeData!BI138))</f>
        <v>3.147186</v>
      </c>
      <c r="H152">
        <f>IF(BinaryData!BJ138=0,"",IF(NormalizeData!BJ138=" "," ",NormalizeData!BJ138))</f>
        <v>3.2865799999999998</v>
      </c>
      <c r="I152">
        <f>IF(BinaryData!BK138=0,"",IF(NormalizeData!BK138=" "," ",NormalizeData!BK138))</f>
        <v>3.3916110000000002</v>
      </c>
      <c r="J152">
        <f>IF(BinaryData!BL138=0,"",IF(NormalizeData!BL138=" "," ",NormalizeData!BL138))</f>
        <v>3.5982270000000001</v>
      </c>
      <c r="K152">
        <f>IF(BinaryData!BM138=0,"",IF(NormalizeData!BM138=" "," ",NormalizeData!BM138))</f>
        <v>3.6051760000000002</v>
      </c>
      <c r="L152">
        <f>IF(BinaryData!BN138=0,"",IF(NormalizeData!BN138=" "," ",NormalizeData!BN138))</f>
        <v>3.645235</v>
      </c>
      <c r="N152">
        <f>IF(CONTROLS!AA151=" "," ",CONTROLS!AA151)</f>
        <v>9.4074668304845274E-2</v>
      </c>
      <c r="O152">
        <f>IF(CONTROLS!AC151=" "," ",CONTROLS!AC151)</f>
        <v>0.19570761782822862</v>
      </c>
    </row>
    <row r="153" spans="1:15">
      <c r="A153">
        <f>IF(NormalizeData!A139=" "," ",NormalizeData!A139)</f>
        <v>115.452778</v>
      </c>
      <c r="B153">
        <f>IF(CONTROLS!B152=" "," ",CONTROLS!B152)</f>
        <v>89.890777999999997</v>
      </c>
      <c r="C153">
        <f>CONTROLS!V152</f>
        <v>2.3663897500000002</v>
      </c>
      <c r="D153">
        <f>CONTROLS!X152</f>
        <v>3.6764730000000001</v>
      </c>
      <c r="E153">
        <f>IF(BinaryData!BG139=0,"",IF(NormalizeData!BG139=" "," ",NormalizeData!BG139))</f>
        <v>0.33178299999999999</v>
      </c>
      <c r="F153">
        <f>IF(BinaryData!BH139=0,"",IF(NormalizeData!BH139=" "," ",NormalizeData!BH139))</f>
        <v>2.327467</v>
      </c>
      <c r="G153">
        <f>IF(BinaryData!BI139=0,"",IF(NormalizeData!BI139=" "," ",NormalizeData!BI139))</f>
        <v>3.1908430000000001</v>
      </c>
      <c r="H153">
        <f>IF(BinaryData!BJ139=0,"",IF(NormalizeData!BJ139=" "," ",NormalizeData!BJ139))</f>
        <v>3.3209659999999999</v>
      </c>
      <c r="I153">
        <f>IF(BinaryData!BK139=0,"",IF(NormalizeData!BK139=" "," ",NormalizeData!BK139))</f>
        <v>3.4323830000000002</v>
      </c>
      <c r="J153">
        <f>IF(BinaryData!BL139=0,"",IF(NormalizeData!BL139=" "," ",NormalizeData!BL139))</f>
        <v>3.6223369999999999</v>
      </c>
      <c r="K153">
        <f>IF(BinaryData!BM139=0,"",IF(NormalizeData!BM139=" "," ",NormalizeData!BM139))</f>
        <v>3.6393080000000002</v>
      </c>
      <c r="L153">
        <f>IF(BinaryData!BN139=0,"",IF(NormalizeData!BN139=" "," ",NormalizeData!BN139))</f>
        <v>3.676615</v>
      </c>
      <c r="N153">
        <f>IF(CONTROLS!AA152=" "," ",CONTROLS!AA152)</f>
        <v>8.9925822158691882E-2</v>
      </c>
      <c r="O153">
        <f>IF(CONTROLS!AC152=" "," ",CONTROLS!AC152)</f>
        <v>0.20373557083795335</v>
      </c>
    </row>
    <row r="154" spans="1:15">
      <c r="A154">
        <f>IF(NormalizeData!A140=" "," ",NormalizeData!A140)</f>
        <v>116.45222200000001</v>
      </c>
      <c r="B154">
        <f>IF(CONTROLS!B153=" "," ",CONTROLS!B153)</f>
        <v>90.890222000000009</v>
      </c>
      <c r="C154">
        <f>CONTROLS!V153</f>
        <v>2.3738887499999999</v>
      </c>
      <c r="D154">
        <f>CONTROLS!X153</f>
        <v>3.7045902499999999</v>
      </c>
      <c r="E154">
        <f>IF(BinaryData!BG140=0,"",IF(NormalizeData!BG140=" "," ",NormalizeData!BG140))</f>
        <v>0.330376</v>
      </c>
      <c r="F154">
        <f>IF(BinaryData!BH140=0,"",IF(NormalizeData!BH140=" "," ",NormalizeData!BH140))</f>
        <v>2.3416649999999999</v>
      </c>
      <c r="G154">
        <f>IF(BinaryData!BI140=0,"",IF(NormalizeData!BI140=" "," ",NormalizeData!BI140))</f>
        <v>3.2184870000000001</v>
      </c>
      <c r="H154">
        <f>IF(BinaryData!BJ140=0,"",IF(NormalizeData!BJ140=" "," ",NormalizeData!BJ140))</f>
        <v>3.3536779999999999</v>
      </c>
      <c r="I154">
        <f>IF(BinaryData!BK140=0,"",IF(NormalizeData!BK140=" "," ",NormalizeData!BK140))</f>
        <v>3.4503750000000002</v>
      </c>
      <c r="J154">
        <f>IF(BinaryData!BL140=0,"",IF(NormalizeData!BL140=" "," ",NormalizeData!BL140))</f>
        <v>3.6422949999999998</v>
      </c>
      <c r="K154">
        <f>IF(BinaryData!BM140=0,"",IF(NormalizeData!BM140=" "," ",NormalizeData!BM140))</f>
        <v>3.6674229999999999</v>
      </c>
      <c r="L154">
        <f>IF(BinaryData!BN140=0,"",IF(NormalizeData!BN140=" "," ",NormalizeData!BN140))</f>
        <v>3.7140939999999998</v>
      </c>
      <c r="N154">
        <f>IF(CONTROLS!AA153=" "," ",CONTROLS!AA153)</f>
        <v>8.3913213684834259E-2</v>
      </c>
      <c r="O154">
        <f>IF(CONTROLS!AC153=" "," ",CONTROLS!AC153)</f>
        <v>0.20299925596148555</v>
      </c>
    </row>
    <row r="155" spans="1:15">
      <c r="A155">
        <f>IF(NormalizeData!A141=" "," ",NormalizeData!A141)</f>
        <v>117.45138900000001</v>
      </c>
      <c r="B155">
        <f>IF(CONTROLS!B154=" "," ",CONTROLS!B154)</f>
        <v>91.889389000000008</v>
      </c>
      <c r="C155">
        <f>CONTROLS!V154</f>
        <v>2.3841652500000001</v>
      </c>
      <c r="D155">
        <f>CONTROLS!X154</f>
        <v>3.7431650000000003</v>
      </c>
      <c r="E155">
        <f>IF(BinaryData!BG141=0,"",IF(NormalizeData!BG141=" "," ",NormalizeData!BG141))</f>
        <v>0.32961400000000002</v>
      </c>
      <c r="F155">
        <f>IF(BinaryData!BH141=0,"",IF(NormalizeData!BH141=" "," ",NormalizeData!BH141))</f>
        <v>2.3546360000000002</v>
      </c>
      <c r="G155">
        <f>IF(BinaryData!BI141=0,"",IF(NormalizeData!BI141=" "," ",NormalizeData!BI141))</f>
        <v>3.2432799999999999</v>
      </c>
      <c r="H155">
        <f>IF(BinaryData!BJ141=0,"",IF(NormalizeData!BJ141=" "," ",NormalizeData!BJ141))</f>
        <v>3.3601350000000001</v>
      </c>
      <c r="I155">
        <f>IF(BinaryData!BK141=0,"",IF(NormalizeData!BK141=" "," ",NormalizeData!BK141))</f>
        <v>3.497017</v>
      </c>
      <c r="J155">
        <f>IF(BinaryData!BL141=0,"",IF(NormalizeData!BL141=" "," ",NormalizeData!BL141))</f>
        <v>3.6888709999999998</v>
      </c>
      <c r="K155">
        <f>IF(BinaryData!BM141=0,"",IF(NormalizeData!BM141=" "," ",NormalizeData!BM141))</f>
        <v>3.706801</v>
      </c>
      <c r="L155">
        <f>IF(BinaryData!BN141=0,"",IF(NormalizeData!BN141=" "," ",NormalizeData!BN141))</f>
        <v>3.7433589999999999</v>
      </c>
      <c r="N155">
        <f>IF(CONTROLS!AA154=" "," ",CONTROLS!AA154)</f>
        <v>8.8692994922090748E-2</v>
      </c>
      <c r="O155">
        <f>IF(CONTROLS!AC154=" "," ",CONTROLS!AC154)</f>
        <v>0.20375700567915031</v>
      </c>
    </row>
    <row r="156" spans="1:15">
      <c r="A156">
        <f>IF(NormalizeData!A142=" "," ",NormalizeData!A142)</f>
        <v>118.451111</v>
      </c>
      <c r="B156">
        <f>IF(CONTROLS!B155=" "," ",CONTROLS!B155)</f>
        <v>92.889111</v>
      </c>
      <c r="C156">
        <f>CONTROLS!V155</f>
        <v>2.3870585000000002</v>
      </c>
      <c r="D156">
        <f>CONTROLS!X155</f>
        <v>3.7672179999999997</v>
      </c>
      <c r="E156">
        <f>IF(BinaryData!BG142=0,"",IF(NormalizeData!BG142=" "," ",NormalizeData!BG142))</f>
        <v>0.32491500000000001</v>
      </c>
      <c r="F156">
        <f>IF(BinaryData!BH142=0,"",IF(NormalizeData!BH142=" "," ",NormalizeData!BH142))</f>
        <v>2.3757109999999999</v>
      </c>
      <c r="G156">
        <f>IF(BinaryData!BI142=0,"",IF(NormalizeData!BI142=" "," ",NormalizeData!BI142))</f>
        <v>3.2821630000000002</v>
      </c>
      <c r="H156">
        <f>IF(BinaryData!BJ142=0,"",IF(NormalizeData!BJ142=" "," ",NormalizeData!BJ142))</f>
        <v>3.4062320000000001</v>
      </c>
      <c r="I156">
        <f>IF(BinaryData!BK142=0,"",IF(NormalizeData!BK142=" "," ",NormalizeData!BK142))</f>
        <v>3.5351430000000001</v>
      </c>
      <c r="J156">
        <f>IF(BinaryData!BL142=0,"",IF(NormalizeData!BL142=" "," ",NormalizeData!BL142))</f>
        <v>3.7231580000000002</v>
      </c>
      <c r="K156">
        <f>IF(BinaryData!BM142=0,"",IF(NormalizeData!BM142=" "," ",NormalizeData!BM142))</f>
        <v>3.7340749999999998</v>
      </c>
      <c r="L156">
        <f>IF(BinaryData!BN142=0,"",IF(NormalizeData!BN142=" "," ",NormalizeData!BN142))</f>
        <v>3.7851509999999999</v>
      </c>
      <c r="N156">
        <f>IF(CONTROLS!AA155=" "," ",CONTROLS!AA155)</f>
        <v>8.7466302633261855E-2</v>
      </c>
      <c r="O156">
        <f>IF(CONTROLS!AC155=" "," ",CONTROLS!AC155)</f>
        <v>0.19942496910367088</v>
      </c>
    </row>
    <row r="157" spans="1:15">
      <c r="A157">
        <f>IF(NormalizeData!A143=" "," ",NormalizeData!A143)</f>
        <v>119.45055600000001</v>
      </c>
      <c r="B157">
        <f>IF(CONTROLS!B156=" "," ",CONTROLS!B156)</f>
        <v>93.888556000000008</v>
      </c>
      <c r="C157">
        <f>CONTROLS!V156</f>
        <v>2.3928642500000001</v>
      </c>
      <c r="D157">
        <f>CONTROLS!X156</f>
        <v>3.8011717500000004</v>
      </c>
      <c r="E157">
        <f>IF(BinaryData!BG143=0,"",IF(NormalizeData!BG143=" "," ",NormalizeData!BG143))</f>
        <v>0.32632299999999997</v>
      </c>
      <c r="F157">
        <f>IF(BinaryData!BH143=0,"",IF(NormalizeData!BH143=" "," ",NormalizeData!BH143))</f>
        <v>2.3968150000000001</v>
      </c>
      <c r="G157">
        <f>IF(BinaryData!BI143=0,"",IF(NormalizeData!BI143=" "," ",NormalizeData!BI143))</f>
        <v>3.3094809999999999</v>
      </c>
      <c r="H157">
        <f>IF(BinaryData!BJ143=0,"",IF(NormalizeData!BJ143=" "," ",NormalizeData!BJ143))</f>
        <v>3.4318170000000001</v>
      </c>
      <c r="I157">
        <f>IF(BinaryData!BK143=0,"",IF(NormalizeData!BK143=" "," ",NormalizeData!BK143))</f>
        <v>3.5724290000000001</v>
      </c>
      <c r="J157">
        <f>IF(BinaryData!BL143=0,"",IF(NormalizeData!BL143=" "," ",NormalizeData!BL143))</f>
        <v>3.7578290000000001</v>
      </c>
      <c r="K157">
        <f>IF(BinaryData!BM143=0,"",IF(NormalizeData!BM143=" "," ",NormalizeData!BM143))</f>
        <v>3.74457</v>
      </c>
      <c r="L157">
        <f>IF(BinaryData!BN143=0,"",IF(NormalizeData!BN143=" "," ",NormalizeData!BN143))</f>
        <v>3.8246699999999998</v>
      </c>
      <c r="N157">
        <f>IF(CONTROLS!AA156=" "," ",CONTROLS!AA156)</f>
        <v>8.9086635220535004E-2</v>
      </c>
      <c r="O157">
        <f>IF(CONTROLS!AC156=" "," ",CONTROLS!AC156)</f>
        <v>0.19080205218563567</v>
      </c>
    </row>
    <row r="158" spans="1:15">
      <c r="A158">
        <f>IF(NormalizeData!A144=" "," ",NormalizeData!A144)</f>
        <v>120.44972199999999</v>
      </c>
      <c r="B158">
        <f>IF(CONTROLS!B157=" "," ",CONTROLS!B157)</f>
        <v>94.887721999999997</v>
      </c>
      <c r="C158">
        <f>CONTROLS!V157</f>
        <v>2.4059072500000003</v>
      </c>
      <c r="D158">
        <f>CONTROLS!X157</f>
        <v>3.8327395000000002</v>
      </c>
      <c r="E158">
        <f>IF(BinaryData!BG144=0,"",IF(NormalizeData!BG144=" "," ",NormalizeData!BG144))</f>
        <v>0.32221300000000003</v>
      </c>
      <c r="F158">
        <f>IF(BinaryData!BH144=0,"",IF(NormalizeData!BH144=" "," ",NormalizeData!BH144))</f>
        <v>2.4094340000000001</v>
      </c>
      <c r="G158">
        <f>IF(BinaryData!BI144=0,"",IF(NormalizeData!BI144=" "," ",NormalizeData!BI144))</f>
        <v>3.3340179999999999</v>
      </c>
      <c r="H158">
        <f>IF(BinaryData!BJ144=0,"",IF(NormalizeData!BJ144=" "," ",NormalizeData!BJ144))</f>
        <v>3.460988</v>
      </c>
      <c r="I158">
        <f>IF(BinaryData!BK144=0,"",IF(NormalizeData!BK144=" "," ",NormalizeData!BK144))</f>
        <v>3.5924930000000002</v>
      </c>
      <c r="J158">
        <f>IF(BinaryData!BL144=0,"",IF(NormalizeData!BL144=" "," ",NormalizeData!BL144))</f>
        <v>3.786238</v>
      </c>
      <c r="K158">
        <f>IF(BinaryData!BM144=0,"",IF(NormalizeData!BM144=" "," ",NormalizeData!BM144))</f>
        <v>3.7755550000000002</v>
      </c>
      <c r="L158">
        <f>IF(BinaryData!BN144=0,"",IF(NormalizeData!BN144=" "," ",NormalizeData!BN144))</f>
        <v>3.8524750000000001</v>
      </c>
      <c r="N158">
        <f>IF(CONTROLS!AA157=" "," ",CONTROLS!AA157)</f>
        <v>8.6301771937679989E-2</v>
      </c>
      <c r="O158">
        <f>IF(CONTROLS!AC157=" "," ",CONTROLS!AC157)</f>
        <v>0.19867684180850081</v>
      </c>
    </row>
    <row r="159" spans="1:15">
      <c r="A159">
        <f>IF(NormalizeData!A145=" "," ",NormalizeData!A145)</f>
        <v>121.44833300000001</v>
      </c>
      <c r="B159">
        <f>IF(CONTROLS!B158=" "," ",CONTROLS!B158)</f>
        <v>95.886333000000008</v>
      </c>
      <c r="C159">
        <f>CONTROLS!V158</f>
        <v>2.4164194999999999</v>
      </c>
      <c r="D159">
        <f>CONTROLS!X158</f>
        <v>3.8653147499999996</v>
      </c>
      <c r="E159">
        <f>IF(BinaryData!BG145=0,"",IF(NormalizeData!BG145=" "," ",NormalizeData!BG145))</f>
        <v>0.32094400000000001</v>
      </c>
      <c r="F159">
        <f>IF(BinaryData!BH145=0,"",IF(NormalizeData!BH145=" "," ",NormalizeData!BH145))</f>
        <v>2.4347050000000001</v>
      </c>
      <c r="G159">
        <f>IF(BinaryData!BI145=0,"",IF(NormalizeData!BI145=" "," ",NormalizeData!BI145))</f>
        <v>3.3548390000000001</v>
      </c>
      <c r="H159">
        <f>IF(BinaryData!BJ145=0,"",IF(NormalizeData!BJ145=" "," ",NormalizeData!BJ145))</f>
        <v>3.491749</v>
      </c>
      <c r="I159">
        <f>IF(BinaryData!BK145=0,"",IF(NormalizeData!BK145=" "," ",NormalizeData!BK145))</f>
        <v>3.6194229999999998</v>
      </c>
      <c r="J159">
        <f>IF(BinaryData!BL145=0,"",IF(NormalizeData!BL145=" "," ",NormalizeData!BL145))</f>
        <v>3.8255020000000002</v>
      </c>
      <c r="K159">
        <f>IF(BinaryData!BM145=0,"",IF(NormalizeData!BM145=" "," ",NormalizeData!BM145))</f>
        <v>3.8138429999999999</v>
      </c>
      <c r="L159">
        <f>IF(BinaryData!BN145=0,"",IF(NormalizeData!BN145=" "," ",NormalizeData!BN145))</f>
        <v>3.8819089999999998</v>
      </c>
      <c r="N159">
        <f>IF(CONTROLS!AA158=" "," ",CONTROLS!AA158)</f>
        <v>8.1804965495174353E-2</v>
      </c>
      <c r="O159">
        <f>IF(CONTROLS!AC158=" "," ",CONTROLS!AC158)</f>
        <v>0.20253372982851503</v>
      </c>
    </row>
    <row r="160" spans="1:15">
      <c r="A160">
        <f>IF(NormalizeData!A146=" "," ",NormalizeData!A146)</f>
        <v>122.44750000000001</v>
      </c>
      <c r="B160">
        <f>IF(CONTROLS!B159=" "," ",CONTROLS!B159)</f>
        <v>96.885500000000008</v>
      </c>
      <c r="C160">
        <f>CONTROLS!V159</f>
        <v>2.4215274999999998</v>
      </c>
      <c r="D160">
        <f>CONTROLS!X159</f>
        <v>3.8891460000000002</v>
      </c>
      <c r="E160">
        <f>IF(BinaryData!BG146=0,"",IF(NormalizeData!BG146=" "," ",NormalizeData!BG146))</f>
        <v>0.32019799999999998</v>
      </c>
      <c r="F160">
        <f>IF(BinaryData!BH146=0,"",IF(NormalizeData!BH146=" "," ",NormalizeData!BH146))</f>
        <v>2.467041</v>
      </c>
      <c r="G160">
        <f>IF(BinaryData!BI146=0,"",IF(NormalizeData!BI146=" "," ",NormalizeData!BI146))</f>
        <v>3.3960360000000001</v>
      </c>
      <c r="H160">
        <f>IF(BinaryData!BJ146=0,"",IF(NormalizeData!BJ146=" "," ",NormalizeData!BJ146))</f>
        <v>3.5298180000000001</v>
      </c>
      <c r="I160">
        <f>IF(BinaryData!BK146=0,"",IF(NormalizeData!BK146=" "," ",NormalizeData!BK146))</f>
        <v>3.6460620000000001</v>
      </c>
      <c r="J160">
        <f>IF(BinaryData!BL146=0,"",IF(NormalizeData!BL146=" "," ",NormalizeData!BL146))</f>
        <v>3.8677359999999998</v>
      </c>
      <c r="K160">
        <f>IF(BinaryData!BM146=0,"",IF(NormalizeData!BM146=" "," ",NormalizeData!BM146))</f>
        <v>3.8381099999999999</v>
      </c>
      <c r="L160">
        <f>IF(BinaryData!BN146=0,"",IF(NormalizeData!BN146=" "," ",NormalizeData!BN146))</f>
        <v>3.931082</v>
      </c>
      <c r="N160">
        <f>IF(CONTROLS!AA159=" "," ",CONTROLS!AA159)</f>
        <v>8.5623303037198922E-2</v>
      </c>
      <c r="O160">
        <f>IF(CONTROLS!AC159=" "," ",CONTROLS!AC159)</f>
        <v>0.20412184000901673</v>
      </c>
    </row>
    <row r="161" spans="1:15">
      <c r="A161">
        <f>IF(NormalizeData!A147=" "," ",NormalizeData!A147)</f>
        <v>123.446389</v>
      </c>
      <c r="B161">
        <f>IF(CONTROLS!B160=" "," ",CONTROLS!B160)</f>
        <v>97.884388999999999</v>
      </c>
      <c r="C161">
        <f>CONTROLS!V160</f>
        <v>2.4319457499999997</v>
      </c>
      <c r="D161">
        <f>CONTROLS!X160</f>
        <v>3.9184429999999999</v>
      </c>
      <c r="E161">
        <f>IF(BinaryData!BG147=0,"",IF(NormalizeData!BG147=" "," ",NormalizeData!BG147))</f>
        <v>0.31747599999999998</v>
      </c>
      <c r="F161">
        <f>IF(BinaryData!BH147=0,"",IF(NormalizeData!BH147=" "," ",NormalizeData!BH147))</f>
        <v>2.4900129999999998</v>
      </c>
      <c r="G161">
        <f>IF(BinaryData!BI147=0,"",IF(NormalizeData!BI147=" "," ",NormalizeData!BI147))</f>
        <v>3.4435739999999999</v>
      </c>
      <c r="H161">
        <f>IF(BinaryData!BJ147=0,"",IF(NormalizeData!BJ147=" "," ",NormalizeData!BJ147))</f>
        <v>3.5486849999999999</v>
      </c>
      <c r="I161">
        <f>IF(BinaryData!BK147=0,"",IF(NormalizeData!BK147=" "," ",NormalizeData!BK147))</f>
        <v>3.6718099999999998</v>
      </c>
      <c r="J161">
        <f>IF(BinaryData!BL147=0,"",IF(NormalizeData!BL147=" "," ",NormalizeData!BL147))</f>
        <v>3.8921549999999998</v>
      </c>
      <c r="K161">
        <f>IF(BinaryData!BM147=0,"",IF(NormalizeData!BM147=" "," ",NormalizeData!BM147))</f>
        <v>3.8895089999999999</v>
      </c>
      <c r="L161">
        <f>IF(BinaryData!BN147=0,"",IF(NormalizeData!BN147=" "," ",NormalizeData!BN147))</f>
        <v>3.9609489999999998</v>
      </c>
      <c r="N161">
        <f>IF(CONTROLS!AA160=" "," ",CONTROLS!AA160)</f>
        <v>8.5162472883209023E-2</v>
      </c>
      <c r="O161">
        <f>IF(CONTROLS!AC160=" "," ",CONTROLS!AC160)</f>
        <v>0.19920250304317644</v>
      </c>
    </row>
    <row r="162" spans="1:15">
      <c r="A162">
        <f>IF(NormalizeData!A148=" "," ",NormalizeData!A148)</f>
        <v>124.445556</v>
      </c>
      <c r="B162">
        <f>IF(CONTROLS!B161=" "," ",CONTROLS!B161)</f>
        <v>98.883555999999999</v>
      </c>
      <c r="C162">
        <f>CONTROLS!V161</f>
        <v>2.4375324999999997</v>
      </c>
      <c r="D162">
        <f>CONTROLS!X161</f>
        <v>3.9483907500000002</v>
      </c>
      <c r="E162">
        <f>IF(BinaryData!BG148=0,"",IF(NormalizeData!BG148=" "," ",NormalizeData!BG148))</f>
        <v>0.31399100000000002</v>
      </c>
      <c r="F162">
        <f>IF(BinaryData!BH148=0,"",IF(NormalizeData!BH148=" "," ",NormalizeData!BH148))</f>
        <v>2.5100630000000002</v>
      </c>
      <c r="G162">
        <f>IF(BinaryData!BI148=0,"",IF(NormalizeData!BI148=" "," ",NormalizeData!BI148))</f>
        <v>3.468264</v>
      </c>
      <c r="H162">
        <f>IF(BinaryData!BJ148=0,"",IF(NormalizeData!BJ148=" "," ",NormalizeData!BJ148))</f>
        <v>3.5929500000000001</v>
      </c>
      <c r="I162">
        <f>IF(BinaryData!BK148=0,"",IF(NormalizeData!BK148=" "," ",NormalizeData!BK148))</f>
        <v>3.70953</v>
      </c>
      <c r="J162">
        <f>IF(BinaryData!BL148=0,"",IF(NormalizeData!BL148=" "," ",NormalizeData!BL148))</f>
        <v>3.9219469999999998</v>
      </c>
      <c r="K162">
        <f>IF(BinaryData!BM148=0,"",IF(NormalizeData!BM148=" "," ",NormalizeData!BM148))</f>
        <v>3.9304459999999999</v>
      </c>
      <c r="L162">
        <f>IF(BinaryData!BN148=0,"",IF(NormalizeData!BN148=" "," ",NormalizeData!BN148))</f>
        <v>4.0091320000000001</v>
      </c>
      <c r="N162">
        <f>IF(CONTROLS!AA161=" "," ",CONTROLS!AA161)</f>
        <v>8.2998165222692294E-2</v>
      </c>
      <c r="O162">
        <f>IF(CONTROLS!AC161=" "," ",CONTROLS!AC161)</f>
        <v>0.21020828248727505</v>
      </c>
    </row>
    <row r="163" spans="1:15">
      <c r="A163">
        <f>IF(NormalizeData!A149=" "," ",NormalizeData!A149)</f>
        <v>125.444444</v>
      </c>
      <c r="B163">
        <f>IF(CONTROLS!B162=" "," ",CONTROLS!B162)</f>
        <v>99.882444000000007</v>
      </c>
      <c r="C163">
        <f>CONTROLS!V162</f>
        <v>2.4449080000000003</v>
      </c>
      <c r="D163">
        <f>CONTROLS!X162</f>
        <v>3.98258475</v>
      </c>
      <c r="E163">
        <f>IF(BinaryData!BG149=0,"",IF(NormalizeData!BG149=" "," ",NormalizeData!BG149))</f>
        <v>0.31113099999999999</v>
      </c>
      <c r="F163">
        <f>IF(BinaryData!BH149=0,"",IF(NormalizeData!BH149=" "," ",NormalizeData!BH149))</f>
        <v>2.5421719999999999</v>
      </c>
      <c r="G163">
        <f>IF(BinaryData!BI149=0,"",IF(NormalizeData!BI149=" "," ",NormalizeData!BI149))</f>
        <v>3.487698</v>
      </c>
      <c r="H163">
        <f>IF(BinaryData!BJ149=0,"",IF(NormalizeData!BJ149=" "," ",NormalizeData!BJ149))</f>
        <v>3.6349019999999999</v>
      </c>
      <c r="I163">
        <f>IF(BinaryData!BK149=0,"",IF(NormalizeData!BK149=" "," ",NormalizeData!BK149))</f>
        <v>3.7301489999999999</v>
      </c>
      <c r="J163">
        <f>IF(BinaryData!BL149=0,"",IF(NormalizeData!BL149=" "," ",NormalizeData!BL149))</f>
        <v>3.9327320000000001</v>
      </c>
      <c r="K163">
        <f>IF(BinaryData!BM149=0,"",IF(NormalizeData!BM149=" "," ",NormalizeData!BM149))</f>
        <v>3.9507289999999999</v>
      </c>
      <c r="L163">
        <f>IF(BinaryData!BN149=0,"",IF(NormalizeData!BN149=" "," ",NormalizeData!BN149))</f>
        <v>4.0346609999999998</v>
      </c>
      <c r="N163">
        <f>IF(CONTROLS!AA162=" "," ",CONTROLS!AA162)</f>
        <v>8.533509392194201E-2</v>
      </c>
      <c r="O163">
        <f>IF(CONTROLS!AC162=" "," ",CONTROLS!AC162)</f>
        <v>0.21184813536646929</v>
      </c>
    </row>
    <row r="164" spans="1:15">
      <c r="A164">
        <f>IF(NormalizeData!A150=" "," ",NormalizeData!A150)</f>
        <v>126.443889</v>
      </c>
      <c r="B164">
        <f>IF(CONTROLS!B163=" "," ",CONTROLS!B163)</f>
        <v>100.881889</v>
      </c>
      <c r="C164">
        <f>CONTROLS!V163</f>
        <v>2.45252925</v>
      </c>
      <c r="D164">
        <f>CONTROLS!X163</f>
        <v>4.0130167500000002</v>
      </c>
      <c r="E164">
        <f>IF(BinaryData!BG150=0,"",IF(NormalizeData!BG150=" "," ",NormalizeData!BG150))</f>
        <v>0.311228</v>
      </c>
      <c r="F164">
        <f>IF(BinaryData!BH150=0,"",IF(NormalizeData!BH150=" "," ",NormalizeData!BH150))</f>
        <v>2.5533350000000001</v>
      </c>
      <c r="G164">
        <f>IF(BinaryData!BI150=0,"",IF(NormalizeData!BI150=" "," ",NormalizeData!BI150))</f>
        <v>3.5186199999999999</v>
      </c>
      <c r="H164">
        <f>IF(BinaryData!BJ150=0,"",IF(NormalizeData!BJ150=" "," ",NormalizeData!BJ150))</f>
        <v>3.656898</v>
      </c>
      <c r="I164">
        <f>IF(BinaryData!BK150=0,"",IF(NormalizeData!BK150=" "," ",NormalizeData!BK150))</f>
        <v>3.773587</v>
      </c>
      <c r="J164">
        <f>IF(BinaryData!BL150=0,"",IF(NormalizeData!BL150=" "," ",NormalizeData!BL150))</f>
        <v>3.971832</v>
      </c>
      <c r="K164">
        <f>IF(BinaryData!BM150=0,"",IF(NormalizeData!BM150=" "," ",NormalizeData!BM150))</f>
        <v>4.0009410000000001</v>
      </c>
      <c r="L164">
        <f>IF(BinaryData!BN150=0,"",IF(NormalizeData!BN150=" "," ",NormalizeData!BN150))</f>
        <v>4.0596920000000001</v>
      </c>
      <c r="N164">
        <f>IF(CONTROLS!AA163=" "," ",CONTROLS!AA163)</f>
        <v>8.6294898081617166E-2</v>
      </c>
      <c r="O164">
        <f>IF(CONTROLS!AC163=" "," ",CONTROLS!AC163)</f>
        <v>0.21748573903802659</v>
      </c>
    </row>
    <row r="165" spans="1:15">
      <c r="A165">
        <f>IF(NormalizeData!A151=" "," ",NormalizeData!A151)</f>
        <v>127.443056</v>
      </c>
      <c r="B165">
        <f>IF(CONTROLS!B164=" "," ",CONTROLS!B164)</f>
        <v>101.881056</v>
      </c>
      <c r="C165">
        <f>CONTROLS!V164</f>
        <v>2.46467875</v>
      </c>
      <c r="D165">
        <f>CONTROLS!X164</f>
        <v>4.0342567499999999</v>
      </c>
      <c r="E165">
        <f>IF(BinaryData!BG151=0,"",IF(NormalizeData!BG151=" "," ",NormalizeData!BG151))</f>
        <v>0.30851800000000001</v>
      </c>
      <c r="F165">
        <f>IF(BinaryData!BH151=0,"",IF(NormalizeData!BH151=" "," ",NormalizeData!BH151))</f>
        <v>2.5732400000000002</v>
      </c>
      <c r="G165">
        <f>IF(BinaryData!BI151=0,"",IF(NormalizeData!BI151=" "," ",NormalizeData!BI151))</f>
        <v>3.556521</v>
      </c>
      <c r="H165">
        <f>IF(BinaryData!BJ151=0,"",IF(NormalizeData!BJ151=" "," ",NormalizeData!BJ151))</f>
        <v>3.6859639999999998</v>
      </c>
      <c r="I165">
        <f>IF(BinaryData!BK151=0,"",IF(NormalizeData!BK151=" "," ",NormalizeData!BK151))</f>
        <v>3.7914180000000002</v>
      </c>
      <c r="J165">
        <f>IF(BinaryData!BL151=0,"",IF(NormalizeData!BL151=" "," ",NormalizeData!BL151))</f>
        <v>3.9939279999999999</v>
      </c>
      <c r="K165">
        <f>IF(BinaryData!BM151=0,"",IF(NormalizeData!BM151=" "," ",NormalizeData!BM151))</f>
        <v>4.0134939999999997</v>
      </c>
      <c r="L165">
        <f>IF(BinaryData!BN151=0,"",IF(NormalizeData!BN151=" "," ",NormalizeData!BN151))</f>
        <v>4.0812099999999996</v>
      </c>
      <c r="N165">
        <f>IF(CONTROLS!AA164=" "," ",CONTROLS!AA164)</f>
        <v>8.5728597066070417E-2</v>
      </c>
      <c r="O165">
        <f>IF(CONTROLS!AC164=" "," ",CONTROLS!AC164)</f>
        <v>0.2111000831996917</v>
      </c>
    </row>
    <row r="166" spans="1:15">
      <c r="A166">
        <f>IF(NormalizeData!A152=" "," ",NormalizeData!A152)</f>
        <v>128.442778</v>
      </c>
      <c r="B166">
        <f>IF(CONTROLS!B165=" "," ",CONTROLS!B165)</f>
        <v>102.88077800000001</v>
      </c>
      <c r="C166">
        <f>CONTROLS!V165</f>
        <v>2.4671955000000003</v>
      </c>
      <c r="D166">
        <f>CONTROLS!X165</f>
        <v>4.0711385</v>
      </c>
      <c r="E166">
        <f>IF(BinaryData!BG152=0,"",IF(NormalizeData!BG152=" "," ",NormalizeData!BG152))</f>
        <v>0.30642900000000001</v>
      </c>
      <c r="F166">
        <f>IF(BinaryData!BH152=0,"",IF(NormalizeData!BH152=" "," ",NormalizeData!BH152))</f>
        <v>2.5822069999999999</v>
      </c>
      <c r="G166">
        <f>IF(BinaryData!BI152=0,"",IF(NormalizeData!BI152=" "," ",NormalizeData!BI152))</f>
        <v>3.586741</v>
      </c>
      <c r="H166">
        <f>IF(BinaryData!BJ152=0,"",IF(NormalizeData!BJ152=" "," ",NormalizeData!BJ152))</f>
        <v>3.7174079999999998</v>
      </c>
      <c r="I166">
        <f>IF(BinaryData!BK152=0,"",IF(NormalizeData!BK152=" "," ",NormalizeData!BK152))</f>
        <v>3.814978</v>
      </c>
      <c r="J166">
        <f>IF(BinaryData!BL152=0,"",IF(NormalizeData!BL152=" "," ",NormalizeData!BL152))</f>
        <v>4.0312200000000002</v>
      </c>
      <c r="K166">
        <f>IF(BinaryData!BM152=0,"",IF(NormalizeData!BM152=" "," ",NormalizeData!BM152))</f>
        <v>4.0420980000000002</v>
      </c>
      <c r="L166">
        <f>IF(BinaryData!BN152=0,"",IF(NormalizeData!BN152=" "," ",NormalizeData!BN152))</f>
        <v>4.1178220000000003</v>
      </c>
      <c r="N166">
        <f>IF(CONTROLS!AA165=" "," ",CONTROLS!AA165)</f>
        <v>8.6912059483518614E-2</v>
      </c>
      <c r="O166">
        <f>IF(CONTROLS!AC165=" "," ",CONTROLS!AC165)</f>
        <v>0.21345031222980212</v>
      </c>
    </row>
    <row r="167" spans="1:15">
      <c r="A167">
        <f>IF(NormalizeData!A153=" "," ",NormalizeData!A153)</f>
        <v>129.44194400000001</v>
      </c>
      <c r="B167">
        <f>IF(CONTROLS!B166=" "," ",CONTROLS!B166)</f>
        <v>103.87994400000001</v>
      </c>
      <c r="C167">
        <f>CONTROLS!V166</f>
        <v>2.4735052500000001</v>
      </c>
      <c r="D167">
        <f>CONTROLS!X166</f>
        <v>4.0974895</v>
      </c>
      <c r="E167">
        <f>IF(BinaryData!BG153=0,"",IF(NormalizeData!BG153=" "," ",NormalizeData!BG153))</f>
        <v>0.303091</v>
      </c>
      <c r="F167">
        <f>IF(BinaryData!BH153=0,"",IF(NormalizeData!BH153=" "," ",NormalizeData!BH153))</f>
        <v>2.6105640000000001</v>
      </c>
      <c r="G167">
        <f>IF(BinaryData!BI153=0,"",IF(NormalizeData!BI153=" "," ",NormalizeData!BI153))</f>
        <v>3.5949369999999998</v>
      </c>
      <c r="H167">
        <f>IF(BinaryData!BJ153=0,"",IF(NormalizeData!BJ153=" "," ",NormalizeData!BJ153))</f>
        <v>3.7448899999999998</v>
      </c>
      <c r="I167">
        <f>IF(BinaryData!BK153=0,"",IF(NormalizeData!BK153=" "," ",NormalizeData!BK153))</f>
        <v>3.8553899999999999</v>
      </c>
      <c r="J167">
        <f>IF(BinaryData!BL153=0,"",IF(NormalizeData!BL153=" "," ",NormalizeData!BL153))</f>
        <v>4.0567279999999997</v>
      </c>
      <c r="K167">
        <f>IF(BinaryData!BM153=0,"",IF(NormalizeData!BM153=" "," ",NormalizeData!BM153))</f>
        <v>4.08195</v>
      </c>
      <c r="L167">
        <f>IF(BinaryData!BN153=0,"",IF(NormalizeData!BN153=" "," ",NormalizeData!BN153))</f>
        <v>4.1534550000000001</v>
      </c>
      <c r="N167">
        <f>IF(CONTROLS!AA166=" "," ",CONTROLS!AA166)</f>
        <v>8.7020627701616476E-2</v>
      </c>
      <c r="O167">
        <f>IF(CONTROLS!AC166=" "," ",CONTROLS!AC166)</f>
        <v>0.21049616402126348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I31"/>
  <sheetViews>
    <sheetView topLeftCell="F28" zoomScale="70" zoomScaleNormal="70" workbookViewId="0">
      <selection activeCell="V4" sqref="V4"/>
    </sheetView>
  </sheetViews>
  <sheetFormatPr defaultRowHeight="18"/>
  <cols>
    <col min="1" max="1" width="9.109375" style="35"/>
  </cols>
  <sheetData>
    <row r="1" spans="1:35" s="27" customFormat="1" ht="23.4">
      <c r="A1" s="47" t="str">
        <f>NormalizeData!A1</f>
        <v>Experiment ID:C9_P4_S1_ANT</v>
      </c>
      <c r="B1" s="24"/>
      <c r="C1" s="24"/>
      <c r="D1" s="24"/>
      <c r="E1" s="24"/>
      <c r="F1" s="25"/>
      <c r="G1" s="25"/>
      <c r="H1" s="26"/>
      <c r="I1" s="26"/>
      <c r="J1" s="26"/>
      <c r="K1" s="26"/>
    </row>
    <row r="2" spans="1:35" s="27" customFormat="1" ht="23.4">
      <c r="A2" s="48" t="s">
        <v>38</v>
      </c>
      <c r="B2" s="28"/>
      <c r="C2" s="28"/>
      <c r="D2" s="28"/>
      <c r="E2" s="28"/>
      <c r="F2" s="29"/>
      <c r="G2" s="29"/>
      <c r="H2" s="30"/>
      <c r="I2" s="30"/>
      <c r="J2" s="31"/>
      <c r="K2" s="31"/>
      <c r="L2" s="28" t="s">
        <v>40</v>
      </c>
      <c r="M2" s="28"/>
      <c r="N2" s="28"/>
      <c r="O2" s="28"/>
      <c r="P2" s="28"/>
      <c r="Q2" s="29"/>
      <c r="R2" s="11"/>
      <c r="S2" t="str">
        <f>CONTROLS!L12</f>
        <v>exp time (hs)</v>
      </c>
      <c r="T2"/>
      <c r="U2" s="40">
        <f>CONTROLS!O12</f>
        <v>72.902000000000001</v>
      </c>
      <c r="V2" s="40">
        <f>CONTROLS!P12</f>
        <v>96.885999999999996</v>
      </c>
      <c r="Y2" s="32"/>
      <c r="Z2" s="32"/>
    </row>
    <row r="3" spans="1:35">
      <c r="L3" s="33">
        <f>CONTROLS!A20</f>
        <v>25.562000000000001</v>
      </c>
      <c r="R3" s="18" t="str">
        <f>CONTROLS!J13</f>
        <v>assay window</v>
      </c>
      <c r="S3" t="str">
        <f>CONTROLS!L13</f>
        <v>timepoint</v>
      </c>
      <c r="U3" s="40">
        <f>CONTROLS!O13</f>
        <v>98.463999999999999</v>
      </c>
      <c r="V3" s="40">
        <f>CONTROLS!P13</f>
        <v>122.44799999999999</v>
      </c>
    </row>
    <row r="4" spans="1:35">
      <c r="L4" s="33" t="s">
        <v>39</v>
      </c>
      <c r="P4" s="34"/>
      <c r="Q4" s="34"/>
      <c r="R4" s="18" t="str">
        <f>CONTROLS!J14</f>
        <v>(NCI ratio)</v>
      </c>
      <c r="S4" t="str">
        <f>CONTROLS!L14</f>
        <v>R1881/NegCntl</v>
      </c>
      <c r="U4" s="40">
        <f>CONTROLS!O14</f>
        <v>1.4127809641594085</v>
      </c>
      <c r="V4" s="40">
        <f>CONTROLS!P14</f>
        <v>1.5996041871041016</v>
      </c>
    </row>
    <row r="5" spans="1:35">
      <c r="L5" s="33" t="str">
        <f>A1</f>
        <v>Experiment ID:C9_P4_S1_ANT</v>
      </c>
      <c r="P5" s="34"/>
      <c r="Q5" s="34"/>
    </row>
    <row r="6" spans="1:35">
      <c r="L6" s="11" t="s">
        <v>105</v>
      </c>
      <c r="M6" s="11"/>
      <c r="N6" s="36">
        <f>CONTROLS!N1</f>
        <v>48.899000000000001</v>
      </c>
      <c r="O6" s="36">
        <f>CONTROLS!O1</f>
        <v>72.902000000000001</v>
      </c>
      <c r="P6" s="36">
        <f>CONTROLS!P1</f>
        <v>96.885999999999996</v>
      </c>
      <c r="Q6" s="34"/>
      <c r="R6" s="36" t="str">
        <f>CONTROLS!L6</f>
        <v>exp time (hs)</v>
      </c>
      <c r="S6" s="36">
        <f>CONTROLS!M6</f>
        <v>0</v>
      </c>
      <c r="T6" s="36">
        <f>CONTROLS!N6</f>
        <v>48.899000000000001</v>
      </c>
      <c r="U6" s="36">
        <f>CONTROLS!O6</f>
        <v>72.902000000000001</v>
      </c>
      <c r="V6" s="36">
        <f>CONTROLS!P6</f>
        <v>96.885999999999996</v>
      </c>
      <c r="W6" s="35"/>
    </row>
    <row r="7" spans="1:35">
      <c r="L7" s="39" t="str">
        <f>CONTROLS!L2</f>
        <v>timepoint</v>
      </c>
      <c r="M7" s="36">
        <f>CONTROLS!M2</f>
        <v>50.459000000000003</v>
      </c>
      <c r="N7" s="36">
        <f>CONTROLS!N2</f>
        <v>74.460999999999999</v>
      </c>
      <c r="O7" s="36">
        <f>CONTROLS!O2</f>
        <v>98.463999999999999</v>
      </c>
      <c r="P7" s="36">
        <f>CONTROLS!P2</f>
        <v>122.44799999999999</v>
      </c>
      <c r="R7" s="39" t="str">
        <f>CONTROLS!L7</f>
        <v>timepoint</v>
      </c>
      <c r="S7" s="36">
        <f>CONTROLS!M7</f>
        <v>50.459000000000003</v>
      </c>
      <c r="T7" s="36">
        <f>CONTROLS!N7</f>
        <v>74.460999999999999</v>
      </c>
      <c r="U7" s="36">
        <f>CONTROLS!O7</f>
        <v>98.463999999999999</v>
      </c>
      <c r="V7" s="36">
        <f>CONTROLS!P7</f>
        <v>122.44799999999999</v>
      </c>
      <c r="W7" s="35"/>
    </row>
    <row r="8" spans="1:35">
      <c r="L8" s="39" t="str">
        <f>CONTROLS!L3</f>
        <v>z factor</v>
      </c>
      <c r="M8" s="36">
        <f>CONTROLS!M3</f>
        <v>5.1408666431914263</v>
      </c>
      <c r="N8" s="36">
        <f>CONTROLS!N3</f>
        <v>0.63686709412905484</v>
      </c>
      <c r="O8" s="36">
        <f>CONTROLS!O3</f>
        <v>0.76671149606030187</v>
      </c>
      <c r="P8" s="36">
        <f>CONTROLS!P3</f>
        <v>0.79645104313747472</v>
      </c>
      <c r="R8" s="39" t="str">
        <f>CONTROLS!L8</f>
        <v>z factor</v>
      </c>
      <c r="S8" s="36">
        <f>CONTROLS!M8</f>
        <v>-4.4546482364048581</v>
      </c>
      <c r="T8" s="36">
        <f>CONTROLS!N8</f>
        <v>-0.57895314881613391</v>
      </c>
      <c r="U8" s="36">
        <f>CONTROLS!O8</f>
        <v>0.14032968910874655</v>
      </c>
      <c r="V8" s="36">
        <f>CONTROLS!P8</f>
        <v>0.40772385389074417</v>
      </c>
      <c r="W8" s="37"/>
    </row>
    <row r="9" spans="1:35">
      <c r="L9" s="39" t="str">
        <f>CONTROLS!L4</f>
        <v>c.v. Ctrl</v>
      </c>
      <c r="M9" s="61">
        <f>CONTROLS!M4</f>
        <v>6.7533410432091046E-2</v>
      </c>
      <c r="N9" s="61">
        <f>CONTROLS!N4</f>
        <v>5.1356156084951372E-2</v>
      </c>
      <c r="O9" s="61">
        <f>CONTROLS!O4</f>
        <v>4.2757701455988471E-2</v>
      </c>
      <c r="P9" s="61">
        <f>CONTROLS!P4</f>
        <v>3.535921150480386E-2</v>
      </c>
      <c r="R9" s="39" t="str">
        <f>CONTROLS!L9</f>
        <v>c.v. Ctrl</v>
      </c>
      <c r="S9" s="61">
        <f>CONTROLS!M9</f>
        <v>6.7533410432091046E-2</v>
      </c>
      <c r="T9" s="61">
        <f>CONTROLS!N9</f>
        <v>5.1356156084951372E-2</v>
      </c>
      <c r="U9" s="61">
        <f>CONTROLS!O9</f>
        <v>4.2757701455988471E-2</v>
      </c>
      <c r="V9" s="61">
        <f>CONTROLS!P9</f>
        <v>3.535921150480386E-2</v>
      </c>
      <c r="W9" s="38"/>
    </row>
    <row r="10" spans="1:35">
      <c r="L10" s="39" t="str">
        <f>CONTROLS!L5</f>
        <v>c.v. MG132</v>
      </c>
      <c r="M10" s="61">
        <f>CONTROLS!M5</f>
        <v>0.14619052613536276</v>
      </c>
      <c r="N10" s="61">
        <f>CONTROLS!N5</f>
        <v>8.2557997495147153E-2</v>
      </c>
      <c r="O10" s="61">
        <f>CONTROLS!O5</f>
        <v>0.36576200741856951</v>
      </c>
      <c r="P10" s="61">
        <f>CONTROLS!P5</f>
        <v>0.69218305571469074</v>
      </c>
      <c r="R10" s="39" t="str">
        <f>CONTROLS!L10</f>
        <v>c.v. R1881</v>
      </c>
      <c r="S10" s="61">
        <f>CONTROLS!M10</f>
        <v>7.1373199216554273E-2</v>
      </c>
      <c r="T10" s="61">
        <f>CONTROLS!N10</f>
        <v>5.8596031681873294E-2</v>
      </c>
      <c r="U10" s="61">
        <f>CONTROLS!O10</f>
        <v>5.5016472429375005E-2</v>
      </c>
      <c r="V10" s="61">
        <f>CONTROLS!P10</f>
        <v>5.2485003136682633E-2</v>
      </c>
    </row>
    <row r="11" spans="1:35">
      <c r="M11" s="75" t="str">
        <f>"with "&amp;CONTROLS!W19</f>
        <v>with MG132</v>
      </c>
      <c r="N11" s="75"/>
      <c r="O11" s="75"/>
      <c r="P11" s="75"/>
      <c r="S11" s="75" t="str">
        <f>"with "&amp;CONTROLS!AC19</f>
        <v>with R1881</v>
      </c>
      <c r="T11" s="75"/>
      <c r="U11" s="75"/>
      <c r="V11" s="75"/>
      <c r="W11" s="38"/>
    </row>
    <row r="15" spans="1:35" s="44" customFormat="1" ht="18.600000000000001" thickBot="1">
      <c r="A15" s="4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  <c r="W15" s="43"/>
      <c r="X15" s="43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s="44" customFormat="1" ht="28.8">
      <c r="A16" s="48" t="s">
        <v>41</v>
      </c>
      <c r="B16" s="21"/>
      <c r="C16" s="21"/>
      <c r="D16" s="21"/>
      <c r="E16" s="21"/>
      <c r="F16" s="22"/>
      <c r="G16" s="22"/>
      <c r="H16" s="23"/>
      <c r="I16" s="23"/>
      <c r="J16" s="23"/>
      <c r="K16" s="23"/>
      <c r="V16" s="45"/>
      <c r="W16" s="46"/>
      <c r="X16" s="46"/>
    </row>
    <row r="30" spans="1:35" s="44" customFormat="1" ht="15" thickBo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s="53" customFormat="1" ht="21">
      <c r="A31" s="50" t="s">
        <v>43</v>
      </c>
      <c r="B31" s="50"/>
      <c r="C31" s="50"/>
      <c r="D31" s="50"/>
      <c r="E31" s="50"/>
      <c r="F31" s="51"/>
      <c r="G31" s="51"/>
      <c r="H31" s="52"/>
      <c r="I31" s="52"/>
      <c r="J31" s="52"/>
      <c r="K31" s="52"/>
      <c r="V31" s="54"/>
      <c r="W31" s="55"/>
      <c r="X31" s="55"/>
    </row>
  </sheetData>
  <mergeCells count="2">
    <mergeCell ref="M11:P11"/>
    <mergeCell ref="S11:V11"/>
  </mergeCells>
  <phoneticPr fontId="15" type="noConversion"/>
  <conditionalFormatting sqref="M9:P10">
    <cfRule type="cellIs" dxfId="12" priority="15" stopIfTrue="1" operator="between">
      <formula>-0.1</formula>
      <formula>0.1</formula>
    </cfRule>
  </conditionalFormatting>
  <conditionalFormatting sqref="S9:V10">
    <cfRule type="cellIs" dxfId="11" priority="3" operator="between">
      <formula>-0.1</formula>
      <formula>0.1</formula>
    </cfRule>
    <cfRule type="cellIs" dxfId="10" priority="13" operator="lessThan">
      <formula>-0.2</formula>
    </cfRule>
  </conditionalFormatting>
  <conditionalFormatting sqref="M8:P8">
    <cfRule type="cellIs" dxfId="9" priority="4" operator="between">
      <formula>0.3</formula>
      <formula>0.5</formula>
    </cfRule>
    <cfRule type="cellIs" dxfId="8" priority="5" operator="lessThan">
      <formula>0.3</formula>
    </cfRule>
    <cfRule type="cellIs" dxfId="7" priority="11" operator="greaterThan">
      <formula>0.5</formula>
    </cfRule>
  </conditionalFormatting>
  <conditionalFormatting sqref="M9:P9">
    <cfRule type="cellIs" dxfId="6" priority="9" stopIfTrue="1" operator="notBetween">
      <formula>-0.2</formula>
      <formula>0.2</formula>
    </cfRule>
  </conditionalFormatting>
  <conditionalFormatting sqref="S8:V8">
    <cfRule type="cellIs" dxfId="5" priority="2" operator="between">
      <formula>0.5</formula>
      <formula>1</formula>
    </cfRule>
    <cfRule type="cellIs" dxfId="4" priority="6" operator="between">
      <formula>0</formula>
      <formula>0.5</formula>
    </cfRule>
    <cfRule type="cellIs" dxfId="3" priority="7" operator="lessThan">
      <formula>0</formula>
    </cfRule>
  </conditionalFormatting>
  <conditionalFormatting sqref="U4:V4">
    <cfRule type="cellIs" dxfId="2" priority="1" operator="greaterThan">
      <formula>1.5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209"/>
  <sheetViews>
    <sheetView workbookViewId="0">
      <selection activeCell="A3" sqref="A3:XFD7"/>
    </sheetView>
  </sheetViews>
  <sheetFormatPr defaultRowHeight="14.4"/>
  <cols>
    <col min="1" max="1" width="9.5546875" customWidth="1"/>
  </cols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113</v>
      </c>
      <c r="AR4" s="62" t="s">
        <v>113</v>
      </c>
      <c r="AS4" s="62" t="s">
        <v>113</v>
      </c>
      <c r="AT4" s="62" t="s">
        <v>113</v>
      </c>
      <c r="AU4" s="62" t="s">
        <v>113</v>
      </c>
      <c r="AV4" s="62" t="s">
        <v>113</v>
      </c>
      <c r="AW4" s="62" t="s">
        <v>113</v>
      </c>
      <c r="AX4" s="62" t="s">
        <v>113</v>
      </c>
      <c r="AY4" s="62"/>
      <c r="AZ4" s="62"/>
      <c r="BA4" s="62"/>
      <c r="BB4" s="62"/>
      <c r="BC4" s="62"/>
      <c r="BD4" s="62"/>
      <c r="BE4" s="62"/>
      <c r="BF4" s="62"/>
      <c r="BG4" t="s">
        <v>115</v>
      </c>
      <c r="BH4" t="s">
        <v>115</v>
      </c>
      <c r="BI4" t="s">
        <v>115</v>
      </c>
      <c r="BJ4" t="s">
        <v>115</v>
      </c>
      <c r="BK4" t="s">
        <v>115</v>
      </c>
      <c r="BL4" t="s">
        <v>115</v>
      </c>
      <c r="BM4" t="s">
        <v>115</v>
      </c>
      <c r="BN4" t="s">
        <v>115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116</v>
      </c>
      <c r="BX4" t="s">
        <v>116</v>
      </c>
      <c r="BY4" t="s">
        <v>116</v>
      </c>
      <c r="BZ4" t="s">
        <v>116</v>
      </c>
      <c r="CA4" t="s">
        <v>116</v>
      </c>
      <c r="CB4" t="s">
        <v>116</v>
      </c>
      <c r="CC4" t="s">
        <v>116</v>
      </c>
      <c r="CD4" t="s">
        <v>116</v>
      </c>
    </row>
    <row r="5" spans="1:82">
      <c r="A5" t="s">
        <v>117</v>
      </c>
      <c r="G5" s="58" t="s">
        <v>118</v>
      </c>
      <c r="H5" s="58" t="s">
        <v>118</v>
      </c>
      <c r="I5" s="58" t="s">
        <v>118</v>
      </c>
      <c r="J5" s="58" t="s">
        <v>118</v>
      </c>
      <c r="K5" s="58" t="s">
        <v>119</v>
      </c>
      <c r="L5" s="58" t="s">
        <v>119</v>
      </c>
      <c r="M5" s="58" t="s">
        <v>119</v>
      </c>
      <c r="N5" s="58" t="s">
        <v>119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120</v>
      </c>
      <c r="T5" s="58" t="s">
        <v>121</v>
      </c>
      <c r="U5" s="58" t="s">
        <v>44</v>
      </c>
      <c r="V5" s="59" t="s">
        <v>45</v>
      </c>
      <c r="W5" s="58" t="s">
        <v>46</v>
      </c>
      <c r="X5" s="58" t="s">
        <v>122</v>
      </c>
      <c r="Y5" s="58" t="s">
        <v>123</v>
      </c>
      <c r="Z5" s="58" t="s">
        <v>124</v>
      </c>
      <c r="AA5" s="58" t="s">
        <v>120</v>
      </c>
      <c r="AB5" s="58" t="s">
        <v>121</v>
      </c>
      <c r="AC5" s="58" t="s">
        <v>44</v>
      </c>
      <c r="AD5" s="59" t="s">
        <v>45</v>
      </c>
      <c r="AE5" s="58" t="s">
        <v>46</v>
      </c>
      <c r="AF5" s="58" t="s">
        <v>122</v>
      </c>
      <c r="AG5" s="58" t="s">
        <v>123</v>
      </c>
      <c r="AH5" s="58" t="s">
        <v>124</v>
      </c>
      <c r="AI5" s="58" t="s">
        <v>120</v>
      </c>
      <c r="AJ5" s="58" t="s">
        <v>121</v>
      </c>
      <c r="AK5" s="58" t="s">
        <v>44</v>
      </c>
      <c r="AL5" s="59" t="s">
        <v>45</v>
      </c>
      <c r="AM5" s="58" t="s">
        <v>46</v>
      </c>
      <c r="AN5" s="58" t="s">
        <v>122</v>
      </c>
      <c r="AO5" s="58" t="s">
        <v>123</v>
      </c>
      <c r="AP5" s="58" t="s">
        <v>124</v>
      </c>
      <c r="AQ5" s="58" t="s">
        <v>120</v>
      </c>
      <c r="AR5" s="58" t="s">
        <v>121</v>
      </c>
      <c r="AS5" s="58" t="s">
        <v>44</v>
      </c>
      <c r="AT5" s="59" t="s">
        <v>45</v>
      </c>
      <c r="AU5" s="58" t="s">
        <v>46</v>
      </c>
      <c r="AV5" s="58" t="s">
        <v>122</v>
      </c>
      <c r="AW5" s="58" t="s">
        <v>123</v>
      </c>
      <c r="AX5" s="58" t="s">
        <v>124</v>
      </c>
      <c r="AY5" s="58"/>
      <c r="AZ5" s="58"/>
      <c r="BA5" s="58"/>
      <c r="BB5" s="59"/>
      <c r="BC5" s="58"/>
      <c r="BD5" s="58"/>
      <c r="BE5" s="58"/>
      <c r="BF5" s="58"/>
      <c r="BG5" s="58" t="s">
        <v>120</v>
      </c>
      <c r="BH5" s="58" t="s">
        <v>121</v>
      </c>
      <c r="BI5" s="58" t="s">
        <v>44</v>
      </c>
      <c r="BJ5" s="58" t="s">
        <v>45</v>
      </c>
      <c r="BK5" s="58" t="s">
        <v>46</v>
      </c>
      <c r="BL5" s="58" t="s">
        <v>122</v>
      </c>
      <c r="BM5" s="58" t="s">
        <v>123</v>
      </c>
      <c r="BN5" s="58" t="s">
        <v>124</v>
      </c>
      <c r="BO5" s="58" t="s">
        <v>125</v>
      </c>
      <c r="BP5" s="58" t="s">
        <v>126</v>
      </c>
      <c r="BQ5" s="58" t="s">
        <v>127</v>
      </c>
      <c r="BR5" s="59" t="s">
        <v>128</v>
      </c>
      <c r="BS5" s="58" t="s">
        <v>129</v>
      </c>
      <c r="BT5" s="58" t="s">
        <v>130</v>
      </c>
      <c r="BU5" s="58" t="s">
        <v>131</v>
      </c>
      <c r="BV5" s="58" t="s">
        <v>132</v>
      </c>
      <c r="BW5" t="s">
        <v>133</v>
      </c>
      <c r="BX5" t="s">
        <v>134</v>
      </c>
      <c r="BY5" t="s">
        <v>135</v>
      </c>
      <c r="BZ5" t="s">
        <v>136</v>
      </c>
      <c r="CA5" t="s">
        <v>137</v>
      </c>
      <c r="CB5" t="s">
        <v>138</v>
      </c>
      <c r="CC5" t="s">
        <v>139</v>
      </c>
      <c r="CD5" t="s">
        <v>140</v>
      </c>
    </row>
    <row r="6" spans="1:82">
      <c r="A6" t="s">
        <v>141</v>
      </c>
      <c r="S6" t="s">
        <v>112</v>
      </c>
      <c r="T6" t="s">
        <v>112</v>
      </c>
      <c r="U6" t="s">
        <v>112</v>
      </c>
      <c r="V6" t="s">
        <v>112</v>
      </c>
      <c r="W6" t="s">
        <v>112</v>
      </c>
      <c r="X6" t="s">
        <v>112</v>
      </c>
      <c r="Y6" t="s">
        <v>112</v>
      </c>
      <c r="Z6" t="s">
        <v>112</v>
      </c>
      <c r="AA6" t="s">
        <v>112</v>
      </c>
      <c r="AB6" t="s">
        <v>112</v>
      </c>
      <c r="AC6" t="s">
        <v>112</v>
      </c>
      <c r="AD6" t="s">
        <v>112</v>
      </c>
      <c r="AE6" t="s">
        <v>112</v>
      </c>
      <c r="AF6" t="s">
        <v>112</v>
      </c>
      <c r="AG6" t="s">
        <v>112</v>
      </c>
      <c r="AH6" t="s">
        <v>112</v>
      </c>
      <c r="AI6" t="s">
        <v>112</v>
      </c>
      <c r="AJ6" t="s">
        <v>112</v>
      </c>
      <c r="AK6" t="s">
        <v>112</v>
      </c>
      <c r="AL6" t="s">
        <v>112</v>
      </c>
      <c r="AM6" t="s">
        <v>112</v>
      </c>
      <c r="AN6" t="s">
        <v>112</v>
      </c>
      <c r="AO6" t="s">
        <v>112</v>
      </c>
      <c r="AP6" t="s">
        <v>112</v>
      </c>
      <c r="AQ6" t="s">
        <v>112</v>
      </c>
      <c r="AR6" t="s">
        <v>112</v>
      </c>
      <c r="AS6" t="s">
        <v>112</v>
      </c>
      <c r="AT6" t="s">
        <v>112</v>
      </c>
      <c r="AU6" t="s">
        <v>112</v>
      </c>
      <c r="AV6" t="s">
        <v>112</v>
      </c>
      <c r="AW6" t="s">
        <v>112</v>
      </c>
      <c r="AX6" t="s">
        <v>112</v>
      </c>
      <c r="BG6" t="s">
        <v>112</v>
      </c>
      <c r="BH6" t="s">
        <v>112</v>
      </c>
      <c r="BI6" t="s">
        <v>112</v>
      </c>
      <c r="BJ6" t="s">
        <v>112</v>
      </c>
      <c r="BK6" t="s">
        <v>112</v>
      </c>
      <c r="BL6" t="s">
        <v>112</v>
      </c>
      <c r="BM6" t="s">
        <v>112</v>
      </c>
      <c r="BN6" t="s">
        <v>112</v>
      </c>
      <c r="BW6" t="s">
        <v>112</v>
      </c>
      <c r="BX6" t="s">
        <v>112</v>
      </c>
      <c r="BY6" t="s">
        <v>112</v>
      </c>
      <c r="BZ6" t="s">
        <v>112</v>
      </c>
      <c r="CA6" t="s">
        <v>112</v>
      </c>
      <c r="CB6" t="s">
        <v>112</v>
      </c>
      <c r="CC6" t="s">
        <v>112</v>
      </c>
      <c r="CD6" t="s">
        <v>112</v>
      </c>
    </row>
    <row r="7" spans="1:82">
      <c r="A7" t="s">
        <v>142</v>
      </c>
      <c r="S7" t="s">
        <v>119</v>
      </c>
      <c r="T7" t="s">
        <v>119</v>
      </c>
      <c r="U7" t="s">
        <v>119</v>
      </c>
      <c r="V7" t="s">
        <v>119</v>
      </c>
      <c r="W7" t="s">
        <v>119</v>
      </c>
      <c r="X7" t="s">
        <v>119</v>
      </c>
      <c r="Y7" t="s">
        <v>119</v>
      </c>
      <c r="Z7" t="s">
        <v>119</v>
      </c>
      <c r="AA7" t="s">
        <v>119</v>
      </c>
      <c r="AB7" t="s">
        <v>119</v>
      </c>
      <c r="AC7" t="s">
        <v>119</v>
      </c>
      <c r="AD7" t="s">
        <v>119</v>
      </c>
      <c r="AE7" t="s">
        <v>119</v>
      </c>
      <c r="AF7" t="s">
        <v>119</v>
      </c>
      <c r="AG7" t="s">
        <v>119</v>
      </c>
      <c r="AH7" t="s">
        <v>119</v>
      </c>
      <c r="AI7" t="s">
        <v>119</v>
      </c>
      <c r="AJ7" t="s">
        <v>119</v>
      </c>
      <c r="AK7" t="s">
        <v>119</v>
      </c>
      <c r="AL7" t="s">
        <v>119</v>
      </c>
      <c r="AM7" t="s">
        <v>119</v>
      </c>
      <c r="AN7" t="s">
        <v>119</v>
      </c>
      <c r="AO7" t="s">
        <v>119</v>
      </c>
      <c r="AP7" t="s">
        <v>119</v>
      </c>
      <c r="AQ7" t="s">
        <v>119</v>
      </c>
      <c r="AR7" t="s">
        <v>119</v>
      </c>
      <c r="AS7" t="s">
        <v>119</v>
      </c>
      <c r="AT7" t="s">
        <v>119</v>
      </c>
      <c r="AU7" t="s">
        <v>119</v>
      </c>
      <c r="AV7" t="s">
        <v>119</v>
      </c>
      <c r="AW7" t="s">
        <v>119</v>
      </c>
      <c r="AX7" t="s">
        <v>119</v>
      </c>
      <c r="BG7" t="s">
        <v>119</v>
      </c>
      <c r="BH7" t="s">
        <v>119</v>
      </c>
      <c r="BI7" t="s">
        <v>119</v>
      </c>
      <c r="BJ7" t="s">
        <v>119</v>
      </c>
      <c r="BK7" t="s">
        <v>119</v>
      </c>
      <c r="BL7" t="s">
        <v>119</v>
      </c>
      <c r="BM7" t="s">
        <v>119</v>
      </c>
      <c r="BN7" t="s">
        <v>119</v>
      </c>
      <c r="BW7" t="s">
        <v>119</v>
      </c>
      <c r="BX7" t="s">
        <v>119</v>
      </c>
      <c r="BY7" t="s">
        <v>119</v>
      </c>
      <c r="BZ7" t="s">
        <v>119</v>
      </c>
      <c r="CA7" t="s">
        <v>119</v>
      </c>
      <c r="CB7" t="s">
        <v>119</v>
      </c>
      <c r="CC7" t="s">
        <v>119</v>
      </c>
      <c r="CD7" t="s">
        <v>119</v>
      </c>
    </row>
    <row r="8" spans="1:82">
      <c r="A8" t="s">
        <v>143</v>
      </c>
      <c r="B8" t="s">
        <v>144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159</v>
      </c>
      <c r="R8" t="s">
        <v>160</v>
      </c>
      <c r="S8" t="s">
        <v>161</v>
      </c>
      <c r="T8" t="s">
        <v>162</v>
      </c>
      <c r="U8" t="s">
        <v>163</v>
      </c>
      <c r="V8" t="s">
        <v>164</v>
      </c>
      <c r="W8" t="s">
        <v>165</v>
      </c>
      <c r="X8" t="s">
        <v>166</v>
      </c>
      <c r="Y8" t="s">
        <v>167</v>
      </c>
      <c r="Z8" t="s">
        <v>168</v>
      </c>
      <c r="AA8" t="s">
        <v>169</v>
      </c>
      <c r="AB8" t="s">
        <v>170</v>
      </c>
      <c r="AC8" t="s">
        <v>171</v>
      </c>
      <c r="AD8" t="s">
        <v>172</v>
      </c>
      <c r="AE8" t="s">
        <v>173</v>
      </c>
      <c r="AF8" t="s">
        <v>174</v>
      </c>
      <c r="AG8" t="s">
        <v>175</v>
      </c>
      <c r="AH8" t="s">
        <v>176</v>
      </c>
      <c r="AI8" t="s">
        <v>177</v>
      </c>
      <c r="AJ8" t="s">
        <v>178</v>
      </c>
      <c r="AK8" t="s">
        <v>179</v>
      </c>
      <c r="AL8" t="s">
        <v>180</v>
      </c>
      <c r="AM8" t="s">
        <v>181</v>
      </c>
      <c r="AN8" t="s">
        <v>182</v>
      </c>
      <c r="AO8" t="s">
        <v>183</v>
      </c>
      <c r="AP8" t="s">
        <v>184</v>
      </c>
      <c r="AQ8" t="s">
        <v>22</v>
      </c>
      <c r="AR8" t="s">
        <v>185</v>
      </c>
      <c r="AS8" t="s">
        <v>186</v>
      </c>
      <c r="AT8" t="s">
        <v>187</v>
      </c>
      <c r="AU8" t="s">
        <v>188</v>
      </c>
      <c r="AV8" t="s">
        <v>189</v>
      </c>
      <c r="AW8" t="s">
        <v>190</v>
      </c>
      <c r="AX8" t="s">
        <v>191</v>
      </c>
      <c r="AY8" t="s">
        <v>192</v>
      </c>
      <c r="AZ8" t="s">
        <v>193</v>
      </c>
      <c r="BA8" t="s">
        <v>194</v>
      </c>
      <c r="BB8" t="s">
        <v>195</v>
      </c>
      <c r="BC8" t="s">
        <v>196</v>
      </c>
      <c r="BD8" t="s">
        <v>197</v>
      </c>
      <c r="BE8" t="s">
        <v>198</v>
      </c>
      <c r="BF8" t="s">
        <v>199</v>
      </c>
      <c r="BG8" t="s">
        <v>200</v>
      </c>
      <c r="BH8" t="s">
        <v>201</v>
      </c>
      <c r="BI8" t="s">
        <v>202</v>
      </c>
      <c r="BJ8" t="s">
        <v>203</v>
      </c>
      <c r="BK8" t="s">
        <v>204</v>
      </c>
      <c r="BL8" t="s">
        <v>205</v>
      </c>
      <c r="BM8" t="s">
        <v>206</v>
      </c>
      <c r="BN8" t="s">
        <v>207</v>
      </c>
      <c r="BO8" t="s">
        <v>208</v>
      </c>
      <c r="BP8" t="s">
        <v>209</v>
      </c>
      <c r="BQ8" t="s">
        <v>210</v>
      </c>
      <c r="BR8" t="s">
        <v>211</v>
      </c>
      <c r="BS8" t="s">
        <v>212</v>
      </c>
      <c r="BT8" t="s">
        <v>213</v>
      </c>
      <c r="BU8" t="s">
        <v>214</v>
      </c>
      <c r="BV8" t="s">
        <v>215</v>
      </c>
      <c r="BW8" t="s">
        <v>216</v>
      </c>
      <c r="BX8" t="s">
        <v>217</v>
      </c>
      <c r="BY8" t="s">
        <v>218</v>
      </c>
      <c r="BZ8" t="s">
        <v>219</v>
      </c>
      <c r="CA8" t="s">
        <v>220</v>
      </c>
      <c r="CB8" t="s">
        <v>221</v>
      </c>
      <c r="CC8" t="s">
        <v>222</v>
      </c>
      <c r="CD8" t="s">
        <v>223</v>
      </c>
    </row>
    <row r="9" spans="1:82">
      <c r="A9">
        <v>2.5000000000000001E-3</v>
      </c>
      <c r="B9" s="2">
        <v>1.0416666666666667E-4</v>
      </c>
      <c r="C9">
        <v>3.2539999999999999E-3</v>
      </c>
      <c r="D9">
        <v>4.2180000000000004E-3</v>
      </c>
      <c r="E9">
        <v>4.3199999999999998E-4</v>
      </c>
      <c r="F9">
        <v>1.6379999999999999E-3</v>
      </c>
      <c r="G9">
        <v>-1.0549999999999999E-3</v>
      </c>
      <c r="H9">
        <v>1.83E-4</v>
      </c>
      <c r="I9">
        <v>1.8600000000000001E-3</v>
      </c>
      <c r="J9">
        <v>-1.676E-3</v>
      </c>
      <c r="K9">
        <v>2.0240000000000002E-3</v>
      </c>
      <c r="L9">
        <v>3.0300000000000001E-3</v>
      </c>
      <c r="M9">
        <v>-1.3780000000000001E-3</v>
      </c>
      <c r="N9">
        <v>-1.09E-3</v>
      </c>
      <c r="O9">
        <v>-5.4530000000000004E-3</v>
      </c>
      <c r="P9">
        <v>1E-3</v>
      </c>
      <c r="Q9">
        <v>7.6800000000000002E-4</v>
      </c>
      <c r="R9">
        <v>-4.7399999999999997E-4</v>
      </c>
      <c r="S9">
        <v>5.0500000000000002E-4</v>
      </c>
      <c r="T9">
        <v>-2.643E-3</v>
      </c>
      <c r="U9">
        <v>3.0709999999999999E-3</v>
      </c>
      <c r="V9">
        <v>-1.748E-3</v>
      </c>
      <c r="W9">
        <v>5.7499999999999999E-4</v>
      </c>
      <c r="X9">
        <v>8.34E-4</v>
      </c>
      <c r="Y9">
        <v>4.3099999999999996E-3</v>
      </c>
      <c r="Z9">
        <v>1.482E-3</v>
      </c>
      <c r="AA9">
        <v>-6.6E-4</v>
      </c>
      <c r="AB9">
        <v>-1.4450000000000001E-3</v>
      </c>
      <c r="AC9">
        <v>2.1120000000000002E-3</v>
      </c>
      <c r="AD9">
        <v>-1.335E-3</v>
      </c>
      <c r="AE9">
        <v>-2.4610000000000001E-3</v>
      </c>
      <c r="AF9">
        <v>4.5669999999999999E-3</v>
      </c>
      <c r="AG9">
        <v>2.3379999999999998E-3</v>
      </c>
      <c r="AH9">
        <v>2.7799999999999999E-3</v>
      </c>
      <c r="AI9">
        <v>1.0460000000000001E-3</v>
      </c>
      <c r="AJ9">
        <v>3.761E-3</v>
      </c>
      <c r="AK9">
        <v>1.702E-3</v>
      </c>
      <c r="AL9">
        <v>1.2979999999999999E-3</v>
      </c>
      <c r="AM9">
        <v>-3.5860000000000002E-3</v>
      </c>
      <c r="AN9">
        <v>-1.714E-3</v>
      </c>
      <c r="AO9">
        <v>8.2200000000000003E-4</v>
      </c>
      <c r="AP9">
        <v>1.09E-3</v>
      </c>
      <c r="AQ9">
        <v>6.7299999999999999E-4</v>
      </c>
      <c r="AR9">
        <v>1.8109999999999999E-3</v>
      </c>
      <c r="AS9">
        <v>2.6619999999999999E-3</v>
      </c>
      <c r="AT9">
        <v>-2.2490000000000001E-3</v>
      </c>
      <c r="AU9">
        <v>2.7659999999999998E-3</v>
      </c>
      <c r="AV9">
        <v>-1.199E-3</v>
      </c>
      <c r="AW9">
        <v>-1.9369999999999999E-3</v>
      </c>
      <c r="AX9">
        <v>-9.990000000000001E-4</v>
      </c>
      <c r="AY9">
        <v>3.4200000000000002E-4</v>
      </c>
      <c r="AZ9">
        <v>8.6899999999999998E-4</v>
      </c>
      <c r="BA9">
        <v>5.5199999999999997E-4</v>
      </c>
      <c r="BB9">
        <v>1.848E-3</v>
      </c>
      <c r="BC9">
        <v>1.952E-3</v>
      </c>
      <c r="BD9">
        <v>-2.1800000000000001E-4</v>
      </c>
      <c r="BE9">
        <v>-2.1599999999999999E-4</v>
      </c>
      <c r="BF9">
        <v>1.176E-3</v>
      </c>
      <c r="BG9">
        <v>2.6900000000000001E-3</v>
      </c>
      <c r="BH9">
        <v>-5.4199999999999995E-4</v>
      </c>
      <c r="BI9">
        <v>1.554E-3</v>
      </c>
      <c r="BJ9">
        <v>-4.0200000000000001E-4</v>
      </c>
      <c r="BK9">
        <v>-7.7399999999999995E-4</v>
      </c>
      <c r="BL9">
        <v>8.7500000000000002E-4</v>
      </c>
      <c r="BM9">
        <v>7.5600000000000005E-4</v>
      </c>
      <c r="BN9">
        <v>-1.4059999999999999E-3</v>
      </c>
      <c r="BO9">
        <v>1.457E-3</v>
      </c>
      <c r="BP9">
        <v>-6.8300000000000001E-4</v>
      </c>
      <c r="BQ9">
        <v>-1.1199999999999999E-3</v>
      </c>
      <c r="BR9">
        <v>-7.4799999999999997E-4</v>
      </c>
      <c r="BS9">
        <v>-1.2899999999999999E-4</v>
      </c>
      <c r="BT9">
        <v>-3.7039999999999998E-3</v>
      </c>
      <c r="BU9">
        <v>1.325E-3</v>
      </c>
      <c r="BV9">
        <v>-2.8899999999999998E-4</v>
      </c>
      <c r="BW9">
        <v>2.0860000000000002E-3</v>
      </c>
      <c r="BX9">
        <v>-2.7810000000000001E-3</v>
      </c>
      <c r="BY9">
        <v>-1.14E-3</v>
      </c>
      <c r="BZ9">
        <v>-7.9100000000000004E-4</v>
      </c>
      <c r="CA9">
        <v>-4.4499999999999997E-4</v>
      </c>
      <c r="CB9">
        <v>4.6799999999999999E-4</v>
      </c>
      <c r="CC9">
        <v>-6.3500000000000004E-4</v>
      </c>
      <c r="CD9">
        <v>1.99E-3</v>
      </c>
    </row>
    <row r="10" spans="1:82">
      <c r="A10">
        <v>2.1575000000000002</v>
      </c>
      <c r="B10" s="2">
        <v>8.9895833333333341E-2</v>
      </c>
      <c r="C10">
        <v>0.104947</v>
      </c>
      <c r="D10">
        <v>9.7026000000000001E-2</v>
      </c>
      <c r="E10">
        <v>0.10267800000000001</v>
      </c>
      <c r="F10">
        <v>8.6909E-2</v>
      </c>
      <c r="G10">
        <v>0.10194599999999999</v>
      </c>
      <c r="H10">
        <v>8.9495000000000005E-2</v>
      </c>
      <c r="I10">
        <v>9.3132999999999994E-2</v>
      </c>
      <c r="J10">
        <v>9.1744999999999993E-2</v>
      </c>
      <c r="K10">
        <v>9.1936000000000004E-2</v>
      </c>
      <c r="L10">
        <v>8.9723999999999998E-2</v>
      </c>
      <c r="M10">
        <v>9.2755000000000004E-2</v>
      </c>
      <c r="N10">
        <v>0.10434</v>
      </c>
      <c r="O10">
        <v>9.3847E-2</v>
      </c>
      <c r="P10">
        <v>9.0227000000000002E-2</v>
      </c>
      <c r="Q10">
        <v>0.102413</v>
      </c>
      <c r="R10">
        <v>9.6545000000000006E-2</v>
      </c>
      <c r="S10">
        <v>8.6754999999999999E-2</v>
      </c>
      <c r="T10">
        <v>0.108061</v>
      </c>
      <c r="U10">
        <v>0.112705</v>
      </c>
      <c r="V10">
        <v>0.119828</v>
      </c>
      <c r="W10">
        <v>0.110194</v>
      </c>
      <c r="X10">
        <v>7.5980000000000006E-2</v>
      </c>
      <c r="Y10">
        <v>8.2626000000000005E-2</v>
      </c>
      <c r="Z10">
        <v>9.5047999999999994E-2</v>
      </c>
      <c r="AA10">
        <v>8.6759000000000003E-2</v>
      </c>
      <c r="AB10">
        <v>0.115582</v>
      </c>
      <c r="AC10">
        <v>0.11484900000000001</v>
      </c>
      <c r="AD10">
        <v>0.117355</v>
      </c>
      <c r="AE10">
        <v>0.114773</v>
      </c>
      <c r="AF10">
        <v>8.8931999999999997E-2</v>
      </c>
      <c r="AG10">
        <v>8.8335999999999998E-2</v>
      </c>
      <c r="AH10">
        <v>0.101078</v>
      </c>
      <c r="AI10">
        <v>9.3992000000000006E-2</v>
      </c>
      <c r="AJ10">
        <v>0.11297599999999999</v>
      </c>
      <c r="AK10">
        <v>0.107645</v>
      </c>
      <c r="AL10">
        <v>0.12483900000000001</v>
      </c>
      <c r="AM10">
        <v>0.115657</v>
      </c>
      <c r="AN10">
        <v>9.5433000000000004E-2</v>
      </c>
      <c r="AO10">
        <v>9.2973E-2</v>
      </c>
      <c r="AP10">
        <v>0.11161699999999999</v>
      </c>
      <c r="AQ10">
        <v>8.9880000000000002E-2</v>
      </c>
      <c r="AR10">
        <v>0.115984</v>
      </c>
      <c r="AS10">
        <v>0.109594</v>
      </c>
      <c r="AT10">
        <v>0.11963</v>
      </c>
      <c r="AU10">
        <v>0.11724900000000001</v>
      </c>
      <c r="AV10">
        <v>9.2751E-2</v>
      </c>
      <c r="AW10">
        <v>9.1738E-2</v>
      </c>
      <c r="AX10">
        <v>9.3183000000000002E-2</v>
      </c>
      <c r="AY10">
        <v>8.4754999999999997E-2</v>
      </c>
      <c r="AZ10">
        <v>0.118993</v>
      </c>
      <c r="BA10">
        <v>0.116784</v>
      </c>
      <c r="BB10">
        <v>0.11504200000000001</v>
      </c>
      <c r="BC10">
        <v>0.11641899999999999</v>
      </c>
      <c r="BD10">
        <v>8.7256E-2</v>
      </c>
      <c r="BE10">
        <v>8.6197999999999997E-2</v>
      </c>
      <c r="BF10">
        <v>9.7776000000000002E-2</v>
      </c>
      <c r="BG10">
        <v>7.9049999999999995E-2</v>
      </c>
      <c r="BH10">
        <v>0.10914500000000001</v>
      </c>
      <c r="BI10">
        <v>0.105987</v>
      </c>
      <c r="BJ10">
        <v>0.115381</v>
      </c>
      <c r="BK10">
        <v>0.114524</v>
      </c>
      <c r="BL10">
        <v>8.6208999999999994E-2</v>
      </c>
      <c r="BM10">
        <v>7.9284999999999994E-2</v>
      </c>
      <c r="BN10">
        <v>0.100299</v>
      </c>
      <c r="BO10">
        <v>8.2284999999999997E-2</v>
      </c>
      <c r="BP10">
        <v>8.3821000000000007E-2</v>
      </c>
      <c r="BQ10">
        <v>0.10037600000000001</v>
      </c>
      <c r="BR10">
        <v>0.102406</v>
      </c>
      <c r="BS10">
        <v>0.10638400000000001</v>
      </c>
      <c r="BT10">
        <v>6.4601000000000006E-2</v>
      </c>
      <c r="BU10">
        <v>8.3271999999999999E-2</v>
      </c>
      <c r="BV10">
        <v>9.4256000000000006E-2</v>
      </c>
      <c r="BW10">
        <v>8.9301000000000005E-2</v>
      </c>
      <c r="BX10">
        <v>0.105889</v>
      </c>
      <c r="BY10">
        <v>9.4763E-2</v>
      </c>
      <c r="BZ10">
        <v>0.11573700000000001</v>
      </c>
      <c r="CA10">
        <v>9.6680000000000002E-2</v>
      </c>
      <c r="CB10">
        <v>7.7341999999999994E-2</v>
      </c>
      <c r="CC10">
        <v>7.8973000000000002E-2</v>
      </c>
      <c r="CD10">
        <v>8.6240999999999998E-2</v>
      </c>
    </row>
    <row r="11" spans="1:82">
      <c r="A11">
        <v>3.1569440000000002</v>
      </c>
      <c r="B11" s="2">
        <v>0.13153935185185187</v>
      </c>
      <c r="C11">
        <v>0.14188899999999999</v>
      </c>
      <c r="D11">
        <v>0.13498199999999999</v>
      </c>
      <c r="E11">
        <v>0.12911600000000001</v>
      </c>
      <c r="F11">
        <v>0.105806</v>
      </c>
      <c r="G11">
        <v>0.119695</v>
      </c>
      <c r="H11">
        <v>0.109671</v>
      </c>
      <c r="I11">
        <v>0.12199699999999999</v>
      </c>
      <c r="J11">
        <v>0.118649</v>
      </c>
      <c r="K11">
        <v>0.116035</v>
      </c>
      <c r="L11">
        <v>0.13206699999999999</v>
      </c>
      <c r="M11">
        <v>0.129193</v>
      </c>
      <c r="N11">
        <v>0.16101399999999999</v>
      </c>
      <c r="O11">
        <v>0.14277599999999999</v>
      </c>
      <c r="P11">
        <v>0.146926</v>
      </c>
      <c r="Q11">
        <v>0.153752</v>
      </c>
      <c r="R11">
        <v>0.15698599999999999</v>
      </c>
      <c r="S11">
        <v>0.139295</v>
      </c>
      <c r="T11">
        <v>0.14627000000000001</v>
      </c>
      <c r="U11">
        <v>0.14364499999999999</v>
      </c>
      <c r="V11">
        <v>0.160354</v>
      </c>
      <c r="W11">
        <v>0.145289</v>
      </c>
      <c r="X11">
        <v>0.10925700000000001</v>
      </c>
      <c r="Y11">
        <v>0.11786199999999999</v>
      </c>
      <c r="Z11">
        <v>0.11742900000000001</v>
      </c>
      <c r="AA11">
        <v>0.14000299999999999</v>
      </c>
      <c r="AB11">
        <v>0.16660700000000001</v>
      </c>
      <c r="AC11">
        <v>0.166104</v>
      </c>
      <c r="AD11">
        <v>0.155501</v>
      </c>
      <c r="AE11">
        <v>0.15829399999999999</v>
      </c>
      <c r="AF11">
        <v>0.14902399999999999</v>
      </c>
      <c r="AG11">
        <v>0.13702900000000001</v>
      </c>
      <c r="AH11">
        <v>0.139401</v>
      </c>
      <c r="AI11">
        <v>0.16922999999999999</v>
      </c>
      <c r="AJ11">
        <v>0.18274799999999999</v>
      </c>
      <c r="AK11">
        <v>0.16708600000000001</v>
      </c>
      <c r="AL11">
        <v>0.190636</v>
      </c>
      <c r="AM11">
        <v>0.17950099999999999</v>
      </c>
      <c r="AN11">
        <v>0.15130299999999999</v>
      </c>
      <c r="AO11">
        <v>0.14868200000000001</v>
      </c>
      <c r="AP11">
        <v>0.15702199999999999</v>
      </c>
      <c r="AQ11">
        <v>0.157891</v>
      </c>
      <c r="AR11">
        <v>0.18285599999999999</v>
      </c>
      <c r="AS11">
        <v>0.16756299999999999</v>
      </c>
      <c r="AT11">
        <v>0.173183</v>
      </c>
      <c r="AU11">
        <v>0.16298799999999999</v>
      </c>
      <c r="AV11">
        <v>0.146565</v>
      </c>
      <c r="AW11">
        <v>0.13822000000000001</v>
      </c>
      <c r="AX11">
        <v>0.13734299999999999</v>
      </c>
      <c r="AY11">
        <v>0.13941400000000001</v>
      </c>
      <c r="AZ11">
        <v>0.175284</v>
      </c>
      <c r="BA11">
        <v>0.15718699999999999</v>
      </c>
      <c r="BB11">
        <v>0.16343099999999999</v>
      </c>
      <c r="BC11">
        <v>0.15623200000000001</v>
      </c>
      <c r="BD11">
        <v>0.13430900000000001</v>
      </c>
      <c r="BE11">
        <v>0.12502099999999999</v>
      </c>
      <c r="BF11">
        <v>0.13240499999999999</v>
      </c>
      <c r="BG11">
        <v>0.11788999999999999</v>
      </c>
      <c r="BH11">
        <v>0.16300799999999999</v>
      </c>
      <c r="BI11">
        <v>0.14397099999999999</v>
      </c>
      <c r="BJ11">
        <v>0.14760699999999999</v>
      </c>
      <c r="BK11">
        <v>0.153476</v>
      </c>
      <c r="BL11">
        <v>0.11543</v>
      </c>
      <c r="BM11">
        <v>0.10685500000000001</v>
      </c>
      <c r="BN11">
        <v>0.130049</v>
      </c>
      <c r="BO11">
        <v>0.116983</v>
      </c>
      <c r="BP11">
        <v>0.114236</v>
      </c>
      <c r="BQ11">
        <v>0.13219800000000001</v>
      </c>
      <c r="BR11">
        <v>0.13116900000000001</v>
      </c>
      <c r="BS11">
        <v>0.13932900000000001</v>
      </c>
      <c r="BT11">
        <v>8.9134000000000005E-2</v>
      </c>
      <c r="BU11">
        <v>0.110434</v>
      </c>
      <c r="BV11">
        <v>0.121867</v>
      </c>
      <c r="BW11">
        <v>0.11791</v>
      </c>
      <c r="BX11">
        <v>0.15770700000000001</v>
      </c>
      <c r="BY11">
        <v>0.116338</v>
      </c>
      <c r="BZ11">
        <v>0.158501</v>
      </c>
      <c r="CA11">
        <v>0.13308200000000001</v>
      </c>
      <c r="CB11">
        <v>0.10029399999999999</v>
      </c>
      <c r="CC11">
        <v>9.6570000000000003E-2</v>
      </c>
      <c r="CD11">
        <v>0.10355200000000001</v>
      </c>
    </row>
    <row r="12" spans="1:82">
      <c r="A12">
        <v>4.1558330000000003</v>
      </c>
      <c r="B12" s="2">
        <v>0.17315972222222223</v>
      </c>
      <c r="C12">
        <v>0.159363</v>
      </c>
      <c r="D12">
        <v>0.14994499999999999</v>
      </c>
      <c r="E12">
        <v>0.15084</v>
      </c>
      <c r="F12">
        <v>0.12748899999999999</v>
      </c>
      <c r="G12">
        <v>0.14724300000000001</v>
      </c>
      <c r="H12">
        <v>0.13875999999999999</v>
      </c>
      <c r="I12">
        <v>0.15295800000000001</v>
      </c>
      <c r="J12">
        <v>0.14957200000000001</v>
      </c>
      <c r="K12">
        <v>0.13799700000000001</v>
      </c>
      <c r="L12">
        <v>0.16353400000000001</v>
      </c>
      <c r="M12">
        <v>0.14577899999999999</v>
      </c>
      <c r="N12">
        <v>0.188052</v>
      </c>
      <c r="O12">
        <v>0.15794900000000001</v>
      </c>
      <c r="P12">
        <v>0.164659</v>
      </c>
      <c r="Q12">
        <v>0.16797500000000001</v>
      </c>
      <c r="R12">
        <v>0.18030099999999999</v>
      </c>
      <c r="S12">
        <v>0.16907</v>
      </c>
      <c r="T12">
        <v>0.16769899999999999</v>
      </c>
      <c r="U12">
        <v>0.172434</v>
      </c>
      <c r="V12">
        <v>0.191938</v>
      </c>
      <c r="W12">
        <v>0.16897999999999999</v>
      </c>
      <c r="X12">
        <v>0.13361100000000001</v>
      </c>
      <c r="Y12">
        <v>0.14757200000000001</v>
      </c>
      <c r="Z12">
        <v>0.14311399999999999</v>
      </c>
      <c r="AA12">
        <v>0.16209000000000001</v>
      </c>
      <c r="AB12">
        <v>0.19003900000000001</v>
      </c>
      <c r="AC12">
        <v>0.19115799999999999</v>
      </c>
      <c r="AD12">
        <v>0.17218600000000001</v>
      </c>
      <c r="AE12">
        <v>0.17871899999999999</v>
      </c>
      <c r="AF12">
        <v>0.16880100000000001</v>
      </c>
      <c r="AG12">
        <v>0.16248399999999999</v>
      </c>
      <c r="AH12">
        <v>0.15892500000000001</v>
      </c>
      <c r="AI12">
        <v>0.190528</v>
      </c>
      <c r="AJ12">
        <v>0.209787</v>
      </c>
      <c r="AK12">
        <v>0.185893</v>
      </c>
      <c r="AL12">
        <v>0.21029200000000001</v>
      </c>
      <c r="AM12">
        <v>0.20041400000000001</v>
      </c>
      <c r="AN12">
        <v>0.16997300000000001</v>
      </c>
      <c r="AO12">
        <v>0.166017</v>
      </c>
      <c r="AP12">
        <v>0.17406099999999999</v>
      </c>
      <c r="AQ12">
        <v>0.180594</v>
      </c>
      <c r="AR12">
        <v>0.20251</v>
      </c>
      <c r="AS12">
        <v>0.19040599999999999</v>
      </c>
      <c r="AT12">
        <v>0.188167</v>
      </c>
      <c r="AU12">
        <v>0.183891</v>
      </c>
      <c r="AV12">
        <v>0.16478100000000001</v>
      </c>
      <c r="AW12">
        <v>0.15540799999999999</v>
      </c>
      <c r="AX12">
        <v>0.14505899999999999</v>
      </c>
      <c r="AY12">
        <v>0.16126699999999999</v>
      </c>
      <c r="AZ12">
        <v>0.19878599999999999</v>
      </c>
      <c r="BA12">
        <v>0.182699</v>
      </c>
      <c r="BB12">
        <v>0.18648700000000001</v>
      </c>
      <c r="BC12">
        <v>0.173236</v>
      </c>
      <c r="BD12">
        <v>0.15821399999999999</v>
      </c>
      <c r="BE12">
        <v>0.14549000000000001</v>
      </c>
      <c r="BF12">
        <v>0.147621</v>
      </c>
      <c r="BG12">
        <v>0.14643</v>
      </c>
      <c r="BH12">
        <v>0.19772100000000001</v>
      </c>
      <c r="BI12">
        <v>0.174457</v>
      </c>
      <c r="BJ12">
        <v>0.175653</v>
      </c>
      <c r="BK12">
        <v>0.18177099999999999</v>
      </c>
      <c r="BL12">
        <v>0.13763900000000001</v>
      </c>
      <c r="BM12">
        <v>0.13217000000000001</v>
      </c>
      <c r="BN12">
        <v>0.149172</v>
      </c>
      <c r="BO12">
        <v>0.14746999999999999</v>
      </c>
      <c r="BP12">
        <v>0.14214399999999999</v>
      </c>
      <c r="BQ12">
        <v>0.14083300000000001</v>
      </c>
      <c r="BR12">
        <v>0.158164</v>
      </c>
      <c r="BS12">
        <v>0.16700599999999999</v>
      </c>
      <c r="BT12">
        <v>0.113886</v>
      </c>
      <c r="BU12">
        <v>0.144201</v>
      </c>
      <c r="BV12">
        <v>0.15139</v>
      </c>
      <c r="BW12">
        <v>0.15002799999999999</v>
      </c>
      <c r="BX12">
        <v>0.19728100000000001</v>
      </c>
      <c r="BY12">
        <v>0.14288100000000001</v>
      </c>
      <c r="BZ12">
        <v>0.194692</v>
      </c>
      <c r="CA12">
        <v>0.16547200000000001</v>
      </c>
      <c r="CB12">
        <v>0.13092599999999999</v>
      </c>
      <c r="CC12">
        <v>0.122276</v>
      </c>
      <c r="CD12">
        <v>0.130688</v>
      </c>
    </row>
    <row r="13" spans="1:82">
      <c r="A13">
        <v>5.1538890000000004</v>
      </c>
      <c r="B13" s="2">
        <v>0.21474537037037036</v>
      </c>
      <c r="C13">
        <v>0.17458499999999999</v>
      </c>
      <c r="D13">
        <v>0.16236</v>
      </c>
      <c r="E13">
        <v>0.16393199999999999</v>
      </c>
      <c r="F13">
        <v>0.14196300000000001</v>
      </c>
      <c r="G13">
        <v>0.17272299999999999</v>
      </c>
      <c r="H13">
        <v>0.152555</v>
      </c>
      <c r="I13">
        <v>0.173763</v>
      </c>
      <c r="J13">
        <v>0.17105000000000001</v>
      </c>
      <c r="K13">
        <v>0.154803</v>
      </c>
      <c r="L13">
        <v>0.18296999999999999</v>
      </c>
      <c r="M13">
        <v>0.16298599999999999</v>
      </c>
      <c r="N13">
        <v>0.205787</v>
      </c>
      <c r="O13">
        <v>0.166745</v>
      </c>
      <c r="P13">
        <v>0.17397699999999999</v>
      </c>
      <c r="Q13">
        <v>0.18213699999999999</v>
      </c>
      <c r="R13">
        <v>0.19111400000000001</v>
      </c>
      <c r="S13">
        <v>0.18531600000000001</v>
      </c>
      <c r="T13">
        <v>0.18593799999999999</v>
      </c>
      <c r="U13">
        <v>0.19087399999999999</v>
      </c>
      <c r="V13">
        <v>0.21180199999999999</v>
      </c>
      <c r="W13">
        <v>0.18251700000000001</v>
      </c>
      <c r="X13">
        <v>0.15041199999999999</v>
      </c>
      <c r="Y13">
        <v>0.163799</v>
      </c>
      <c r="Z13">
        <v>0.15879399999999999</v>
      </c>
      <c r="AA13">
        <v>0.17974799999999999</v>
      </c>
      <c r="AB13">
        <v>0.20551</v>
      </c>
      <c r="AC13">
        <v>0.21051</v>
      </c>
      <c r="AD13">
        <v>0.18776100000000001</v>
      </c>
      <c r="AE13">
        <v>0.19514799999999999</v>
      </c>
      <c r="AF13">
        <v>0.18665599999999999</v>
      </c>
      <c r="AG13">
        <v>0.17914099999999999</v>
      </c>
      <c r="AH13">
        <v>0.171898</v>
      </c>
      <c r="AI13">
        <v>0.20891000000000001</v>
      </c>
      <c r="AJ13">
        <v>0.22567200000000001</v>
      </c>
      <c r="AK13">
        <v>0.200296</v>
      </c>
      <c r="AL13">
        <v>0.23145399999999999</v>
      </c>
      <c r="AM13">
        <v>0.21293899999999999</v>
      </c>
      <c r="AN13">
        <v>0.18061099999999999</v>
      </c>
      <c r="AO13">
        <v>0.18159500000000001</v>
      </c>
      <c r="AP13">
        <v>0.18290600000000001</v>
      </c>
      <c r="AQ13">
        <v>0.20060800000000001</v>
      </c>
      <c r="AR13">
        <v>0.21737699999999999</v>
      </c>
      <c r="AS13">
        <v>0.209092</v>
      </c>
      <c r="AT13">
        <v>0.20758399999999999</v>
      </c>
      <c r="AU13">
        <v>0.19760900000000001</v>
      </c>
      <c r="AV13">
        <v>0.18182799999999999</v>
      </c>
      <c r="AW13">
        <v>0.165877</v>
      </c>
      <c r="AX13">
        <v>0.152616</v>
      </c>
      <c r="AY13">
        <v>0.178449</v>
      </c>
      <c r="AZ13">
        <v>0.22966900000000001</v>
      </c>
      <c r="BA13">
        <v>0.19812399999999999</v>
      </c>
      <c r="BB13">
        <v>0.20036699999999999</v>
      </c>
      <c r="BC13">
        <v>0.18343799999999999</v>
      </c>
      <c r="BD13">
        <v>0.17333100000000001</v>
      </c>
      <c r="BE13">
        <v>0.15454699999999999</v>
      </c>
      <c r="BF13">
        <v>0.16347200000000001</v>
      </c>
      <c r="BG13">
        <v>0.16555500000000001</v>
      </c>
      <c r="BH13">
        <v>0.22439400000000001</v>
      </c>
      <c r="BI13">
        <v>0.197216</v>
      </c>
      <c r="BJ13">
        <v>0.19186900000000001</v>
      </c>
      <c r="BK13">
        <v>0.20338300000000001</v>
      </c>
      <c r="BL13">
        <v>0.1583</v>
      </c>
      <c r="BM13">
        <v>0.14946499999999999</v>
      </c>
      <c r="BN13">
        <v>0.16752500000000001</v>
      </c>
      <c r="BO13">
        <v>0.16605700000000001</v>
      </c>
      <c r="BP13">
        <v>0.16709099999999999</v>
      </c>
      <c r="BQ13">
        <v>0.161852</v>
      </c>
      <c r="BR13">
        <v>0.17779300000000001</v>
      </c>
      <c r="BS13">
        <v>0.18906300000000001</v>
      </c>
      <c r="BT13">
        <v>0.13294600000000001</v>
      </c>
      <c r="BU13">
        <v>0.16395899999999999</v>
      </c>
      <c r="BV13">
        <v>0.17333200000000001</v>
      </c>
      <c r="BW13">
        <v>0.17594699999999999</v>
      </c>
      <c r="BX13">
        <v>0.21913099999999999</v>
      </c>
      <c r="BY13">
        <v>0.158557</v>
      </c>
      <c r="BZ13">
        <v>0.216138</v>
      </c>
      <c r="CA13">
        <v>0.18865499999999999</v>
      </c>
      <c r="CB13">
        <v>0.14974199999999999</v>
      </c>
      <c r="CC13">
        <v>0.13939299999999999</v>
      </c>
      <c r="CD13">
        <v>0.14554300000000001</v>
      </c>
    </row>
    <row r="14" spans="1:82">
      <c r="A14">
        <v>6.1555559999999998</v>
      </c>
      <c r="B14" s="2">
        <v>0.25648148148148148</v>
      </c>
      <c r="C14">
        <v>0.18424199999999999</v>
      </c>
      <c r="D14">
        <v>0.179036</v>
      </c>
      <c r="E14">
        <v>0.18254300000000001</v>
      </c>
      <c r="F14">
        <v>0.15570400000000001</v>
      </c>
      <c r="G14">
        <v>0.19322500000000001</v>
      </c>
      <c r="H14">
        <v>0.17352300000000001</v>
      </c>
      <c r="I14">
        <v>0.19694400000000001</v>
      </c>
      <c r="J14">
        <v>0.194245</v>
      </c>
      <c r="K14">
        <v>0.17172699999999999</v>
      </c>
      <c r="L14">
        <v>0.20077200000000001</v>
      </c>
      <c r="M14">
        <v>0.17772199999999999</v>
      </c>
      <c r="N14">
        <v>0.222161</v>
      </c>
      <c r="O14">
        <v>0.18287200000000001</v>
      </c>
      <c r="P14">
        <v>0.189336</v>
      </c>
      <c r="Q14">
        <v>0.19525100000000001</v>
      </c>
      <c r="R14">
        <v>0.20832300000000001</v>
      </c>
      <c r="S14">
        <v>0.20946600000000001</v>
      </c>
      <c r="T14">
        <v>0.20396</v>
      </c>
      <c r="U14">
        <v>0.20896200000000001</v>
      </c>
      <c r="V14">
        <v>0.23522699999999999</v>
      </c>
      <c r="W14">
        <v>0.205813</v>
      </c>
      <c r="X14">
        <v>0.17150499999999999</v>
      </c>
      <c r="Y14">
        <v>0.18135399999999999</v>
      </c>
      <c r="Z14">
        <v>0.17835500000000001</v>
      </c>
      <c r="AA14">
        <v>0.19719300000000001</v>
      </c>
      <c r="AB14">
        <v>0.22104699999999999</v>
      </c>
      <c r="AC14">
        <v>0.22651499999999999</v>
      </c>
      <c r="AD14">
        <v>0.20352500000000001</v>
      </c>
      <c r="AE14">
        <v>0.21431500000000001</v>
      </c>
      <c r="AF14">
        <v>0.205655</v>
      </c>
      <c r="AG14">
        <v>0.196711</v>
      </c>
      <c r="AH14">
        <v>0.185751</v>
      </c>
      <c r="AI14">
        <v>0.227051</v>
      </c>
      <c r="AJ14">
        <v>0.24036099999999999</v>
      </c>
      <c r="AK14">
        <v>0.21525900000000001</v>
      </c>
      <c r="AL14">
        <v>0.24481700000000001</v>
      </c>
      <c r="AM14">
        <v>0.23386299999999999</v>
      </c>
      <c r="AN14">
        <v>0.19501299999999999</v>
      </c>
      <c r="AO14">
        <v>0.19626299999999999</v>
      </c>
      <c r="AP14">
        <v>0.19464400000000001</v>
      </c>
      <c r="AQ14">
        <v>0.22092600000000001</v>
      </c>
      <c r="AR14">
        <v>0.234601</v>
      </c>
      <c r="AS14">
        <v>0.22361600000000001</v>
      </c>
      <c r="AT14">
        <v>0.222797</v>
      </c>
      <c r="AU14">
        <v>0.20929900000000001</v>
      </c>
      <c r="AV14">
        <v>0.19397400000000001</v>
      </c>
      <c r="AW14">
        <v>0.18645500000000001</v>
      </c>
      <c r="AX14">
        <v>0.164655</v>
      </c>
      <c r="AY14">
        <v>0.19905</v>
      </c>
      <c r="AZ14">
        <v>0.24448300000000001</v>
      </c>
      <c r="BA14">
        <v>0.21662999999999999</v>
      </c>
      <c r="BB14">
        <v>0.22372600000000001</v>
      </c>
      <c r="BC14">
        <v>0.20263500000000001</v>
      </c>
      <c r="BD14">
        <v>0.19198899999999999</v>
      </c>
      <c r="BE14">
        <v>0.17197399999999999</v>
      </c>
      <c r="BF14">
        <v>0.17883299999999999</v>
      </c>
      <c r="BG14">
        <v>0.18632699999999999</v>
      </c>
      <c r="BH14">
        <v>0.242566</v>
      </c>
      <c r="BI14">
        <v>0.21760499999999999</v>
      </c>
      <c r="BJ14">
        <v>0.21124399999999999</v>
      </c>
      <c r="BK14">
        <v>0.219249</v>
      </c>
      <c r="BL14">
        <v>0.17477100000000001</v>
      </c>
      <c r="BM14">
        <v>0.163409</v>
      </c>
      <c r="BN14">
        <v>0.18148700000000001</v>
      </c>
      <c r="BO14">
        <v>0.18817500000000001</v>
      </c>
      <c r="BP14">
        <v>0.19011400000000001</v>
      </c>
      <c r="BQ14">
        <v>0.18044499999999999</v>
      </c>
      <c r="BR14">
        <v>0.19658300000000001</v>
      </c>
      <c r="BS14">
        <v>0.208124</v>
      </c>
      <c r="BT14">
        <v>0.15396499999999999</v>
      </c>
      <c r="BU14">
        <v>0.18285199999999999</v>
      </c>
      <c r="BV14">
        <v>0.19680600000000001</v>
      </c>
      <c r="BW14">
        <v>0.19758999999999999</v>
      </c>
      <c r="BX14">
        <v>0.241674</v>
      </c>
      <c r="BY14">
        <v>0.175514</v>
      </c>
      <c r="BZ14">
        <v>0.23483899999999999</v>
      </c>
      <c r="CA14">
        <v>0.20854300000000001</v>
      </c>
      <c r="CB14">
        <v>0.16827</v>
      </c>
      <c r="CC14">
        <v>0.157392</v>
      </c>
      <c r="CD14">
        <v>0.16398699999999999</v>
      </c>
    </row>
    <row r="15" spans="1:82">
      <c r="A15">
        <v>7.155278</v>
      </c>
      <c r="B15" s="2">
        <v>0.29813657407407407</v>
      </c>
      <c r="C15">
        <v>0.20577599999999999</v>
      </c>
      <c r="D15">
        <v>0.19631199999999999</v>
      </c>
      <c r="E15">
        <v>0.201102</v>
      </c>
      <c r="F15">
        <v>0.174322</v>
      </c>
      <c r="G15">
        <v>0.215086</v>
      </c>
      <c r="H15">
        <v>0.19974900000000001</v>
      </c>
      <c r="I15">
        <v>0.219693</v>
      </c>
      <c r="J15">
        <v>0.21998300000000001</v>
      </c>
      <c r="K15">
        <v>0.19282099999999999</v>
      </c>
      <c r="L15">
        <v>0.223804</v>
      </c>
      <c r="M15">
        <v>0.19791700000000001</v>
      </c>
      <c r="N15">
        <v>0.24340600000000001</v>
      </c>
      <c r="O15">
        <v>0.200209</v>
      </c>
      <c r="P15">
        <v>0.21068500000000001</v>
      </c>
      <c r="Q15">
        <v>0.210872</v>
      </c>
      <c r="R15">
        <v>0.22856799999999999</v>
      </c>
      <c r="S15">
        <v>0.230824</v>
      </c>
      <c r="T15">
        <v>0.22803599999999999</v>
      </c>
      <c r="U15">
        <v>0.23125599999999999</v>
      </c>
      <c r="V15">
        <v>0.26005400000000001</v>
      </c>
      <c r="W15">
        <v>0.22937299999999999</v>
      </c>
      <c r="X15">
        <v>0.19179499999999999</v>
      </c>
      <c r="Y15">
        <v>0.20202899999999999</v>
      </c>
      <c r="Z15">
        <v>0.19663800000000001</v>
      </c>
      <c r="AA15">
        <v>0.218276</v>
      </c>
      <c r="AB15">
        <v>0.24090300000000001</v>
      </c>
      <c r="AC15">
        <v>0.250309</v>
      </c>
      <c r="AD15">
        <v>0.224582</v>
      </c>
      <c r="AE15">
        <v>0.233986</v>
      </c>
      <c r="AF15">
        <v>0.224382</v>
      </c>
      <c r="AG15">
        <v>0.21745800000000001</v>
      </c>
      <c r="AH15">
        <v>0.203709</v>
      </c>
      <c r="AI15">
        <v>0.25422</v>
      </c>
      <c r="AJ15">
        <v>0.26350099999999999</v>
      </c>
      <c r="AK15">
        <v>0.239094</v>
      </c>
      <c r="AL15">
        <v>0.26567499999999999</v>
      </c>
      <c r="AM15">
        <v>0.251531</v>
      </c>
      <c r="AN15">
        <v>0.213536</v>
      </c>
      <c r="AO15">
        <v>0.215005</v>
      </c>
      <c r="AP15">
        <v>0.21615799999999999</v>
      </c>
      <c r="AQ15">
        <v>0.245749</v>
      </c>
      <c r="AR15">
        <v>0.25873099999999999</v>
      </c>
      <c r="AS15">
        <v>0.24885299999999999</v>
      </c>
      <c r="AT15">
        <v>0.24438799999999999</v>
      </c>
      <c r="AU15">
        <v>0.22895599999999999</v>
      </c>
      <c r="AV15">
        <v>0.21251400000000001</v>
      </c>
      <c r="AW15">
        <v>0.20612900000000001</v>
      </c>
      <c r="AX15">
        <v>0.18301500000000001</v>
      </c>
      <c r="AY15">
        <v>0.22491</v>
      </c>
      <c r="AZ15">
        <v>0.27055099999999999</v>
      </c>
      <c r="BA15">
        <v>0.242423</v>
      </c>
      <c r="BB15">
        <v>0.24437600000000001</v>
      </c>
      <c r="BC15">
        <v>0.22211900000000001</v>
      </c>
      <c r="BD15">
        <v>0.209922</v>
      </c>
      <c r="BE15">
        <v>0.187584</v>
      </c>
      <c r="BF15">
        <v>0.19656399999999999</v>
      </c>
      <c r="BG15">
        <v>0.20744299999999999</v>
      </c>
      <c r="BH15">
        <v>0.270538</v>
      </c>
      <c r="BI15">
        <v>0.23961199999999999</v>
      </c>
      <c r="BJ15">
        <v>0.23419100000000001</v>
      </c>
      <c r="BK15">
        <v>0.24196599999999999</v>
      </c>
      <c r="BL15">
        <v>0.19873299999999999</v>
      </c>
      <c r="BM15">
        <v>0.18615999999999999</v>
      </c>
      <c r="BN15">
        <v>0.20341600000000001</v>
      </c>
      <c r="BO15">
        <v>0.21195900000000001</v>
      </c>
      <c r="BP15">
        <v>0.21928</v>
      </c>
      <c r="BQ15">
        <v>0.21155499999999999</v>
      </c>
      <c r="BR15">
        <v>0.22028700000000001</v>
      </c>
      <c r="BS15">
        <v>0.23653099999999999</v>
      </c>
      <c r="BT15">
        <v>0.17590800000000001</v>
      </c>
      <c r="BU15">
        <v>0.20515</v>
      </c>
      <c r="BV15">
        <v>0.22125700000000001</v>
      </c>
      <c r="BW15">
        <v>0.224106</v>
      </c>
      <c r="BX15">
        <v>0.265569</v>
      </c>
      <c r="BY15">
        <v>0.19561400000000001</v>
      </c>
      <c r="BZ15">
        <v>0.26233499999999998</v>
      </c>
      <c r="CA15">
        <v>0.23064299999999999</v>
      </c>
      <c r="CB15">
        <v>0.18681900000000001</v>
      </c>
      <c r="CC15">
        <v>0.17846400000000001</v>
      </c>
      <c r="CD15">
        <v>0.18315300000000001</v>
      </c>
    </row>
    <row r="16" spans="1:82">
      <c r="A16">
        <v>8.1538889999999995</v>
      </c>
      <c r="B16" s="2">
        <v>0.33974537037037034</v>
      </c>
      <c r="C16">
        <v>0.229793</v>
      </c>
      <c r="D16">
        <v>0.219579</v>
      </c>
      <c r="E16">
        <v>0.22664000000000001</v>
      </c>
      <c r="F16">
        <v>0.201682</v>
      </c>
      <c r="G16">
        <v>0.24557599999999999</v>
      </c>
      <c r="H16">
        <v>0.22544600000000001</v>
      </c>
      <c r="I16">
        <v>0.24840200000000001</v>
      </c>
      <c r="J16">
        <v>0.25018099999999999</v>
      </c>
      <c r="K16">
        <v>0.217691</v>
      </c>
      <c r="L16">
        <v>0.24987699999999999</v>
      </c>
      <c r="M16">
        <v>0.22534599999999999</v>
      </c>
      <c r="N16">
        <v>0.26969300000000002</v>
      </c>
      <c r="O16">
        <v>0.228912</v>
      </c>
      <c r="P16">
        <v>0.23577200000000001</v>
      </c>
      <c r="Q16">
        <v>0.23672099999999999</v>
      </c>
      <c r="R16">
        <v>0.25709599999999999</v>
      </c>
      <c r="S16">
        <v>0.25962299999999999</v>
      </c>
      <c r="T16">
        <v>0.258635</v>
      </c>
      <c r="U16">
        <v>0.25945099999999999</v>
      </c>
      <c r="V16">
        <v>0.28532299999999999</v>
      </c>
      <c r="W16">
        <v>0.25745200000000001</v>
      </c>
      <c r="X16">
        <v>0.22193299999999999</v>
      </c>
      <c r="Y16">
        <v>0.23386899999999999</v>
      </c>
      <c r="Z16">
        <v>0.22198999999999999</v>
      </c>
      <c r="AA16">
        <v>0.246201</v>
      </c>
      <c r="AB16">
        <v>0.27124300000000001</v>
      </c>
      <c r="AC16">
        <v>0.279949</v>
      </c>
      <c r="AD16">
        <v>0.25448700000000002</v>
      </c>
      <c r="AE16">
        <v>0.26324199999999998</v>
      </c>
      <c r="AF16">
        <v>0.25729099999999999</v>
      </c>
      <c r="AG16">
        <v>0.24707200000000001</v>
      </c>
      <c r="AH16">
        <v>0.23486899999999999</v>
      </c>
      <c r="AI16">
        <v>0.28435899999999997</v>
      </c>
      <c r="AJ16">
        <v>0.29069</v>
      </c>
      <c r="AK16">
        <v>0.26900400000000002</v>
      </c>
      <c r="AL16">
        <v>0.29697499999999999</v>
      </c>
      <c r="AM16">
        <v>0.27728999999999998</v>
      </c>
      <c r="AN16">
        <v>0.244031</v>
      </c>
      <c r="AO16">
        <v>0.24409900000000001</v>
      </c>
      <c r="AP16">
        <v>0.23527999999999999</v>
      </c>
      <c r="AQ16">
        <v>0.27446100000000001</v>
      </c>
      <c r="AR16">
        <v>0.28508299999999998</v>
      </c>
      <c r="AS16">
        <v>0.27549899999999999</v>
      </c>
      <c r="AT16">
        <v>0.27110400000000001</v>
      </c>
      <c r="AU16">
        <v>0.25682300000000002</v>
      </c>
      <c r="AV16">
        <v>0.24216199999999999</v>
      </c>
      <c r="AW16">
        <v>0.23197499999999999</v>
      </c>
      <c r="AX16">
        <v>0.208317</v>
      </c>
      <c r="AY16">
        <v>0.25285600000000003</v>
      </c>
      <c r="AZ16">
        <v>0.29959599999999997</v>
      </c>
      <c r="BA16">
        <v>0.27518100000000001</v>
      </c>
      <c r="BB16">
        <v>0.27080799999999999</v>
      </c>
      <c r="BC16">
        <v>0.246225</v>
      </c>
      <c r="BD16">
        <v>0.23999500000000001</v>
      </c>
      <c r="BE16">
        <v>0.21496299999999999</v>
      </c>
      <c r="BF16">
        <v>0.22181699999999999</v>
      </c>
      <c r="BG16">
        <v>0.24036099999999999</v>
      </c>
      <c r="BH16">
        <v>0.30393700000000001</v>
      </c>
      <c r="BI16">
        <v>0.27089099999999999</v>
      </c>
      <c r="BJ16">
        <v>0.26607399999999998</v>
      </c>
      <c r="BK16">
        <v>0.2707</v>
      </c>
      <c r="BL16">
        <v>0.2283</v>
      </c>
      <c r="BM16">
        <v>0.212369</v>
      </c>
      <c r="BN16">
        <v>0.22977600000000001</v>
      </c>
      <c r="BO16">
        <v>0.24082700000000001</v>
      </c>
      <c r="BP16">
        <v>0.24987599999999999</v>
      </c>
      <c r="BQ16">
        <v>0.24093500000000001</v>
      </c>
      <c r="BR16">
        <v>0.25040200000000001</v>
      </c>
      <c r="BS16">
        <v>0.26333699999999999</v>
      </c>
      <c r="BT16">
        <v>0.20355799999999999</v>
      </c>
      <c r="BU16">
        <v>0.23333799999999999</v>
      </c>
      <c r="BV16">
        <v>0.25038700000000003</v>
      </c>
      <c r="BW16">
        <v>0.25459199999999998</v>
      </c>
      <c r="BX16">
        <v>0.29610700000000001</v>
      </c>
      <c r="BY16">
        <v>0.22139300000000001</v>
      </c>
      <c r="BZ16">
        <v>0.29396499999999998</v>
      </c>
      <c r="CA16">
        <v>0.25992900000000002</v>
      </c>
      <c r="CB16">
        <v>0.21321599999999999</v>
      </c>
      <c r="CC16">
        <v>0.204321</v>
      </c>
      <c r="CD16">
        <v>0.20735400000000001</v>
      </c>
    </row>
    <row r="17" spans="1:82">
      <c r="A17">
        <v>9.1511110000000002</v>
      </c>
      <c r="B17" s="2">
        <v>0.3812962962962963</v>
      </c>
      <c r="C17">
        <v>0.25981900000000002</v>
      </c>
      <c r="D17">
        <v>0.25128200000000001</v>
      </c>
      <c r="E17">
        <v>0.25443700000000002</v>
      </c>
      <c r="F17">
        <v>0.23264699999999999</v>
      </c>
      <c r="G17">
        <v>0.27812599999999998</v>
      </c>
      <c r="H17">
        <v>0.25982699999999997</v>
      </c>
      <c r="I17">
        <v>0.28144999999999998</v>
      </c>
      <c r="J17">
        <v>0.28867799999999999</v>
      </c>
      <c r="K17">
        <v>0.25253799999999998</v>
      </c>
      <c r="L17">
        <v>0.28285199999999999</v>
      </c>
      <c r="M17">
        <v>0.25514500000000001</v>
      </c>
      <c r="N17">
        <v>0.30187799999999998</v>
      </c>
      <c r="O17">
        <v>0.25949899999999998</v>
      </c>
      <c r="P17">
        <v>0.26708999999999999</v>
      </c>
      <c r="Q17">
        <v>0.264768</v>
      </c>
      <c r="R17">
        <v>0.28437099999999998</v>
      </c>
      <c r="S17">
        <v>0.29091299999999998</v>
      </c>
      <c r="T17">
        <v>0.29412500000000003</v>
      </c>
      <c r="U17">
        <v>0.296205</v>
      </c>
      <c r="V17">
        <v>0.31941999999999998</v>
      </c>
      <c r="W17">
        <v>0.29047400000000001</v>
      </c>
      <c r="X17">
        <v>0.25287999999999999</v>
      </c>
      <c r="Y17">
        <v>0.26698300000000003</v>
      </c>
      <c r="Z17">
        <v>0.25693700000000003</v>
      </c>
      <c r="AA17">
        <v>0.27880100000000002</v>
      </c>
      <c r="AB17">
        <v>0.307502</v>
      </c>
      <c r="AC17">
        <v>0.31924599999999997</v>
      </c>
      <c r="AD17">
        <v>0.28983300000000001</v>
      </c>
      <c r="AE17">
        <v>0.300728</v>
      </c>
      <c r="AF17">
        <v>0.28888399999999997</v>
      </c>
      <c r="AG17">
        <v>0.28618900000000003</v>
      </c>
      <c r="AH17">
        <v>0.26384800000000003</v>
      </c>
      <c r="AI17">
        <v>0.321469</v>
      </c>
      <c r="AJ17">
        <v>0.32479400000000003</v>
      </c>
      <c r="AK17">
        <v>0.30662699999999998</v>
      </c>
      <c r="AL17">
        <v>0.33433099999999999</v>
      </c>
      <c r="AM17">
        <v>0.31387999999999999</v>
      </c>
      <c r="AN17">
        <v>0.27746500000000002</v>
      </c>
      <c r="AO17">
        <v>0.27312799999999998</v>
      </c>
      <c r="AP17">
        <v>0.26800499999999999</v>
      </c>
      <c r="AQ17">
        <v>0.31141400000000002</v>
      </c>
      <c r="AR17">
        <v>0.32350899999999999</v>
      </c>
      <c r="AS17">
        <v>0.313635</v>
      </c>
      <c r="AT17">
        <v>0.31184400000000001</v>
      </c>
      <c r="AU17">
        <v>0.290464</v>
      </c>
      <c r="AV17">
        <v>0.27457500000000001</v>
      </c>
      <c r="AW17">
        <v>0.27280700000000002</v>
      </c>
      <c r="AX17">
        <v>0.23707800000000001</v>
      </c>
      <c r="AY17">
        <v>0.28901199999999999</v>
      </c>
      <c r="AZ17">
        <v>0.34058699999999997</v>
      </c>
      <c r="BA17">
        <v>0.31185000000000002</v>
      </c>
      <c r="BB17">
        <v>0.30605199999999999</v>
      </c>
      <c r="BC17">
        <v>0.27948400000000001</v>
      </c>
      <c r="BD17">
        <v>0.27179399999999998</v>
      </c>
      <c r="BE17">
        <v>0.24701899999999999</v>
      </c>
      <c r="BF17">
        <v>0.25036900000000001</v>
      </c>
      <c r="BG17">
        <v>0.28072399999999997</v>
      </c>
      <c r="BH17">
        <v>0.34249099999999999</v>
      </c>
      <c r="BI17">
        <v>0.304755</v>
      </c>
      <c r="BJ17">
        <v>0.30246400000000001</v>
      </c>
      <c r="BK17">
        <v>0.30555500000000002</v>
      </c>
      <c r="BL17">
        <v>0.26429799999999998</v>
      </c>
      <c r="BM17">
        <v>0.24259900000000001</v>
      </c>
      <c r="BN17">
        <v>0.263735</v>
      </c>
      <c r="BO17">
        <v>0.28282200000000002</v>
      </c>
      <c r="BP17">
        <v>0.29100799999999999</v>
      </c>
      <c r="BQ17">
        <v>0.27678900000000001</v>
      </c>
      <c r="BR17">
        <v>0.28384599999999999</v>
      </c>
      <c r="BS17">
        <v>0.29396099999999997</v>
      </c>
      <c r="BT17">
        <v>0.23666400000000001</v>
      </c>
      <c r="BU17">
        <v>0.26549899999999999</v>
      </c>
      <c r="BV17">
        <v>0.28512999999999999</v>
      </c>
      <c r="BW17">
        <v>0.29376600000000003</v>
      </c>
      <c r="BX17">
        <v>0.327766</v>
      </c>
      <c r="BY17">
        <v>0.25239</v>
      </c>
      <c r="BZ17">
        <v>0.33233299999999999</v>
      </c>
      <c r="CA17">
        <v>0.289049</v>
      </c>
      <c r="CB17">
        <v>0.24469399999999999</v>
      </c>
      <c r="CC17">
        <v>0.23466400000000001</v>
      </c>
      <c r="CD17">
        <v>0.239098</v>
      </c>
    </row>
    <row r="18" spans="1:82">
      <c r="A18">
        <v>10.149444000000001</v>
      </c>
      <c r="B18" s="2">
        <v>0.42289351851851853</v>
      </c>
      <c r="C18">
        <v>0.29636299999999999</v>
      </c>
      <c r="D18">
        <v>0.28157199999999999</v>
      </c>
      <c r="E18">
        <v>0.28924699999999998</v>
      </c>
      <c r="F18">
        <v>0.26775599999999999</v>
      </c>
      <c r="G18">
        <v>0.31976100000000002</v>
      </c>
      <c r="H18">
        <v>0.29998399999999997</v>
      </c>
      <c r="I18">
        <v>0.32253100000000001</v>
      </c>
      <c r="J18">
        <v>0.33062000000000002</v>
      </c>
      <c r="K18">
        <v>0.28968699999999997</v>
      </c>
      <c r="L18">
        <v>0.32058900000000001</v>
      </c>
      <c r="M18">
        <v>0.29056999999999999</v>
      </c>
      <c r="N18">
        <v>0.34420299999999998</v>
      </c>
      <c r="O18">
        <v>0.293877</v>
      </c>
      <c r="P18">
        <v>0.30497200000000002</v>
      </c>
      <c r="Q18">
        <v>0.29931600000000003</v>
      </c>
      <c r="R18">
        <v>0.32251000000000002</v>
      </c>
      <c r="S18">
        <v>0.32570199999999999</v>
      </c>
      <c r="T18">
        <v>0.33506799999999998</v>
      </c>
      <c r="U18">
        <v>0.33890199999999998</v>
      </c>
      <c r="V18">
        <v>0.36322300000000002</v>
      </c>
      <c r="W18">
        <v>0.33355299999999999</v>
      </c>
      <c r="X18">
        <v>0.28941600000000001</v>
      </c>
      <c r="Y18">
        <v>0.30898599999999998</v>
      </c>
      <c r="Z18">
        <v>0.292962</v>
      </c>
      <c r="AA18">
        <v>0.321654</v>
      </c>
      <c r="AB18">
        <v>0.34931699999999999</v>
      </c>
      <c r="AC18">
        <v>0.36377199999999998</v>
      </c>
      <c r="AD18">
        <v>0.33040799999999998</v>
      </c>
      <c r="AE18">
        <v>0.34215099999999998</v>
      </c>
      <c r="AF18">
        <v>0.33414899999999997</v>
      </c>
      <c r="AG18">
        <v>0.32088</v>
      </c>
      <c r="AH18">
        <v>0.30323899999999998</v>
      </c>
      <c r="AI18">
        <v>0.36087200000000003</v>
      </c>
      <c r="AJ18">
        <v>0.37087700000000001</v>
      </c>
      <c r="AK18">
        <v>0.35493999999999998</v>
      </c>
      <c r="AL18">
        <v>0.38063900000000001</v>
      </c>
      <c r="AM18">
        <v>0.358095</v>
      </c>
      <c r="AN18">
        <v>0.31791799999999998</v>
      </c>
      <c r="AO18">
        <v>0.314334</v>
      </c>
      <c r="AP18">
        <v>0.31221399999999999</v>
      </c>
      <c r="AQ18">
        <v>0.35653000000000001</v>
      </c>
      <c r="AR18">
        <v>0.36298200000000003</v>
      </c>
      <c r="AS18">
        <v>0.35466500000000001</v>
      </c>
      <c r="AT18">
        <v>0.35430200000000001</v>
      </c>
      <c r="AU18">
        <v>0.33037300000000003</v>
      </c>
      <c r="AV18">
        <v>0.31605299999999997</v>
      </c>
      <c r="AW18">
        <v>0.311199</v>
      </c>
      <c r="AX18">
        <v>0.268901</v>
      </c>
      <c r="AY18">
        <v>0.33341100000000001</v>
      </c>
      <c r="AZ18">
        <v>0.38091199999999997</v>
      </c>
      <c r="BA18">
        <v>0.354736</v>
      </c>
      <c r="BB18">
        <v>0.34412500000000001</v>
      </c>
      <c r="BC18">
        <v>0.32403900000000002</v>
      </c>
      <c r="BD18">
        <v>0.30912400000000001</v>
      </c>
      <c r="BE18">
        <v>0.28564800000000001</v>
      </c>
      <c r="BF18">
        <v>0.28259400000000001</v>
      </c>
      <c r="BG18">
        <v>0.32649800000000001</v>
      </c>
      <c r="BH18">
        <v>0.38766099999999998</v>
      </c>
      <c r="BI18">
        <v>0.34415099999999998</v>
      </c>
      <c r="BJ18">
        <v>0.34299099999999999</v>
      </c>
      <c r="BK18">
        <v>0.34603600000000001</v>
      </c>
      <c r="BL18">
        <v>0.308502</v>
      </c>
      <c r="BM18">
        <v>0.28322799999999998</v>
      </c>
      <c r="BN18">
        <v>0.30076799999999998</v>
      </c>
      <c r="BO18">
        <v>0.32929199999999997</v>
      </c>
      <c r="BP18">
        <v>0.33742800000000001</v>
      </c>
      <c r="BQ18">
        <v>0.31615500000000002</v>
      </c>
      <c r="BR18">
        <v>0.32565499999999997</v>
      </c>
      <c r="BS18">
        <v>0.33467000000000002</v>
      </c>
      <c r="BT18">
        <v>0.275698</v>
      </c>
      <c r="BU18">
        <v>0.30420799999999998</v>
      </c>
      <c r="BV18">
        <v>0.32326700000000003</v>
      </c>
      <c r="BW18">
        <v>0.33813399999999999</v>
      </c>
      <c r="BX18">
        <v>0.36907200000000001</v>
      </c>
      <c r="BY18">
        <v>0.28423199999999998</v>
      </c>
      <c r="BZ18">
        <v>0.37826900000000002</v>
      </c>
      <c r="CA18">
        <v>0.32899200000000001</v>
      </c>
      <c r="CB18">
        <v>0.282779</v>
      </c>
      <c r="CC18">
        <v>0.27743000000000001</v>
      </c>
      <c r="CD18">
        <v>0.27438400000000002</v>
      </c>
    </row>
    <row r="19" spans="1:82">
      <c r="A19">
        <v>11.148056</v>
      </c>
      <c r="B19" s="2">
        <v>0.4645023148148148</v>
      </c>
      <c r="C19">
        <v>0.33376099999999997</v>
      </c>
      <c r="D19">
        <v>0.31745000000000001</v>
      </c>
      <c r="E19">
        <v>0.32939499999999999</v>
      </c>
      <c r="F19">
        <v>0.30316700000000002</v>
      </c>
      <c r="G19">
        <v>0.360599</v>
      </c>
      <c r="H19">
        <v>0.34122200000000003</v>
      </c>
      <c r="I19">
        <v>0.36834099999999997</v>
      </c>
      <c r="J19">
        <v>0.37323800000000001</v>
      </c>
      <c r="K19">
        <v>0.33250200000000002</v>
      </c>
      <c r="L19">
        <v>0.36318499999999998</v>
      </c>
      <c r="M19">
        <v>0.328401</v>
      </c>
      <c r="N19">
        <v>0.376442</v>
      </c>
      <c r="O19">
        <v>0.33239200000000002</v>
      </c>
      <c r="P19">
        <v>0.34004099999999998</v>
      </c>
      <c r="Q19">
        <v>0.33219300000000002</v>
      </c>
      <c r="R19">
        <v>0.35927500000000001</v>
      </c>
      <c r="S19">
        <v>0.36761100000000002</v>
      </c>
      <c r="T19">
        <v>0.38002900000000001</v>
      </c>
      <c r="U19">
        <v>0.38056699999999999</v>
      </c>
      <c r="V19">
        <v>0.40417799999999998</v>
      </c>
      <c r="W19">
        <v>0.37648900000000002</v>
      </c>
      <c r="X19">
        <v>0.33040799999999998</v>
      </c>
      <c r="Y19">
        <v>0.34884199999999999</v>
      </c>
      <c r="Z19">
        <v>0.33363300000000001</v>
      </c>
      <c r="AA19">
        <v>0.366956</v>
      </c>
      <c r="AB19">
        <v>0.39560400000000001</v>
      </c>
      <c r="AC19">
        <v>0.41155900000000001</v>
      </c>
      <c r="AD19">
        <v>0.37973299999999999</v>
      </c>
      <c r="AE19">
        <v>0.38933600000000002</v>
      </c>
      <c r="AF19">
        <v>0.38340200000000002</v>
      </c>
      <c r="AG19">
        <v>0.367174</v>
      </c>
      <c r="AH19">
        <v>0.34379599999999999</v>
      </c>
      <c r="AI19">
        <v>0.41084799999999999</v>
      </c>
      <c r="AJ19">
        <v>0.41622599999999998</v>
      </c>
      <c r="AK19">
        <v>0.40453699999999998</v>
      </c>
      <c r="AL19">
        <v>0.43371500000000002</v>
      </c>
      <c r="AM19">
        <v>0.40835500000000002</v>
      </c>
      <c r="AN19">
        <v>0.36241899999999999</v>
      </c>
      <c r="AO19">
        <v>0.36289700000000003</v>
      </c>
      <c r="AP19">
        <v>0.35380200000000001</v>
      </c>
      <c r="AQ19">
        <v>0.40703099999999998</v>
      </c>
      <c r="AR19">
        <v>0.40847</v>
      </c>
      <c r="AS19">
        <v>0.40583599999999997</v>
      </c>
      <c r="AT19">
        <v>0.39571000000000001</v>
      </c>
      <c r="AU19">
        <v>0.373417</v>
      </c>
      <c r="AV19">
        <v>0.359491</v>
      </c>
      <c r="AW19">
        <v>0.351715</v>
      </c>
      <c r="AX19">
        <v>0.305784</v>
      </c>
      <c r="AY19">
        <v>0.376579</v>
      </c>
      <c r="AZ19">
        <v>0.42899999999999999</v>
      </c>
      <c r="BA19">
        <v>0.40134900000000001</v>
      </c>
      <c r="BB19">
        <v>0.389127</v>
      </c>
      <c r="BC19">
        <v>0.36762099999999998</v>
      </c>
      <c r="BD19">
        <v>0.35180899999999998</v>
      </c>
      <c r="BE19">
        <v>0.324264</v>
      </c>
      <c r="BF19">
        <v>0.319824</v>
      </c>
      <c r="BG19">
        <v>0.37165100000000001</v>
      </c>
      <c r="BH19">
        <v>0.43352000000000002</v>
      </c>
      <c r="BI19">
        <v>0.38806200000000002</v>
      </c>
      <c r="BJ19">
        <v>0.389571</v>
      </c>
      <c r="BK19">
        <v>0.39258999999999999</v>
      </c>
      <c r="BL19">
        <v>0.35558099999999998</v>
      </c>
      <c r="BM19">
        <v>0.32539600000000002</v>
      </c>
      <c r="BN19">
        <v>0.33297700000000002</v>
      </c>
      <c r="BO19">
        <v>0.37777899999999998</v>
      </c>
      <c r="BP19">
        <v>0.38462499999999999</v>
      </c>
      <c r="BQ19">
        <v>0.358792</v>
      </c>
      <c r="BR19">
        <v>0.36865500000000001</v>
      </c>
      <c r="BS19">
        <v>0.37587900000000002</v>
      </c>
      <c r="BT19">
        <v>0.31606699999999999</v>
      </c>
      <c r="BU19">
        <v>0.34964299999999998</v>
      </c>
      <c r="BV19">
        <v>0.357043</v>
      </c>
      <c r="BW19">
        <v>0.38771099999999997</v>
      </c>
      <c r="BX19">
        <v>0.41438199999999997</v>
      </c>
      <c r="BY19">
        <v>0.32094699999999998</v>
      </c>
      <c r="BZ19">
        <v>0.42506100000000002</v>
      </c>
      <c r="CA19">
        <v>0.362929</v>
      </c>
      <c r="CB19">
        <v>0.32339499999999999</v>
      </c>
      <c r="CC19">
        <v>0.31721100000000002</v>
      </c>
      <c r="CD19">
        <v>0.317301</v>
      </c>
    </row>
    <row r="20" spans="1:82">
      <c r="A20">
        <v>12.146110999999999</v>
      </c>
      <c r="B20" s="2">
        <v>0.50608796296296299</v>
      </c>
      <c r="C20">
        <v>0.37081199999999997</v>
      </c>
      <c r="D20">
        <v>0.35442400000000002</v>
      </c>
      <c r="E20">
        <v>0.36868899999999999</v>
      </c>
      <c r="F20">
        <v>0.34469499999999997</v>
      </c>
      <c r="G20">
        <v>0.40267500000000001</v>
      </c>
      <c r="H20">
        <v>0.38122499999999998</v>
      </c>
      <c r="I20">
        <v>0.40899799999999997</v>
      </c>
      <c r="J20">
        <v>0.418935</v>
      </c>
      <c r="K20">
        <v>0.37134499999999998</v>
      </c>
      <c r="L20">
        <v>0.40342800000000001</v>
      </c>
      <c r="M20">
        <v>0.36829800000000001</v>
      </c>
      <c r="N20">
        <v>0.41892099999999999</v>
      </c>
      <c r="O20">
        <v>0.37020399999999998</v>
      </c>
      <c r="P20">
        <v>0.38284400000000002</v>
      </c>
      <c r="Q20">
        <v>0.36623099999999997</v>
      </c>
      <c r="R20">
        <v>0.40093400000000001</v>
      </c>
      <c r="S20">
        <v>0.41590899999999997</v>
      </c>
      <c r="T20">
        <v>0.418599</v>
      </c>
      <c r="U20">
        <v>0.42555199999999999</v>
      </c>
      <c r="V20">
        <v>0.44687900000000003</v>
      </c>
      <c r="W20">
        <v>0.41756300000000002</v>
      </c>
      <c r="X20">
        <v>0.37141400000000002</v>
      </c>
      <c r="Y20">
        <v>0.39482299999999998</v>
      </c>
      <c r="Z20">
        <v>0.37320399999999998</v>
      </c>
      <c r="AA20">
        <v>0.410387</v>
      </c>
      <c r="AB20">
        <v>0.440388</v>
      </c>
      <c r="AC20">
        <v>0.46542699999999998</v>
      </c>
      <c r="AD20">
        <v>0.43061500000000003</v>
      </c>
      <c r="AE20">
        <v>0.43732900000000002</v>
      </c>
      <c r="AF20">
        <v>0.42742599999999997</v>
      </c>
      <c r="AG20">
        <v>0.41124500000000003</v>
      </c>
      <c r="AH20">
        <v>0.38552399999999998</v>
      </c>
      <c r="AI20">
        <v>0.45586399999999999</v>
      </c>
      <c r="AJ20">
        <v>0.46204000000000001</v>
      </c>
      <c r="AK20">
        <v>0.45451900000000001</v>
      </c>
      <c r="AL20">
        <v>0.48313</v>
      </c>
      <c r="AM20">
        <v>0.45619799999999999</v>
      </c>
      <c r="AN20">
        <v>0.40984799999999999</v>
      </c>
      <c r="AO20">
        <v>0.40532200000000002</v>
      </c>
      <c r="AP20">
        <v>0.39119100000000001</v>
      </c>
      <c r="AQ20">
        <v>0.45573200000000003</v>
      </c>
      <c r="AR20">
        <v>0.45622400000000002</v>
      </c>
      <c r="AS20">
        <v>0.45177899999999999</v>
      </c>
      <c r="AT20">
        <v>0.446299</v>
      </c>
      <c r="AU20">
        <v>0.41947899999999999</v>
      </c>
      <c r="AV20">
        <v>0.40039400000000003</v>
      </c>
      <c r="AW20">
        <v>0.39402700000000002</v>
      </c>
      <c r="AX20">
        <v>0.34317999999999999</v>
      </c>
      <c r="AY20">
        <v>0.42426999999999998</v>
      </c>
      <c r="AZ20">
        <v>0.47776800000000003</v>
      </c>
      <c r="BA20">
        <v>0.44657999999999998</v>
      </c>
      <c r="BB20">
        <v>0.42960599999999999</v>
      </c>
      <c r="BC20">
        <v>0.40800700000000001</v>
      </c>
      <c r="BD20">
        <v>0.394704</v>
      </c>
      <c r="BE20">
        <v>0.36879499999999998</v>
      </c>
      <c r="BF20">
        <v>0.36139500000000002</v>
      </c>
      <c r="BG20">
        <v>0.42202200000000001</v>
      </c>
      <c r="BH20">
        <v>0.48358000000000001</v>
      </c>
      <c r="BI20">
        <v>0.43227900000000002</v>
      </c>
      <c r="BJ20">
        <v>0.43886399999999998</v>
      </c>
      <c r="BK20">
        <v>0.436338</v>
      </c>
      <c r="BL20">
        <v>0.399727</v>
      </c>
      <c r="BM20">
        <v>0.372056</v>
      </c>
      <c r="BN20">
        <v>0.37383699999999997</v>
      </c>
      <c r="BO20">
        <v>0.42398799999999998</v>
      </c>
      <c r="BP20">
        <v>0.43190200000000001</v>
      </c>
      <c r="BQ20">
        <v>0.40040399999999998</v>
      </c>
      <c r="BR20">
        <v>0.41301199999999999</v>
      </c>
      <c r="BS20">
        <v>0.42067900000000003</v>
      </c>
      <c r="BT20">
        <v>0.358045</v>
      </c>
      <c r="BU20">
        <v>0.39504099999999998</v>
      </c>
      <c r="BV20">
        <v>0.397812</v>
      </c>
      <c r="BW20">
        <v>0.43831100000000001</v>
      </c>
      <c r="BX20">
        <v>0.45508900000000002</v>
      </c>
      <c r="BY20">
        <v>0.35992499999999999</v>
      </c>
      <c r="BZ20">
        <v>0.46962999999999999</v>
      </c>
      <c r="CA20">
        <v>0.402835</v>
      </c>
      <c r="CB20">
        <v>0.36500199999999999</v>
      </c>
      <c r="CC20">
        <v>0.36262499999999998</v>
      </c>
      <c r="CD20">
        <v>0.35264600000000002</v>
      </c>
    </row>
    <row r="21" spans="1:82">
      <c r="A21">
        <v>13.145833</v>
      </c>
      <c r="B21" s="2">
        <v>0.54774305555555558</v>
      </c>
      <c r="C21">
        <v>0.41082600000000002</v>
      </c>
      <c r="D21">
        <v>0.39112599999999997</v>
      </c>
      <c r="E21">
        <v>0.40635199999999999</v>
      </c>
      <c r="F21">
        <v>0.38255400000000001</v>
      </c>
      <c r="G21">
        <v>0.442274</v>
      </c>
      <c r="H21">
        <v>0.42516199999999998</v>
      </c>
      <c r="I21">
        <v>0.44823600000000002</v>
      </c>
      <c r="J21">
        <v>0.462177</v>
      </c>
      <c r="K21">
        <v>0.41215000000000002</v>
      </c>
      <c r="L21">
        <v>0.44588100000000003</v>
      </c>
      <c r="M21">
        <v>0.41101599999999999</v>
      </c>
      <c r="N21">
        <v>0.45787600000000001</v>
      </c>
      <c r="O21">
        <v>0.409273</v>
      </c>
      <c r="P21">
        <v>0.41875800000000002</v>
      </c>
      <c r="Q21">
        <v>0.40111400000000003</v>
      </c>
      <c r="R21">
        <v>0.43920300000000001</v>
      </c>
      <c r="S21">
        <v>0.45459500000000003</v>
      </c>
      <c r="T21">
        <v>0.46784300000000001</v>
      </c>
      <c r="U21">
        <v>0.46949200000000002</v>
      </c>
      <c r="V21">
        <v>0.494564</v>
      </c>
      <c r="W21">
        <v>0.45850999999999997</v>
      </c>
      <c r="X21">
        <v>0.41223100000000001</v>
      </c>
      <c r="Y21">
        <v>0.436529</v>
      </c>
      <c r="Z21">
        <v>0.41734100000000002</v>
      </c>
      <c r="AA21">
        <v>0.45472000000000001</v>
      </c>
      <c r="AB21">
        <v>0.49158499999999999</v>
      </c>
      <c r="AC21">
        <v>0.51424099999999995</v>
      </c>
      <c r="AD21">
        <v>0.47540399999999999</v>
      </c>
      <c r="AE21">
        <v>0.481576</v>
      </c>
      <c r="AF21">
        <v>0.47343499999999999</v>
      </c>
      <c r="AG21">
        <v>0.45960400000000001</v>
      </c>
      <c r="AH21">
        <v>0.42996800000000002</v>
      </c>
      <c r="AI21">
        <v>0.50568900000000006</v>
      </c>
      <c r="AJ21">
        <v>0.50850799999999996</v>
      </c>
      <c r="AK21">
        <v>0.50706600000000002</v>
      </c>
      <c r="AL21">
        <v>0.52927599999999997</v>
      </c>
      <c r="AM21">
        <v>0.49874800000000002</v>
      </c>
      <c r="AN21">
        <v>0.45156499999999999</v>
      </c>
      <c r="AO21">
        <v>0.44930999999999999</v>
      </c>
      <c r="AP21">
        <v>0.43177900000000002</v>
      </c>
      <c r="AQ21">
        <v>0.506938</v>
      </c>
      <c r="AR21">
        <v>0.50487300000000002</v>
      </c>
      <c r="AS21">
        <v>0.49643399999999999</v>
      </c>
      <c r="AT21">
        <v>0.49561899999999998</v>
      </c>
      <c r="AU21">
        <v>0.46117799999999998</v>
      </c>
      <c r="AV21">
        <v>0.44991999999999999</v>
      </c>
      <c r="AW21">
        <v>0.43485400000000002</v>
      </c>
      <c r="AX21">
        <v>0.38266099999999997</v>
      </c>
      <c r="AY21">
        <v>0.46850000000000003</v>
      </c>
      <c r="AZ21">
        <v>0.52640799999999999</v>
      </c>
      <c r="BA21">
        <v>0.49103200000000002</v>
      </c>
      <c r="BB21">
        <v>0.47547</v>
      </c>
      <c r="BC21">
        <v>0.44810699999999998</v>
      </c>
      <c r="BD21">
        <v>0.43701099999999998</v>
      </c>
      <c r="BE21">
        <v>0.41364499999999998</v>
      </c>
      <c r="BF21">
        <v>0.39755099999999999</v>
      </c>
      <c r="BG21">
        <v>0.46784100000000001</v>
      </c>
      <c r="BH21">
        <v>0.53730500000000003</v>
      </c>
      <c r="BI21">
        <v>0.479883</v>
      </c>
      <c r="BJ21">
        <v>0.48574400000000001</v>
      </c>
      <c r="BK21">
        <v>0.47597800000000001</v>
      </c>
      <c r="BL21">
        <v>0.44386199999999998</v>
      </c>
      <c r="BM21">
        <v>0.41717599999999999</v>
      </c>
      <c r="BN21">
        <v>0.41747899999999999</v>
      </c>
      <c r="BO21">
        <v>0.47307900000000003</v>
      </c>
      <c r="BP21">
        <v>0.47553499999999999</v>
      </c>
      <c r="BQ21">
        <v>0.442552</v>
      </c>
      <c r="BR21">
        <v>0.45834599999999998</v>
      </c>
      <c r="BS21">
        <v>0.46527000000000002</v>
      </c>
      <c r="BT21">
        <v>0.39837400000000001</v>
      </c>
      <c r="BU21">
        <v>0.43523400000000001</v>
      </c>
      <c r="BV21">
        <v>0.43632900000000002</v>
      </c>
      <c r="BW21">
        <v>0.48805399999999999</v>
      </c>
      <c r="BX21">
        <v>0.49664000000000003</v>
      </c>
      <c r="BY21">
        <v>0.39914699999999997</v>
      </c>
      <c r="BZ21">
        <v>0.51892099999999997</v>
      </c>
      <c r="CA21">
        <v>0.44297700000000001</v>
      </c>
      <c r="CB21">
        <v>0.40057300000000001</v>
      </c>
      <c r="CC21">
        <v>0.40479700000000002</v>
      </c>
      <c r="CD21">
        <v>0.39450000000000002</v>
      </c>
    </row>
    <row r="22" spans="1:82">
      <c r="A22">
        <v>14.144444</v>
      </c>
      <c r="B22" s="2">
        <v>0.58935185185185179</v>
      </c>
      <c r="C22">
        <v>0.44563599999999998</v>
      </c>
      <c r="D22">
        <v>0.42412699999999998</v>
      </c>
      <c r="E22">
        <v>0.44415900000000003</v>
      </c>
      <c r="F22">
        <v>0.41847099999999998</v>
      </c>
      <c r="G22">
        <v>0.48147099999999998</v>
      </c>
      <c r="H22">
        <v>0.46237</v>
      </c>
      <c r="I22">
        <v>0.48776199999999997</v>
      </c>
      <c r="J22">
        <v>0.50658899999999996</v>
      </c>
      <c r="K22">
        <v>0.45375599999999999</v>
      </c>
      <c r="L22">
        <v>0.48633999999999999</v>
      </c>
      <c r="M22">
        <v>0.44640099999999999</v>
      </c>
      <c r="N22">
        <v>0.50055799999999995</v>
      </c>
      <c r="O22">
        <v>0.45040000000000002</v>
      </c>
      <c r="P22">
        <v>0.45756599999999997</v>
      </c>
      <c r="Q22">
        <v>0.43599700000000002</v>
      </c>
      <c r="R22">
        <v>0.475045</v>
      </c>
      <c r="S22">
        <v>0.498278</v>
      </c>
      <c r="T22">
        <v>0.51483599999999996</v>
      </c>
      <c r="U22">
        <v>0.51288900000000004</v>
      </c>
      <c r="V22">
        <v>0.53753099999999998</v>
      </c>
      <c r="W22">
        <v>0.50400599999999995</v>
      </c>
      <c r="X22">
        <v>0.45244099999999998</v>
      </c>
      <c r="Y22">
        <v>0.47997699999999999</v>
      </c>
      <c r="Z22">
        <v>0.45429700000000001</v>
      </c>
      <c r="AA22">
        <v>0.497834</v>
      </c>
      <c r="AB22">
        <v>0.53930599999999995</v>
      </c>
      <c r="AC22">
        <v>0.55751899999999999</v>
      </c>
      <c r="AD22">
        <v>0.51661199999999996</v>
      </c>
      <c r="AE22">
        <v>0.52864599999999995</v>
      </c>
      <c r="AF22">
        <v>0.51373800000000003</v>
      </c>
      <c r="AG22">
        <v>0.49878800000000001</v>
      </c>
      <c r="AH22">
        <v>0.47416900000000001</v>
      </c>
      <c r="AI22">
        <v>0.55005999999999999</v>
      </c>
      <c r="AJ22">
        <v>0.54946499999999998</v>
      </c>
      <c r="AK22">
        <v>0.55371800000000004</v>
      </c>
      <c r="AL22">
        <v>0.57699299999999998</v>
      </c>
      <c r="AM22">
        <v>0.55082399999999998</v>
      </c>
      <c r="AN22">
        <v>0.49376100000000001</v>
      </c>
      <c r="AO22">
        <v>0.49554100000000001</v>
      </c>
      <c r="AP22">
        <v>0.47970499999999999</v>
      </c>
      <c r="AQ22">
        <v>0.55213500000000004</v>
      </c>
      <c r="AR22">
        <v>0.55036300000000005</v>
      </c>
      <c r="AS22">
        <v>0.54011699999999996</v>
      </c>
      <c r="AT22">
        <v>0.54347500000000004</v>
      </c>
      <c r="AU22">
        <v>0.49987300000000001</v>
      </c>
      <c r="AV22">
        <v>0.49196499999999999</v>
      </c>
      <c r="AW22">
        <v>0.48425600000000002</v>
      </c>
      <c r="AX22">
        <v>0.42000100000000001</v>
      </c>
      <c r="AY22">
        <v>0.50944400000000001</v>
      </c>
      <c r="AZ22">
        <v>0.57631299999999996</v>
      </c>
      <c r="BA22">
        <v>0.53934700000000002</v>
      </c>
      <c r="BB22">
        <v>0.52307899999999996</v>
      </c>
      <c r="BC22">
        <v>0.48675800000000002</v>
      </c>
      <c r="BD22">
        <v>0.48339199999999999</v>
      </c>
      <c r="BE22">
        <v>0.45557799999999998</v>
      </c>
      <c r="BF22">
        <v>0.43533699999999997</v>
      </c>
      <c r="BG22">
        <v>0.51443700000000003</v>
      </c>
      <c r="BH22">
        <v>0.58455599999999996</v>
      </c>
      <c r="BI22">
        <v>0.52129899999999996</v>
      </c>
      <c r="BJ22">
        <v>0.53195099999999995</v>
      </c>
      <c r="BK22">
        <v>0.51583900000000005</v>
      </c>
      <c r="BL22">
        <v>0.49222100000000002</v>
      </c>
      <c r="BM22">
        <v>0.46097500000000002</v>
      </c>
      <c r="BN22">
        <v>0.45603399999999999</v>
      </c>
      <c r="BO22">
        <v>0.518598</v>
      </c>
      <c r="BP22">
        <v>0.52615999999999996</v>
      </c>
      <c r="BQ22">
        <v>0.48057299999999997</v>
      </c>
      <c r="BR22">
        <v>0.503722</v>
      </c>
      <c r="BS22">
        <v>0.50416099999999997</v>
      </c>
      <c r="BT22">
        <v>0.43801099999999998</v>
      </c>
      <c r="BU22">
        <v>0.47402100000000003</v>
      </c>
      <c r="BV22">
        <v>0.47452100000000003</v>
      </c>
      <c r="BW22">
        <v>0.53331899999999999</v>
      </c>
      <c r="BX22">
        <v>0.54187799999999997</v>
      </c>
      <c r="BY22">
        <v>0.43806499999999998</v>
      </c>
      <c r="BZ22">
        <v>0.56591199999999997</v>
      </c>
      <c r="CA22">
        <v>0.47806500000000002</v>
      </c>
      <c r="CB22">
        <v>0.44270999999999999</v>
      </c>
      <c r="CC22">
        <v>0.45119300000000001</v>
      </c>
      <c r="CD22">
        <v>0.43563400000000002</v>
      </c>
    </row>
    <row r="23" spans="1:82">
      <c r="A23">
        <v>15.142778</v>
      </c>
      <c r="B23" s="2">
        <v>0.63094907407407408</v>
      </c>
      <c r="C23">
        <v>0.48801699999999998</v>
      </c>
      <c r="D23">
        <v>0.45938200000000001</v>
      </c>
      <c r="E23">
        <v>0.48013600000000001</v>
      </c>
      <c r="F23">
        <v>0.45301900000000001</v>
      </c>
      <c r="G23">
        <v>0.51990599999999998</v>
      </c>
      <c r="H23">
        <v>0.50005999999999995</v>
      </c>
      <c r="I23">
        <v>0.53099200000000002</v>
      </c>
      <c r="J23">
        <v>0.54894600000000005</v>
      </c>
      <c r="K23">
        <v>0.48474499999999998</v>
      </c>
      <c r="L23">
        <v>0.52416499999999999</v>
      </c>
      <c r="M23">
        <v>0.47691299999999998</v>
      </c>
      <c r="N23">
        <v>0.54015999999999997</v>
      </c>
      <c r="O23">
        <v>0.48585699999999998</v>
      </c>
      <c r="P23">
        <v>0.49495099999999997</v>
      </c>
      <c r="Q23">
        <v>0.46753800000000001</v>
      </c>
      <c r="R23">
        <v>0.51084399999999996</v>
      </c>
      <c r="S23">
        <v>0.54407099999999997</v>
      </c>
      <c r="T23">
        <v>0.56431399999999998</v>
      </c>
      <c r="U23">
        <v>0.55762299999999998</v>
      </c>
      <c r="V23">
        <v>0.57754499999999998</v>
      </c>
      <c r="W23">
        <v>0.55376199999999998</v>
      </c>
      <c r="X23">
        <v>0.49233500000000002</v>
      </c>
      <c r="Y23">
        <v>0.52152100000000001</v>
      </c>
      <c r="Z23">
        <v>0.49410100000000001</v>
      </c>
      <c r="AA23">
        <v>0.54012199999999999</v>
      </c>
      <c r="AB23">
        <v>0.58346299999999995</v>
      </c>
      <c r="AC23">
        <v>0.60379700000000003</v>
      </c>
      <c r="AD23">
        <v>0.56222700000000003</v>
      </c>
      <c r="AE23">
        <v>0.56870299999999996</v>
      </c>
      <c r="AF23">
        <v>0.55575399999999997</v>
      </c>
      <c r="AG23">
        <v>0.54104200000000002</v>
      </c>
      <c r="AH23">
        <v>0.51276299999999997</v>
      </c>
      <c r="AI23">
        <v>0.59448500000000004</v>
      </c>
      <c r="AJ23">
        <v>0.59403099999999998</v>
      </c>
      <c r="AK23">
        <v>0.60116199999999997</v>
      </c>
      <c r="AL23">
        <v>0.62245499999999998</v>
      </c>
      <c r="AM23">
        <v>0.59110099999999999</v>
      </c>
      <c r="AN23">
        <v>0.53083800000000003</v>
      </c>
      <c r="AO23">
        <v>0.53254500000000005</v>
      </c>
      <c r="AP23">
        <v>0.51795199999999997</v>
      </c>
      <c r="AQ23">
        <v>0.59424600000000005</v>
      </c>
      <c r="AR23">
        <v>0.59115600000000001</v>
      </c>
      <c r="AS23">
        <v>0.58301000000000003</v>
      </c>
      <c r="AT23">
        <v>0.58316000000000001</v>
      </c>
      <c r="AU23">
        <v>0.54094900000000001</v>
      </c>
      <c r="AV23">
        <v>0.53281699999999999</v>
      </c>
      <c r="AW23">
        <v>0.52130399999999999</v>
      </c>
      <c r="AX23">
        <v>0.45525700000000002</v>
      </c>
      <c r="AY23">
        <v>0.55312600000000001</v>
      </c>
      <c r="AZ23">
        <v>0.62100500000000003</v>
      </c>
      <c r="BA23">
        <v>0.58653599999999995</v>
      </c>
      <c r="BB23">
        <v>0.55910099999999996</v>
      </c>
      <c r="BC23">
        <v>0.527362</v>
      </c>
      <c r="BD23">
        <v>0.52664</v>
      </c>
      <c r="BE23">
        <v>0.49066100000000001</v>
      </c>
      <c r="BF23">
        <v>0.46855200000000002</v>
      </c>
      <c r="BG23">
        <v>0.55869500000000005</v>
      </c>
      <c r="BH23">
        <v>0.630193</v>
      </c>
      <c r="BI23">
        <v>0.56547099999999995</v>
      </c>
      <c r="BJ23">
        <v>0.57370500000000002</v>
      </c>
      <c r="BK23">
        <v>0.55522899999999997</v>
      </c>
      <c r="BL23">
        <v>0.52964</v>
      </c>
      <c r="BM23">
        <v>0.50624000000000002</v>
      </c>
      <c r="BN23">
        <v>0.49691299999999999</v>
      </c>
      <c r="BO23">
        <v>0.56275699999999995</v>
      </c>
      <c r="BP23">
        <v>0.57235400000000003</v>
      </c>
      <c r="BQ23">
        <v>0.52731399999999995</v>
      </c>
      <c r="BR23">
        <v>0.54804799999999998</v>
      </c>
      <c r="BS23">
        <v>0.54526300000000005</v>
      </c>
      <c r="BT23">
        <v>0.47897899999999999</v>
      </c>
      <c r="BU23">
        <v>0.51260700000000003</v>
      </c>
      <c r="BV23">
        <v>0.51397999999999999</v>
      </c>
      <c r="BW23">
        <v>0.57445999999999997</v>
      </c>
      <c r="BX23">
        <v>0.58428599999999997</v>
      </c>
      <c r="BY23">
        <v>0.46856599999999998</v>
      </c>
      <c r="BZ23">
        <v>0.61053299999999999</v>
      </c>
      <c r="CA23">
        <v>0.51274299999999995</v>
      </c>
      <c r="CB23">
        <v>0.48049500000000001</v>
      </c>
      <c r="CC23">
        <v>0.49080400000000002</v>
      </c>
      <c r="CD23">
        <v>0.47510999999999998</v>
      </c>
    </row>
    <row r="24" spans="1:82">
      <c r="A24">
        <v>16.141389</v>
      </c>
      <c r="B24" s="2">
        <v>0.6725578703703704</v>
      </c>
      <c r="C24">
        <v>0.52254</v>
      </c>
      <c r="D24">
        <v>0.497421</v>
      </c>
      <c r="E24">
        <v>0.51754999999999995</v>
      </c>
      <c r="F24">
        <v>0.49142599999999997</v>
      </c>
      <c r="G24">
        <v>0.56127499999999997</v>
      </c>
      <c r="H24">
        <v>0.54032400000000003</v>
      </c>
      <c r="I24">
        <v>0.56703300000000001</v>
      </c>
      <c r="J24">
        <v>0.58548299999999998</v>
      </c>
      <c r="K24">
        <v>0.51976800000000001</v>
      </c>
      <c r="L24">
        <v>0.56072699999999998</v>
      </c>
      <c r="M24">
        <v>0.51610199999999995</v>
      </c>
      <c r="N24">
        <v>0.57416900000000004</v>
      </c>
      <c r="O24">
        <v>0.52021300000000004</v>
      </c>
      <c r="P24">
        <v>0.53188000000000002</v>
      </c>
      <c r="Q24">
        <v>0.50124899999999994</v>
      </c>
      <c r="R24">
        <v>0.54073599999999999</v>
      </c>
      <c r="S24">
        <v>0.58289500000000005</v>
      </c>
      <c r="T24">
        <v>0.59851299999999996</v>
      </c>
      <c r="U24">
        <v>0.59873799999999999</v>
      </c>
      <c r="V24">
        <v>0.61543999999999999</v>
      </c>
      <c r="W24">
        <v>0.59259799999999996</v>
      </c>
      <c r="X24">
        <v>0.52757200000000004</v>
      </c>
      <c r="Y24">
        <v>0.55965799999999999</v>
      </c>
      <c r="Z24">
        <v>0.52931399999999995</v>
      </c>
      <c r="AA24">
        <v>0.58453200000000005</v>
      </c>
      <c r="AB24">
        <v>0.62685500000000005</v>
      </c>
      <c r="AC24">
        <v>0.63814899999999997</v>
      </c>
      <c r="AD24">
        <v>0.60388299999999995</v>
      </c>
      <c r="AE24">
        <v>0.60406300000000002</v>
      </c>
      <c r="AF24">
        <v>0.59991399999999995</v>
      </c>
      <c r="AG24">
        <v>0.57872500000000004</v>
      </c>
      <c r="AH24">
        <v>0.55228600000000005</v>
      </c>
      <c r="AI24">
        <v>0.63849299999999998</v>
      </c>
      <c r="AJ24">
        <v>0.632575</v>
      </c>
      <c r="AK24">
        <v>0.64713399999999999</v>
      </c>
      <c r="AL24">
        <v>0.66653799999999996</v>
      </c>
      <c r="AM24">
        <v>0.62943300000000002</v>
      </c>
      <c r="AN24">
        <v>0.57150199999999995</v>
      </c>
      <c r="AO24">
        <v>0.57895399999999997</v>
      </c>
      <c r="AP24">
        <v>0.558249</v>
      </c>
      <c r="AQ24">
        <v>0.63665000000000005</v>
      </c>
      <c r="AR24">
        <v>0.63397899999999996</v>
      </c>
      <c r="AS24">
        <v>0.62284799999999996</v>
      </c>
      <c r="AT24">
        <v>0.62466200000000005</v>
      </c>
      <c r="AU24">
        <v>0.57925400000000005</v>
      </c>
      <c r="AV24">
        <v>0.56742000000000004</v>
      </c>
      <c r="AW24">
        <v>0.56264700000000001</v>
      </c>
      <c r="AX24">
        <v>0.49063200000000001</v>
      </c>
      <c r="AY24">
        <v>0.58790200000000004</v>
      </c>
      <c r="AZ24">
        <v>0.67082799999999998</v>
      </c>
      <c r="BA24">
        <v>0.62898399999999999</v>
      </c>
      <c r="BB24">
        <v>0.597553</v>
      </c>
      <c r="BC24">
        <v>0.57250000000000001</v>
      </c>
      <c r="BD24">
        <v>0.56655100000000003</v>
      </c>
      <c r="BE24">
        <v>0.52962200000000004</v>
      </c>
      <c r="BF24">
        <v>0.50755499999999998</v>
      </c>
      <c r="BG24">
        <v>0.60224200000000006</v>
      </c>
      <c r="BH24">
        <v>0.67429700000000004</v>
      </c>
      <c r="BI24">
        <v>0.60446900000000003</v>
      </c>
      <c r="BJ24">
        <v>0.61764699999999995</v>
      </c>
      <c r="BK24">
        <v>0.59290200000000004</v>
      </c>
      <c r="BL24">
        <v>0.569048</v>
      </c>
      <c r="BM24">
        <v>0.54759000000000002</v>
      </c>
      <c r="BN24">
        <v>0.53952999999999995</v>
      </c>
      <c r="BO24">
        <v>0.60275699999999999</v>
      </c>
      <c r="BP24">
        <v>0.61063100000000003</v>
      </c>
      <c r="BQ24">
        <v>0.567083</v>
      </c>
      <c r="BR24">
        <v>0.59692000000000001</v>
      </c>
      <c r="BS24">
        <v>0.58081199999999999</v>
      </c>
      <c r="BT24">
        <v>0.52366100000000004</v>
      </c>
      <c r="BU24">
        <v>0.55418400000000001</v>
      </c>
      <c r="BV24">
        <v>0.55142999999999998</v>
      </c>
      <c r="BW24">
        <v>0.62085199999999996</v>
      </c>
      <c r="BX24">
        <v>0.61939299999999997</v>
      </c>
      <c r="BY24">
        <v>0.50863899999999995</v>
      </c>
      <c r="BZ24">
        <v>0.64881699999999998</v>
      </c>
      <c r="CA24">
        <v>0.54714499999999999</v>
      </c>
      <c r="CB24">
        <v>0.51834000000000002</v>
      </c>
      <c r="CC24">
        <v>0.532918</v>
      </c>
      <c r="CD24">
        <v>0.51321399999999995</v>
      </c>
    </row>
    <row r="25" spans="1:82">
      <c r="A25">
        <v>17.14</v>
      </c>
      <c r="B25" s="2">
        <v>0.71416666666666673</v>
      </c>
      <c r="C25">
        <v>0.55592399999999997</v>
      </c>
      <c r="D25">
        <v>0.52776999999999996</v>
      </c>
      <c r="E25">
        <v>0.55674800000000002</v>
      </c>
      <c r="F25">
        <v>0.52361800000000003</v>
      </c>
      <c r="G25">
        <v>0.60002299999999997</v>
      </c>
      <c r="H25">
        <v>0.57616699999999998</v>
      </c>
      <c r="I25">
        <v>0.60249299999999995</v>
      </c>
      <c r="J25">
        <v>0.61799599999999999</v>
      </c>
      <c r="K25">
        <v>0.55940100000000004</v>
      </c>
      <c r="L25">
        <v>0.60363100000000003</v>
      </c>
      <c r="M25">
        <v>0.54685099999999998</v>
      </c>
      <c r="N25">
        <v>0.60994000000000004</v>
      </c>
      <c r="O25">
        <v>0.55559899999999995</v>
      </c>
      <c r="P25">
        <v>0.56749700000000003</v>
      </c>
      <c r="Q25">
        <v>0.53470899999999999</v>
      </c>
      <c r="R25">
        <v>0.57558500000000001</v>
      </c>
      <c r="S25">
        <v>0.62417</v>
      </c>
      <c r="T25">
        <v>0.64286600000000005</v>
      </c>
      <c r="U25">
        <v>0.63793299999999997</v>
      </c>
      <c r="V25">
        <v>0.65698999999999996</v>
      </c>
      <c r="W25">
        <v>0.63374399999999997</v>
      </c>
      <c r="X25">
        <v>0.56345000000000001</v>
      </c>
      <c r="Y25">
        <v>0.605935</v>
      </c>
      <c r="Z25">
        <v>0.56525899999999996</v>
      </c>
      <c r="AA25">
        <v>0.62250899999999998</v>
      </c>
      <c r="AB25">
        <v>0.67055500000000001</v>
      </c>
      <c r="AC25">
        <v>0.67932300000000001</v>
      </c>
      <c r="AD25">
        <v>0.64497800000000005</v>
      </c>
      <c r="AE25">
        <v>0.64510900000000004</v>
      </c>
      <c r="AF25">
        <v>0.63724599999999998</v>
      </c>
      <c r="AG25">
        <v>0.62150799999999995</v>
      </c>
      <c r="AH25">
        <v>0.59221599999999996</v>
      </c>
      <c r="AI25">
        <v>0.68065600000000004</v>
      </c>
      <c r="AJ25">
        <v>0.67347999999999997</v>
      </c>
      <c r="AK25">
        <v>0.69222099999999998</v>
      </c>
      <c r="AL25">
        <v>0.70840999999999998</v>
      </c>
      <c r="AM25">
        <v>0.66702600000000001</v>
      </c>
      <c r="AN25">
        <v>0.61128700000000002</v>
      </c>
      <c r="AO25">
        <v>0.62061999999999995</v>
      </c>
      <c r="AP25">
        <v>0.59472000000000003</v>
      </c>
      <c r="AQ25">
        <v>0.68329200000000001</v>
      </c>
      <c r="AR25">
        <v>0.67191699999999999</v>
      </c>
      <c r="AS25">
        <v>0.66532500000000006</v>
      </c>
      <c r="AT25">
        <v>0.66733299999999995</v>
      </c>
      <c r="AU25">
        <v>0.62012999999999996</v>
      </c>
      <c r="AV25">
        <v>0.60829</v>
      </c>
      <c r="AW25">
        <v>0.59767300000000001</v>
      </c>
      <c r="AX25">
        <v>0.52483900000000006</v>
      </c>
      <c r="AY25">
        <v>0.63237100000000002</v>
      </c>
      <c r="AZ25">
        <v>0.71863600000000005</v>
      </c>
      <c r="BA25">
        <v>0.67102700000000004</v>
      </c>
      <c r="BB25">
        <v>0.625695</v>
      </c>
      <c r="BC25">
        <v>0.61218099999999998</v>
      </c>
      <c r="BD25">
        <v>0.60622100000000001</v>
      </c>
      <c r="BE25">
        <v>0.56645100000000004</v>
      </c>
      <c r="BF25">
        <v>0.54390099999999997</v>
      </c>
      <c r="BG25">
        <v>0.64259699999999997</v>
      </c>
      <c r="BH25">
        <v>0.71287800000000001</v>
      </c>
      <c r="BI25">
        <v>0.64383599999999996</v>
      </c>
      <c r="BJ25">
        <v>0.65910800000000003</v>
      </c>
      <c r="BK25">
        <v>0.63359299999999996</v>
      </c>
      <c r="BL25">
        <v>0.61148999999999998</v>
      </c>
      <c r="BM25">
        <v>0.58925499999999997</v>
      </c>
      <c r="BN25">
        <v>0.57667299999999999</v>
      </c>
      <c r="BO25">
        <v>0.64310800000000001</v>
      </c>
      <c r="BP25">
        <v>0.64746800000000004</v>
      </c>
      <c r="BQ25">
        <v>0.603769</v>
      </c>
      <c r="BR25">
        <v>0.63018099999999999</v>
      </c>
      <c r="BS25">
        <v>0.617178</v>
      </c>
      <c r="BT25">
        <v>0.56338500000000002</v>
      </c>
      <c r="BU25">
        <v>0.59461699999999995</v>
      </c>
      <c r="BV25">
        <v>0.57950400000000002</v>
      </c>
      <c r="BW25">
        <v>0.65953899999999999</v>
      </c>
      <c r="BX25">
        <v>0.65838099999999999</v>
      </c>
      <c r="BY25">
        <v>0.539713</v>
      </c>
      <c r="BZ25">
        <v>0.692021</v>
      </c>
      <c r="CA25">
        <v>0.57652599999999998</v>
      </c>
      <c r="CB25">
        <v>0.55463499999999999</v>
      </c>
      <c r="CC25">
        <v>0.56908999999999998</v>
      </c>
      <c r="CD25">
        <v>0.55003899999999994</v>
      </c>
    </row>
    <row r="26" spans="1:82">
      <c r="A26">
        <v>18.138888999999999</v>
      </c>
      <c r="B26" s="2">
        <v>0.75578703703703709</v>
      </c>
      <c r="C26">
        <v>0.58925799999999995</v>
      </c>
      <c r="D26">
        <v>0.56432400000000005</v>
      </c>
      <c r="E26">
        <v>0.59029100000000001</v>
      </c>
      <c r="F26">
        <v>0.55332599999999998</v>
      </c>
      <c r="G26">
        <v>0.63425100000000001</v>
      </c>
      <c r="H26">
        <v>0.61010500000000001</v>
      </c>
      <c r="I26">
        <v>0.644123</v>
      </c>
      <c r="J26">
        <v>0.65543300000000004</v>
      </c>
      <c r="K26">
        <v>0.59456799999999999</v>
      </c>
      <c r="L26">
        <v>0.64031199999999999</v>
      </c>
      <c r="M26">
        <v>0.58796800000000005</v>
      </c>
      <c r="N26">
        <v>0.645841</v>
      </c>
      <c r="O26">
        <v>0.59173200000000004</v>
      </c>
      <c r="P26">
        <v>0.60154300000000005</v>
      </c>
      <c r="Q26">
        <v>0.56305099999999997</v>
      </c>
      <c r="R26">
        <v>0.61241599999999996</v>
      </c>
      <c r="S26">
        <v>0.65883899999999995</v>
      </c>
      <c r="T26">
        <v>0.68230599999999997</v>
      </c>
      <c r="U26">
        <v>0.68275799999999998</v>
      </c>
      <c r="V26">
        <v>0.69433299999999998</v>
      </c>
      <c r="W26">
        <v>0.671655</v>
      </c>
      <c r="X26">
        <v>0.59976099999999999</v>
      </c>
      <c r="Y26">
        <v>0.64723699999999995</v>
      </c>
      <c r="Z26">
        <v>0.60584499999999997</v>
      </c>
      <c r="AA26">
        <v>0.66254000000000002</v>
      </c>
      <c r="AB26">
        <v>0.70948900000000004</v>
      </c>
      <c r="AC26">
        <v>0.722715</v>
      </c>
      <c r="AD26">
        <v>0.69287900000000002</v>
      </c>
      <c r="AE26">
        <v>0.68578600000000001</v>
      </c>
      <c r="AF26">
        <v>0.67598100000000005</v>
      </c>
      <c r="AG26">
        <v>0.66427000000000003</v>
      </c>
      <c r="AH26">
        <v>0.62929999999999997</v>
      </c>
      <c r="AI26">
        <v>0.72217500000000001</v>
      </c>
      <c r="AJ26">
        <v>0.71340599999999998</v>
      </c>
      <c r="AK26">
        <v>0.733962</v>
      </c>
      <c r="AL26">
        <v>0.75712500000000005</v>
      </c>
      <c r="AM26">
        <v>0.71648199999999995</v>
      </c>
      <c r="AN26">
        <v>0.64690899999999996</v>
      </c>
      <c r="AO26">
        <v>0.65593599999999996</v>
      </c>
      <c r="AP26">
        <v>0.63468800000000003</v>
      </c>
      <c r="AQ26">
        <v>0.72552899999999998</v>
      </c>
      <c r="AR26">
        <v>0.71488600000000002</v>
      </c>
      <c r="AS26">
        <v>0.704318</v>
      </c>
      <c r="AT26">
        <v>0.70546799999999998</v>
      </c>
      <c r="AU26">
        <v>0.658474</v>
      </c>
      <c r="AV26">
        <v>0.65246899999999997</v>
      </c>
      <c r="AW26">
        <v>0.63659900000000003</v>
      </c>
      <c r="AX26">
        <v>0.55936300000000005</v>
      </c>
      <c r="AY26">
        <v>0.67319300000000004</v>
      </c>
      <c r="AZ26">
        <v>0.75750799999999996</v>
      </c>
      <c r="BA26">
        <v>0.70860100000000004</v>
      </c>
      <c r="BB26">
        <v>0.66248499999999999</v>
      </c>
      <c r="BC26">
        <v>0.64776900000000004</v>
      </c>
      <c r="BD26">
        <v>0.64141999999999999</v>
      </c>
      <c r="BE26">
        <v>0.60670000000000002</v>
      </c>
      <c r="BF26">
        <v>0.57969899999999996</v>
      </c>
      <c r="BG26">
        <v>0.68307700000000005</v>
      </c>
      <c r="BH26">
        <v>0.75432999999999995</v>
      </c>
      <c r="BI26">
        <v>0.68297399999999997</v>
      </c>
      <c r="BJ26">
        <v>0.69986099999999996</v>
      </c>
      <c r="BK26">
        <v>0.67059400000000002</v>
      </c>
      <c r="BL26">
        <v>0.65058899999999997</v>
      </c>
      <c r="BM26">
        <v>0.63106600000000002</v>
      </c>
      <c r="BN26">
        <v>0.61299700000000001</v>
      </c>
      <c r="BO26">
        <v>0.67929700000000004</v>
      </c>
      <c r="BP26">
        <v>0.68901999999999997</v>
      </c>
      <c r="BQ26">
        <v>0.64126300000000003</v>
      </c>
      <c r="BR26">
        <v>0.67150299999999996</v>
      </c>
      <c r="BS26">
        <v>0.65679100000000001</v>
      </c>
      <c r="BT26">
        <v>0.59931400000000001</v>
      </c>
      <c r="BU26">
        <v>0.63337299999999996</v>
      </c>
      <c r="BV26">
        <v>0.61731100000000005</v>
      </c>
      <c r="BW26">
        <v>0.70196499999999995</v>
      </c>
      <c r="BX26">
        <v>0.69068799999999997</v>
      </c>
      <c r="BY26">
        <v>0.56979599999999997</v>
      </c>
      <c r="BZ26">
        <v>0.72791099999999997</v>
      </c>
      <c r="CA26">
        <v>0.61648400000000003</v>
      </c>
      <c r="CB26">
        <v>0.59221100000000004</v>
      </c>
      <c r="CC26">
        <v>0.60503700000000005</v>
      </c>
      <c r="CD26">
        <v>0.58569000000000004</v>
      </c>
    </row>
    <row r="27" spans="1:82">
      <c r="A27">
        <v>19.138611000000001</v>
      </c>
      <c r="B27" s="2">
        <v>0.79744212962962957</v>
      </c>
      <c r="C27">
        <v>0.62631199999999998</v>
      </c>
      <c r="D27">
        <v>0.59940099999999996</v>
      </c>
      <c r="E27">
        <v>0.63075800000000004</v>
      </c>
      <c r="F27">
        <v>0.589696</v>
      </c>
      <c r="G27">
        <v>0.67060799999999998</v>
      </c>
      <c r="H27">
        <v>0.64783900000000005</v>
      </c>
      <c r="I27">
        <v>0.68156899999999998</v>
      </c>
      <c r="J27">
        <v>0.69496599999999997</v>
      </c>
      <c r="K27">
        <v>0.63151800000000002</v>
      </c>
      <c r="L27">
        <v>0.67600400000000005</v>
      </c>
      <c r="M27">
        <v>0.62941899999999995</v>
      </c>
      <c r="N27">
        <v>0.68620899999999996</v>
      </c>
      <c r="O27">
        <v>0.63091299999999995</v>
      </c>
      <c r="P27">
        <v>0.63771900000000004</v>
      </c>
      <c r="Q27">
        <v>0.59807999999999995</v>
      </c>
      <c r="R27">
        <v>0.64855499999999999</v>
      </c>
      <c r="S27">
        <v>0.70001000000000002</v>
      </c>
      <c r="T27">
        <v>0.730827</v>
      </c>
      <c r="U27">
        <v>0.72797699999999999</v>
      </c>
      <c r="V27">
        <v>0.74334599999999995</v>
      </c>
      <c r="W27">
        <v>0.72172400000000003</v>
      </c>
      <c r="X27">
        <v>0.64019499999999996</v>
      </c>
      <c r="Y27">
        <v>0.69006100000000004</v>
      </c>
      <c r="Z27">
        <v>0.64794700000000005</v>
      </c>
      <c r="AA27">
        <v>0.71269899999999997</v>
      </c>
      <c r="AB27">
        <v>0.75265000000000004</v>
      </c>
      <c r="AC27">
        <v>0.76473100000000005</v>
      </c>
      <c r="AD27">
        <v>0.73909999999999998</v>
      </c>
      <c r="AE27">
        <v>0.72972000000000004</v>
      </c>
      <c r="AF27">
        <v>0.71999500000000005</v>
      </c>
      <c r="AG27">
        <v>0.70877500000000004</v>
      </c>
      <c r="AH27">
        <v>0.66763899999999998</v>
      </c>
      <c r="AI27">
        <v>0.76273400000000002</v>
      </c>
      <c r="AJ27">
        <v>0.75490800000000002</v>
      </c>
      <c r="AK27">
        <v>0.78362799999999999</v>
      </c>
      <c r="AL27">
        <v>0.79962800000000001</v>
      </c>
      <c r="AM27">
        <v>0.757359</v>
      </c>
      <c r="AN27">
        <v>0.69092500000000001</v>
      </c>
      <c r="AO27">
        <v>0.70193700000000003</v>
      </c>
      <c r="AP27">
        <v>0.675234</v>
      </c>
      <c r="AQ27">
        <v>0.77366000000000001</v>
      </c>
      <c r="AR27">
        <v>0.75723700000000005</v>
      </c>
      <c r="AS27">
        <v>0.75192800000000004</v>
      </c>
      <c r="AT27">
        <v>0.75339</v>
      </c>
      <c r="AU27">
        <v>0.70139600000000002</v>
      </c>
      <c r="AV27">
        <v>0.69763200000000003</v>
      </c>
      <c r="AW27">
        <v>0.67562800000000001</v>
      </c>
      <c r="AX27">
        <v>0.596974</v>
      </c>
      <c r="AY27">
        <v>0.71350999999999998</v>
      </c>
      <c r="AZ27">
        <v>0.80093899999999996</v>
      </c>
      <c r="BA27">
        <v>0.75631700000000002</v>
      </c>
      <c r="BB27">
        <v>0.70694400000000002</v>
      </c>
      <c r="BC27">
        <v>0.68804699999999996</v>
      </c>
      <c r="BD27">
        <v>0.68825099999999995</v>
      </c>
      <c r="BE27">
        <v>0.65197400000000005</v>
      </c>
      <c r="BF27">
        <v>0.621896</v>
      </c>
      <c r="BG27">
        <v>0.72871399999999997</v>
      </c>
      <c r="BH27">
        <v>0.79478099999999996</v>
      </c>
      <c r="BI27">
        <v>0.72314299999999998</v>
      </c>
      <c r="BJ27">
        <v>0.74126899999999996</v>
      </c>
      <c r="BK27">
        <v>0.70754499999999998</v>
      </c>
      <c r="BL27">
        <v>0.69303800000000004</v>
      </c>
      <c r="BM27">
        <v>0.67359899999999995</v>
      </c>
      <c r="BN27">
        <v>0.65503699999999998</v>
      </c>
      <c r="BO27">
        <v>0.72016000000000002</v>
      </c>
      <c r="BP27">
        <v>0.72786600000000001</v>
      </c>
      <c r="BQ27">
        <v>0.67704500000000001</v>
      </c>
      <c r="BR27">
        <v>0.71</v>
      </c>
      <c r="BS27">
        <v>0.69396899999999995</v>
      </c>
      <c r="BT27">
        <v>0.63996399999999998</v>
      </c>
      <c r="BU27">
        <v>0.66787799999999997</v>
      </c>
      <c r="BV27">
        <v>0.651613</v>
      </c>
      <c r="BW27">
        <v>0.75170300000000001</v>
      </c>
      <c r="BX27">
        <v>0.72862700000000002</v>
      </c>
      <c r="BY27">
        <v>0.60306400000000004</v>
      </c>
      <c r="BZ27">
        <v>0.77314400000000005</v>
      </c>
      <c r="CA27">
        <v>0.65157799999999999</v>
      </c>
      <c r="CB27">
        <v>0.63003699999999996</v>
      </c>
      <c r="CC27">
        <v>0.64768899999999996</v>
      </c>
      <c r="CD27">
        <v>0.61472300000000002</v>
      </c>
    </row>
    <row r="28" spans="1:82">
      <c r="A28">
        <v>20.138611000000001</v>
      </c>
      <c r="B28" s="2">
        <v>0.83910879629629631</v>
      </c>
      <c r="C28">
        <v>0.66593100000000005</v>
      </c>
      <c r="D28">
        <v>0.63503500000000002</v>
      </c>
      <c r="E28">
        <v>0.66444000000000003</v>
      </c>
      <c r="F28">
        <v>0.627633</v>
      </c>
      <c r="G28">
        <v>0.71241900000000002</v>
      </c>
      <c r="H28">
        <v>0.68551799999999996</v>
      </c>
      <c r="I28">
        <v>0.724414</v>
      </c>
      <c r="J28">
        <v>0.73496700000000004</v>
      </c>
      <c r="K28">
        <v>0.66851499999999997</v>
      </c>
      <c r="L28">
        <v>0.71904999999999997</v>
      </c>
      <c r="M28">
        <v>0.66599200000000003</v>
      </c>
      <c r="N28">
        <v>0.72780699999999998</v>
      </c>
      <c r="O28">
        <v>0.67099799999999998</v>
      </c>
      <c r="P28">
        <v>0.68294999999999995</v>
      </c>
      <c r="Q28">
        <v>0.63736499999999996</v>
      </c>
      <c r="R28">
        <v>0.683921</v>
      </c>
      <c r="S28">
        <v>0.74206899999999998</v>
      </c>
      <c r="T28">
        <v>0.78079699999999996</v>
      </c>
      <c r="U28">
        <v>0.771204</v>
      </c>
      <c r="V28">
        <v>0.78382399999999997</v>
      </c>
      <c r="W28">
        <v>0.75649900000000003</v>
      </c>
      <c r="X28">
        <v>0.68224899999999999</v>
      </c>
      <c r="Y28">
        <v>0.73540399999999995</v>
      </c>
      <c r="Z28">
        <v>0.69308000000000003</v>
      </c>
      <c r="AA28">
        <v>0.74988600000000005</v>
      </c>
      <c r="AB28">
        <v>0.79265300000000005</v>
      </c>
      <c r="AC28">
        <v>0.81388899999999997</v>
      </c>
      <c r="AD28">
        <v>0.78327800000000003</v>
      </c>
      <c r="AE28">
        <v>0.77705000000000002</v>
      </c>
      <c r="AF28">
        <v>0.76377200000000001</v>
      </c>
      <c r="AG28">
        <v>0.75088600000000005</v>
      </c>
      <c r="AH28">
        <v>0.70833299999999999</v>
      </c>
      <c r="AI28">
        <v>0.800701</v>
      </c>
      <c r="AJ28">
        <v>0.80014399999999997</v>
      </c>
      <c r="AK28">
        <v>0.83058200000000004</v>
      </c>
      <c r="AL28">
        <v>0.84718599999999999</v>
      </c>
      <c r="AM28">
        <v>0.80658300000000005</v>
      </c>
      <c r="AN28">
        <v>0.73118700000000003</v>
      </c>
      <c r="AO28">
        <v>0.73779300000000003</v>
      </c>
      <c r="AP28">
        <v>0.71158299999999997</v>
      </c>
      <c r="AQ28">
        <v>0.82716000000000001</v>
      </c>
      <c r="AR28">
        <v>0.80576499999999995</v>
      </c>
      <c r="AS28">
        <v>0.80055500000000002</v>
      </c>
      <c r="AT28">
        <v>0.79470499999999999</v>
      </c>
      <c r="AU28">
        <v>0.74352799999999997</v>
      </c>
      <c r="AV28">
        <v>0.74389300000000003</v>
      </c>
      <c r="AW28">
        <v>0.71926500000000004</v>
      </c>
      <c r="AX28">
        <v>0.64465399999999995</v>
      </c>
      <c r="AY28">
        <v>0.76698500000000003</v>
      </c>
      <c r="AZ28">
        <v>0.84181600000000001</v>
      </c>
      <c r="BA28">
        <v>0.805697</v>
      </c>
      <c r="BB28">
        <v>0.75061199999999995</v>
      </c>
      <c r="BC28">
        <v>0.72354200000000002</v>
      </c>
      <c r="BD28">
        <v>0.73552700000000004</v>
      </c>
      <c r="BE28">
        <v>0.69054700000000002</v>
      </c>
      <c r="BF28">
        <v>0.65992700000000004</v>
      </c>
      <c r="BG28">
        <v>0.77146400000000004</v>
      </c>
      <c r="BH28">
        <v>0.83680699999999997</v>
      </c>
      <c r="BI28">
        <v>0.76206099999999999</v>
      </c>
      <c r="BJ28">
        <v>0.78540299999999996</v>
      </c>
      <c r="BK28">
        <v>0.74926999999999999</v>
      </c>
      <c r="BL28">
        <v>0.73873100000000003</v>
      </c>
      <c r="BM28">
        <v>0.71780500000000003</v>
      </c>
      <c r="BN28">
        <v>0.69526900000000003</v>
      </c>
      <c r="BO28">
        <v>0.76707199999999998</v>
      </c>
      <c r="BP28">
        <v>0.77393599999999996</v>
      </c>
      <c r="BQ28">
        <v>0.70904400000000001</v>
      </c>
      <c r="BR28">
        <v>0.748506</v>
      </c>
      <c r="BS28">
        <v>0.73806000000000005</v>
      </c>
      <c r="BT28">
        <v>0.68502300000000005</v>
      </c>
      <c r="BU28">
        <v>0.70009900000000003</v>
      </c>
      <c r="BV28">
        <v>0.69020800000000004</v>
      </c>
      <c r="BW28">
        <v>0.79735999999999996</v>
      </c>
      <c r="BX28">
        <v>0.77095000000000002</v>
      </c>
      <c r="BY28">
        <v>0.63617900000000005</v>
      </c>
      <c r="BZ28">
        <v>0.81975100000000001</v>
      </c>
      <c r="CA28">
        <v>0.68739300000000003</v>
      </c>
      <c r="CB28">
        <v>0.66534000000000004</v>
      </c>
      <c r="CC28">
        <v>0.69400799999999996</v>
      </c>
      <c r="CD28">
        <v>0.66218299999999997</v>
      </c>
    </row>
    <row r="29" spans="1:82">
      <c r="A29">
        <v>21.138611000000001</v>
      </c>
      <c r="B29" s="2">
        <v>0.88077546296296294</v>
      </c>
      <c r="C29">
        <v>0.70905499999999999</v>
      </c>
      <c r="D29">
        <v>0.677732</v>
      </c>
      <c r="E29">
        <v>0.69939300000000004</v>
      </c>
      <c r="F29">
        <v>0.66561999999999999</v>
      </c>
      <c r="G29">
        <v>0.75286299999999995</v>
      </c>
      <c r="H29">
        <v>0.72384800000000005</v>
      </c>
      <c r="I29">
        <v>0.76415200000000005</v>
      </c>
      <c r="J29">
        <v>0.77695000000000003</v>
      </c>
      <c r="K29">
        <v>0.71287699999999998</v>
      </c>
      <c r="L29">
        <v>0.75502199999999997</v>
      </c>
      <c r="M29">
        <v>0.71180200000000005</v>
      </c>
      <c r="N29">
        <v>0.77549699999999999</v>
      </c>
      <c r="O29">
        <v>0.71655100000000005</v>
      </c>
      <c r="P29">
        <v>0.72641500000000003</v>
      </c>
      <c r="Q29">
        <v>0.67643699999999995</v>
      </c>
      <c r="R29">
        <v>0.72080699999999998</v>
      </c>
      <c r="S29">
        <v>0.78420500000000004</v>
      </c>
      <c r="T29">
        <v>0.82043600000000005</v>
      </c>
      <c r="U29">
        <v>0.81300799999999995</v>
      </c>
      <c r="V29">
        <v>0.83338599999999996</v>
      </c>
      <c r="W29">
        <v>0.80536200000000002</v>
      </c>
      <c r="X29">
        <v>0.729128</v>
      </c>
      <c r="Y29">
        <v>0.786053</v>
      </c>
      <c r="Z29">
        <v>0.73687999999999998</v>
      </c>
      <c r="AA29">
        <v>0.79849499999999995</v>
      </c>
      <c r="AB29">
        <v>0.846576</v>
      </c>
      <c r="AC29">
        <v>0.86417600000000006</v>
      </c>
      <c r="AD29">
        <v>0.83203700000000003</v>
      </c>
      <c r="AE29">
        <v>0.82717499999999999</v>
      </c>
      <c r="AF29">
        <v>0.81087100000000001</v>
      </c>
      <c r="AG29">
        <v>0.79688999999999999</v>
      </c>
      <c r="AH29">
        <v>0.750139</v>
      </c>
      <c r="AI29">
        <v>0.85023899999999997</v>
      </c>
      <c r="AJ29">
        <v>0.84585200000000005</v>
      </c>
      <c r="AK29">
        <v>0.87978900000000004</v>
      </c>
      <c r="AL29">
        <v>0.89472799999999997</v>
      </c>
      <c r="AM29">
        <v>0.859927</v>
      </c>
      <c r="AN29">
        <v>0.77503999999999995</v>
      </c>
      <c r="AO29">
        <v>0.78367600000000004</v>
      </c>
      <c r="AP29">
        <v>0.75775499999999996</v>
      </c>
      <c r="AQ29">
        <v>0.87843800000000005</v>
      </c>
      <c r="AR29">
        <v>0.84885900000000003</v>
      </c>
      <c r="AS29">
        <v>0.84462999999999999</v>
      </c>
      <c r="AT29">
        <v>0.84479300000000002</v>
      </c>
      <c r="AU29">
        <v>0.78465399999999996</v>
      </c>
      <c r="AV29">
        <v>0.78661199999999998</v>
      </c>
      <c r="AW29">
        <v>0.76245799999999997</v>
      </c>
      <c r="AX29">
        <v>0.69045000000000001</v>
      </c>
      <c r="AY29">
        <v>0.81194200000000005</v>
      </c>
      <c r="AZ29">
        <v>0.89415500000000003</v>
      </c>
      <c r="BA29">
        <v>0.85704899999999995</v>
      </c>
      <c r="BB29">
        <v>0.79302499999999998</v>
      </c>
      <c r="BC29">
        <v>0.77071000000000001</v>
      </c>
      <c r="BD29">
        <v>0.788331</v>
      </c>
      <c r="BE29">
        <v>0.73599199999999998</v>
      </c>
      <c r="BF29">
        <v>0.69888099999999997</v>
      </c>
      <c r="BG29">
        <v>0.82578799999999997</v>
      </c>
      <c r="BH29">
        <v>0.88150600000000001</v>
      </c>
      <c r="BI29">
        <v>0.80597200000000002</v>
      </c>
      <c r="BJ29">
        <v>0.82566499999999998</v>
      </c>
      <c r="BK29">
        <v>0.78932400000000003</v>
      </c>
      <c r="BL29">
        <v>0.778748</v>
      </c>
      <c r="BM29">
        <v>0.76363999999999999</v>
      </c>
      <c r="BN29">
        <v>0.73703300000000005</v>
      </c>
      <c r="BO29">
        <v>0.80685600000000002</v>
      </c>
      <c r="BP29">
        <v>0.81725599999999998</v>
      </c>
      <c r="BQ29">
        <v>0.75094700000000003</v>
      </c>
      <c r="BR29">
        <v>0.79069800000000001</v>
      </c>
      <c r="BS29">
        <v>0.78173199999999998</v>
      </c>
      <c r="BT29">
        <v>0.72809599999999997</v>
      </c>
      <c r="BU29">
        <v>0.73969300000000004</v>
      </c>
      <c r="BV29">
        <v>0.734433</v>
      </c>
      <c r="BW29">
        <v>0.84244600000000003</v>
      </c>
      <c r="BX29">
        <v>0.81761099999999998</v>
      </c>
      <c r="BY29">
        <v>0.67308699999999999</v>
      </c>
      <c r="BZ29">
        <v>0.86601499999999998</v>
      </c>
      <c r="CA29">
        <v>0.72811199999999998</v>
      </c>
      <c r="CB29">
        <v>0.70348900000000003</v>
      </c>
      <c r="CC29">
        <v>0.73997900000000005</v>
      </c>
      <c r="CD29">
        <v>0.70362599999999997</v>
      </c>
    </row>
    <row r="30" spans="1:82">
      <c r="A30">
        <v>22.138611000000001</v>
      </c>
      <c r="B30" s="2">
        <v>0.92244212962962957</v>
      </c>
      <c r="C30">
        <v>0.74676200000000004</v>
      </c>
      <c r="D30">
        <v>0.71206599999999998</v>
      </c>
      <c r="E30">
        <v>0.74415100000000001</v>
      </c>
      <c r="F30">
        <v>0.71035300000000001</v>
      </c>
      <c r="G30">
        <v>0.79402399999999995</v>
      </c>
      <c r="H30">
        <v>0.76550300000000004</v>
      </c>
      <c r="I30">
        <v>0.80721200000000004</v>
      </c>
      <c r="J30">
        <v>0.81843600000000005</v>
      </c>
      <c r="K30">
        <v>0.74830099999999999</v>
      </c>
      <c r="L30">
        <v>0.79837100000000005</v>
      </c>
      <c r="M30">
        <v>0.75892000000000004</v>
      </c>
      <c r="N30">
        <v>0.82079199999999997</v>
      </c>
      <c r="O30">
        <v>0.75895900000000005</v>
      </c>
      <c r="P30">
        <v>0.77156899999999995</v>
      </c>
      <c r="Q30">
        <v>0.71197299999999997</v>
      </c>
      <c r="R30">
        <v>0.75648300000000002</v>
      </c>
      <c r="S30">
        <v>0.83016500000000004</v>
      </c>
      <c r="T30">
        <v>0.87025399999999997</v>
      </c>
      <c r="U30">
        <v>0.86059200000000002</v>
      </c>
      <c r="V30">
        <v>0.87910699999999997</v>
      </c>
      <c r="W30">
        <v>0.85376600000000002</v>
      </c>
      <c r="X30">
        <v>0.77437699999999998</v>
      </c>
      <c r="Y30">
        <v>0.82277699999999998</v>
      </c>
      <c r="Z30">
        <v>0.77998599999999996</v>
      </c>
      <c r="AA30">
        <v>0.84651699999999996</v>
      </c>
      <c r="AB30">
        <v>0.89011099999999999</v>
      </c>
      <c r="AC30">
        <v>0.90929499999999996</v>
      </c>
      <c r="AD30">
        <v>0.88156999999999996</v>
      </c>
      <c r="AE30">
        <v>0.86934199999999995</v>
      </c>
      <c r="AF30">
        <v>0.85428499999999996</v>
      </c>
      <c r="AG30">
        <v>0.84137399999999996</v>
      </c>
      <c r="AH30">
        <v>0.79508199999999996</v>
      </c>
      <c r="AI30">
        <v>0.89764500000000003</v>
      </c>
      <c r="AJ30">
        <v>0.89326099999999997</v>
      </c>
      <c r="AK30">
        <v>0.927728</v>
      </c>
      <c r="AL30">
        <v>0.94354700000000002</v>
      </c>
      <c r="AM30">
        <v>0.90970200000000001</v>
      </c>
      <c r="AN30">
        <v>0.82072000000000001</v>
      </c>
      <c r="AO30">
        <v>0.83171899999999999</v>
      </c>
      <c r="AP30">
        <v>0.80279400000000001</v>
      </c>
      <c r="AQ30">
        <v>0.92570699999999995</v>
      </c>
      <c r="AR30">
        <v>0.89843799999999996</v>
      </c>
      <c r="AS30">
        <v>0.90107199999999998</v>
      </c>
      <c r="AT30">
        <v>0.893127</v>
      </c>
      <c r="AU30">
        <v>0.83101700000000001</v>
      </c>
      <c r="AV30">
        <v>0.82902500000000001</v>
      </c>
      <c r="AW30">
        <v>0.81310700000000002</v>
      </c>
      <c r="AX30">
        <v>0.72947799999999996</v>
      </c>
      <c r="AY30">
        <v>0.85651100000000002</v>
      </c>
      <c r="AZ30">
        <v>0.93795300000000004</v>
      </c>
      <c r="BA30">
        <v>0.90888800000000003</v>
      </c>
      <c r="BB30">
        <v>0.83650500000000005</v>
      </c>
      <c r="BC30">
        <v>0.813662</v>
      </c>
      <c r="BD30">
        <v>0.83494599999999997</v>
      </c>
      <c r="BE30">
        <v>0.78044999999999998</v>
      </c>
      <c r="BF30">
        <v>0.73835700000000004</v>
      </c>
      <c r="BG30">
        <v>0.87353400000000003</v>
      </c>
      <c r="BH30">
        <v>0.92859499999999995</v>
      </c>
      <c r="BI30">
        <v>0.850267</v>
      </c>
      <c r="BJ30">
        <v>0.871614</v>
      </c>
      <c r="BK30">
        <v>0.84200699999999995</v>
      </c>
      <c r="BL30">
        <v>0.82466399999999995</v>
      </c>
      <c r="BM30">
        <v>0.81415099999999996</v>
      </c>
      <c r="BN30">
        <v>0.78303299999999998</v>
      </c>
      <c r="BO30">
        <v>0.85005799999999998</v>
      </c>
      <c r="BP30">
        <v>0.86036599999999996</v>
      </c>
      <c r="BQ30">
        <v>0.78968899999999997</v>
      </c>
      <c r="BR30">
        <v>0.83208199999999999</v>
      </c>
      <c r="BS30">
        <v>0.81963799999999998</v>
      </c>
      <c r="BT30">
        <v>0.77009399999999995</v>
      </c>
      <c r="BU30">
        <v>0.78165799999999996</v>
      </c>
      <c r="BV30">
        <v>0.77491500000000002</v>
      </c>
      <c r="BW30">
        <v>0.89014700000000002</v>
      </c>
      <c r="BX30">
        <v>0.86490199999999995</v>
      </c>
      <c r="BY30">
        <v>0.71061700000000005</v>
      </c>
      <c r="BZ30">
        <v>0.90977200000000003</v>
      </c>
      <c r="CA30">
        <v>0.76621399999999995</v>
      </c>
      <c r="CB30">
        <v>0.74267799999999995</v>
      </c>
      <c r="CC30">
        <v>0.78058700000000003</v>
      </c>
      <c r="CD30">
        <v>0.74594000000000005</v>
      </c>
    </row>
    <row r="31" spans="1:82">
      <c r="A31">
        <v>23.138611000000001</v>
      </c>
      <c r="B31" s="2">
        <v>0.96410879629629631</v>
      </c>
      <c r="C31">
        <v>0.78612400000000004</v>
      </c>
      <c r="D31">
        <v>0.755664</v>
      </c>
      <c r="E31">
        <v>0.78882600000000003</v>
      </c>
      <c r="F31">
        <v>0.74892899999999996</v>
      </c>
      <c r="G31">
        <v>0.83666799999999997</v>
      </c>
      <c r="H31">
        <v>0.80113800000000002</v>
      </c>
      <c r="I31">
        <v>0.84433100000000005</v>
      </c>
      <c r="J31">
        <v>0.85752899999999999</v>
      </c>
      <c r="K31">
        <v>0.79533799999999999</v>
      </c>
      <c r="L31">
        <v>0.835453</v>
      </c>
      <c r="M31">
        <v>0.80475600000000003</v>
      </c>
      <c r="N31">
        <v>0.86488600000000004</v>
      </c>
      <c r="O31">
        <v>0.79833100000000001</v>
      </c>
      <c r="P31">
        <v>0.80945800000000001</v>
      </c>
      <c r="Q31">
        <v>0.75024400000000002</v>
      </c>
      <c r="R31">
        <v>0.79660500000000001</v>
      </c>
      <c r="S31">
        <v>0.86919599999999997</v>
      </c>
      <c r="T31">
        <v>0.90956899999999996</v>
      </c>
      <c r="U31">
        <v>0.90072600000000003</v>
      </c>
      <c r="V31">
        <v>0.92442599999999997</v>
      </c>
      <c r="W31">
        <v>0.90124000000000004</v>
      </c>
      <c r="X31">
        <v>0.81666499999999997</v>
      </c>
      <c r="Y31">
        <v>0.87421400000000005</v>
      </c>
      <c r="Z31">
        <v>0.81834200000000001</v>
      </c>
      <c r="AA31">
        <v>0.89901699999999996</v>
      </c>
      <c r="AB31">
        <v>0.94681199999999999</v>
      </c>
      <c r="AC31">
        <v>0.95240899999999995</v>
      </c>
      <c r="AD31">
        <v>0.92755200000000004</v>
      </c>
      <c r="AE31">
        <v>0.91629300000000002</v>
      </c>
      <c r="AF31">
        <v>0.90186900000000003</v>
      </c>
      <c r="AG31">
        <v>0.88988299999999998</v>
      </c>
      <c r="AH31">
        <v>0.83494199999999996</v>
      </c>
      <c r="AI31">
        <v>0.94706400000000002</v>
      </c>
      <c r="AJ31">
        <v>0.93881599999999998</v>
      </c>
      <c r="AK31">
        <v>0.98164300000000004</v>
      </c>
      <c r="AL31">
        <v>0.99426599999999998</v>
      </c>
      <c r="AM31">
        <v>0.95326500000000003</v>
      </c>
      <c r="AN31">
        <v>0.87128499999999998</v>
      </c>
      <c r="AO31">
        <v>0.886208</v>
      </c>
      <c r="AP31">
        <v>0.84768200000000005</v>
      </c>
      <c r="AQ31">
        <v>0.98186499999999999</v>
      </c>
      <c r="AR31">
        <v>0.94521100000000002</v>
      </c>
      <c r="AS31">
        <v>0.94000300000000003</v>
      </c>
      <c r="AT31">
        <v>0.94011800000000001</v>
      </c>
      <c r="AU31">
        <v>0.88358400000000004</v>
      </c>
      <c r="AV31">
        <v>0.87918499999999999</v>
      </c>
      <c r="AW31">
        <v>0.859124</v>
      </c>
      <c r="AX31">
        <v>0.76700500000000005</v>
      </c>
      <c r="AY31">
        <v>0.90120800000000001</v>
      </c>
      <c r="AZ31">
        <v>0.98516700000000001</v>
      </c>
      <c r="BA31">
        <v>0.96006599999999997</v>
      </c>
      <c r="BB31">
        <v>0.87443899999999997</v>
      </c>
      <c r="BC31">
        <v>0.85661200000000004</v>
      </c>
      <c r="BD31">
        <v>0.88066199999999994</v>
      </c>
      <c r="BE31">
        <v>0.82802600000000004</v>
      </c>
      <c r="BF31">
        <v>0.78089799999999998</v>
      </c>
      <c r="BG31">
        <v>0.92376000000000003</v>
      </c>
      <c r="BH31">
        <v>0.97559899999999999</v>
      </c>
      <c r="BI31">
        <v>0.89585499999999996</v>
      </c>
      <c r="BJ31">
        <v>0.91851700000000003</v>
      </c>
      <c r="BK31">
        <v>0.89035699999999995</v>
      </c>
      <c r="BL31">
        <v>0.87509199999999998</v>
      </c>
      <c r="BM31">
        <v>0.86836899999999995</v>
      </c>
      <c r="BN31">
        <v>0.82418599999999997</v>
      </c>
      <c r="BO31">
        <v>0.90025200000000005</v>
      </c>
      <c r="BP31">
        <v>0.90576400000000001</v>
      </c>
      <c r="BQ31">
        <v>0.831816</v>
      </c>
      <c r="BR31">
        <v>0.87183200000000005</v>
      </c>
      <c r="BS31">
        <v>0.86190100000000003</v>
      </c>
      <c r="BT31">
        <v>0.81178099999999997</v>
      </c>
      <c r="BU31">
        <v>0.82433999999999996</v>
      </c>
      <c r="BV31">
        <v>0.809755</v>
      </c>
      <c r="BW31">
        <v>0.93253299999999995</v>
      </c>
      <c r="BX31">
        <v>0.90853700000000004</v>
      </c>
      <c r="BY31">
        <v>0.74948899999999996</v>
      </c>
      <c r="BZ31">
        <v>0.95225300000000002</v>
      </c>
      <c r="CA31">
        <v>0.80890899999999999</v>
      </c>
      <c r="CB31">
        <v>0.788825</v>
      </c>
      <c r="CC31">
        <v>0.82943100000000003</v>
      </c>
      <c r="CD31">
        <v>0.785802</v>
      </c>
    </row>
    <row r="32" spans="1:82">
      <c r="A32">
        <v>24.138888999999999</v>
      </c>
      <c r="B32" s="2">
        <v>1.005787037037037</v>
      </c>
      <c r="C32">
        <v>0.83040599999999998</v>
      </c>
      <c r="D32">
        <v>0.78749499999999995</v>
      </c>
      <c r="E32">
        <v>0.829874</v>
      </c>
      <c r="F32">
        <v>0.78332400000000002</v>
      </c>
      <c r="G32">
        <v>0.87138499999999997</v>
      </c>
      <c r="H32">
        <v>0.83609800000000001</v>
      </c>
      <c r="I32">
        <v>0.88680899999999996</v>
      </c>
      <c r="J32">
        <v>0.89310999999999996</v>
      </c>
      <c r="K32">
        <v>0.83528899999999995</v>
      </c>
      <c r="L32">
        <v>0.88006200000000001</v>
      </c>
      <c r="M32">
        <v>0.84879300000000002</v>
      </c>
      <c r="N32">
        <v>0.90743499999999999</v>
      </c>
      <c r="O32">
        <v>0.83993200000000001</v>
      </c>
      <c r="P32">
        <v>0.85306800000000005</v>
      </c>
      <c r="Q32">
        <v>0.79713199999999995</v>
      </c>
      <c r="R32">
        <v>0.83151900000000001</v>
      </c>
      <c r="S32">
        <v>0.914601</v>
      </c>
      <c r="T32">
        <v>0.95491400000000004</v>
      </c>
      <c r="U32">
        <v>0.94173300000000004</v>
      </c>
      <c r="V32">
        <v>0.96530700000000003</v>
      </c>
      <c r="W32">
        <v>0.94994299999999998</v>
      </c>
      <c r="X32">
        <v>0.863927</v>
      </c>
      <c r="Y32">
        <v>0.92920999999999998</v>
      </c>
      <c r="Z32">
        <v>0.85880400000000001</v>
      </c>
      <c r="AA32">
        <v>0.94147499999999995</v>
      </c>
      <c r="AB32">
        <v>0.99565700000000001</v>
      </c>
      <c r="AC32">
        <v>1.0040070000000001</v>
      </c>
      <c r="AD32">
        <v>0.98098799999999997</v>
      </c>
      <c r="AE32">
        <v>0.95904299999999998</v>
      </c>
      <c r="AF32">
        <v>0.95130099999999995</v>
      </c>
      <c r="AG32">
        <v>0.924485</v>
      </c>
      <c r="AH32">
        <v>0.87824199999999997</v>
      </c>
      <c r="AI32">
        <v>0.99383100000000002</v>
      </c>
      <c r="AJ32">
        <v>0.98119100000000004</v>
      </c>
      <c r="AK32">
        <v>1.032845</v>
      </c>
      <c r="AL32">
        <v>1.0456589999999999</v>
      </c>
      <c r="AM32">
        <v>1.000095</v>
      </c>
      <c r="AN32">
        <v>0.91982799999999998</v>
      </c>
      <c r="AO32">
        <v>0.93288000000000004</v>
      </c>
      <c r="AP32">
        <v>0.88815500000000003</v>
      </c>
      <c r="AQ32">
        <v>1.0317750000000001</v>
      </c>
      <c r="AR32">
        <v>0.98598300000000005</v>
      </c>
      <c r="AS32">
        <v>0.99676600000000004</v>
      </c>
      <c r="AT32">
        <v>0.99136599999999997</v>
      </c>
      <c r="AU32">
        <v>0.92342800000000003</v>
      </c>
      <c r="AV32">
        <v>0.92298199999999997</v>
      </c>
      <c r="AW32">
        <v>0.89771299999999998</v>
      </c>
      <c r="AX32">
        <v>0.80206200000000005</v>
      </c>
      <c r="AY32">
        <v>0.951457</v>
      </c>
      <c r="AZ32">
        <v>1.02959</v>
      </c>
      <c r="BA32">
        <v>1.0107189999999999</v>
      </c>
      <c r="BB32">
        <v>0.91876400000000003</v>
      </c>
      <c r="BC32">
        <v>0.90434199999999998</v>
      </c>
      <c r="BD32">
        <v>0.92617499999999997</v>
      </c>
      <c r="BE32">
        <v>0.86790400000000001</v>
      </c>
      <c r="BF32">
        <v>0.824187</v>
      </c>
      <c r="BG32">
        <v>0.96564300000000003</v>
      </c>
      <c r="BH32">
        <v>1.024653</v>
      </c>
      <c r="BI32">
        <v>0.94445199999999996</v>
      </c>
      <c r="BJ32">
        <v>0.96511100000000005</v>
      </c>
      <c r="BK32">
        <v>0.93146300000000004</v>
      </c>
      <c r="BL32">
        <v>0.91699600000000003</v>
      </c>
      <c r="BM32">
        <v>0.91179699999999997</v>
      </c>
      <c r="BN32">
        <v>0.86285100000000003</v>
      </c>
      <c r="BO32">
        <v>0.94317700000000004</v>
      </c>
      <c r="BP32">
        <v>0.94448699999999997</v>
      </c>
      <c r="BQ32">
        <v>0.87083600000000005</v>
      </c>
      <c r="BR32">
        <v>0.91674199999999995</v>
      </c>
      <c r="BS32">
        <v>0.89894300000000005</v>
      </c>
      <c r="BT32">
        <v>0.85442300000000004</v>
      </c>
      <c r="BU32">
        <v>0.86304999999999998</v>
      </c>
      <c r="BV32">
        <v>0.84763599999999995</v>
      </c>
      <c r="BW32">
        <v>0.97352000000000005</v>
      </c>
      <c r="BX32">
        <v>0.94954499999999997</v>
      </c>
      <c r="BY32">
        <v>0.78587700000000005</v>
      </c>
      <c r="BZ32">
        <v>0.99635700000000005</v>
      </c>
      <c r="CA32">
        <v>0.84888600000000003</v>
      </c>
      <c r="CB32">
        <v>0.83015799999999995</v>
      </c>
      <c r="CC32">
        <v>0.86972700000000003</v>
      </c>
      <c r="CD32">
        <v>0.82627200000000001</v>
      </c>
    </row>
    <row r="33" spans="1:82">
      <c r="A33">
        <v>25.138888999999999</v>
      </c>
      <c r="B33" s="2">
        <v>1.0474537037037037</v>
      </c>
      <c r="C33">
        <v>0.86518799999999996</v>
      </c>
      <c r="D33">
        <v>0.82326999999999995</v>
      </c>
      <c r="E33">
        <v>0.87171799999999999</v>
      </c>
      <c r="F33">
        <v>0.82078600000000002</v>
      </c>
      <c r="G33">
        <v>0.90900400000000003</v>
      </c>
      <c r="H33">
        <v>0.870583</v>
      </c>
      <c r="I33">
        <v>0.92452900000000005</v>
      </c>
      <c r="J33">
        <v>0.93249300000000002</v>
      </c>
      <c r="K33">
        <v>0.87684499999999999</v>
      </c>
      <c r="L33">
        <v>0.919493</v>
      </c>
      <c r="M33">
        <v>0.88863000000000003</v>
      </c>
      <c r="N33">
        <v>0.943465</v>
      </c>
      <c r="O33">
        <v>0.88212999999999997</v>
      </c>
      <c r="P33">
        <v>0.90263599999999999</v>
      </c>
      <c r="Q33">
        <v>0.83808099999999996</v>
      </c>
      <c r="R33">
        <v>0.87483</v>
      </c>
      <c r="S33">
        <v>0.96021800000000002</v>
      </c>
      <c r="T33">
        <v>0.99696700000000005</v>
      </c>
      <c r="U33">
        <v>0.98873100000000003</v>
      </c>
      <c r="V33">
        <v>1.0111589999999999</v>
      </c>
      <c r="W33">
        <v>0.99778999999999995</v>
      </c>
      <c r="X33">
        <v>0.90808</v>
      </c>
      <c r="Y33">
        <v>0.97727799999999998</v>
      </c>
      <c r="Z33">
        <v>0.89692899999999998</v>
      </c>
      <c r="AA33">
        <v>0.98738000000000004</v>
      </c>
      <c r="AB33">
        <v>1.0479700000000001</v>
      </c>
      <c r="AC33">
        <v>1.048346</v>
      </c>
      <c r="AD33">
        <v>1.024108</v>
      </c>
      <c r="AE33">
        <v>1.0019</v>
      </c>
      <c r="AF33">
        <v>0.99568199999999996</v>
      </c>
      <c r="AG33">
        <v>0.96721999999999997</v>
      </c>
      <c r="AH33">
        <v>0.91603400000000001</v>
      </c>
      <c r="AI33">
        <v>1.044095</v>
      </c>
      <c r="AJ33">
        <v>1.026095</v>
      </c>
      <c r="AK33">
        <v>1.0762879999999999</v>
      </c>
      <c r="AL33">
        <v>1.088085</v>
      </c>
      <c r="AM33">
        <v>1.0484960000000001</v>
      </c>
      <c r="AN33">
        <v>0.96325099999999997</v>
      </c>
      <c r="AO33">
        <v>0.98499800000000004</v>
      </c>
      <c r="AP33">
        <v>0.92524099999999998</v>
      </c>
      <c r="AQ33">
        <v>1.084867</v>
      </c>
      <c r="AR33">
        <v>1.030918</v>
      </c>
      <c r="AS33">
        <v>1.038192</v>
      </c>
      <c r="AT33">
        <v>1.0355430000000001</v>
      </c>
      <c r="AU33">
        <v>0.97168299999999996</v>
      </c>
      <c r="AV33">
        <v>0.97350899999999996</v>
      </c>
      <c r="AW33">
        <v>0.94376099999999996</v>
      </c>
      <c r="AX33">
        <v>0.84646399999999999</v>
      </c>
      <c r="AY33">
        <v>0.99527399999999999</v>
      </c>
      <c r="AZ33">
        <v>1.075998</v>
      </c>
      <c r="BA33">
        <v>1.0500430000000001</v>
      </c>
      <c r="BB33">
        <v>0.955596</v>
      </c>
      <c r="BC33">
        <v>0.94639099999999998</v>
      </c>
      <c r="BD33">
        <v>0.96898300000000004</v>
      </c>
      <c r="BE33">
        <v>0.915798</v>
      </c>
      <c r="BF33">
        <v>0.87064399999999997</v>
      </c>
      <c r="BG33">
        <v>1.007333</v>
      </c>
      <c r="BH33">
        <v>1.069995</v>
      </c>
      <c r="BI33">
        <v>0.98634100000000002</v>
      </c>
      <c r="BJ33">
        <v>1.009047</v>
      </c>
      <c r="BK33">
        <v>0.97731199999999996</v>
      </c>
      <c r="BL33">
        <v>0.96353800000000001</v>
      </c>
      <c r="BM33">
        <v>0.96662599999999999</v>
      </c>
      <c r="BN33">
        <v>0.90531499999999998</v>
      </c>
      <c r="BO33">
        <v>0.98981200000000003</v>
      </c>
      <c r="BP33">
        <v>0.99444100000000002</v>
      </c>
      <c r="BQ33">
        <v>0.910076</v>
      </c>
      <c r="BR33">
        <v>0.95146200000000003</v>
      </c>
      <c r="BS33">
        <v>0.94309699999999996</v>
      </c>
      <c r="BT33">
        <v>0.894312</v>
      </c>
      <c r="BU33">
        <v>0.902397</v>
      </c>
      <c r="BV33">
        <v>0.88595299999999999</v>
      </c>
      <c r="BW33">
        <v>1.021517</v>
      </c>
      <c r="BX33">
        <v>0.98609599999999997</v>
      </c>
      <c r="BY33">
        <v>0.82013899999999995</v>
      </c>
      <c r="BZ33">
        <v>1.0437209999999999</v>
      </c>
      <c r="CA33">
        <v>0.88869399999999998</v>
      </c>
      <c r="CB33">
        <v>0.87705999999999995</v>
      </c>
      <c r="CC33">
        <v>0.90913200000000005</v>
      </c>
      <c r="CD33">
        <v>0.87161200000000005</v>
      </c>
    </row>
    <row r="34" spans="1:82">
      <c r="A34">
        <v>25.562221999999998</v>
      </c>
      <c r="B34" s="2">
        <v>1.0650925925925925</v>
      </c>
      <c r="C34">
        <v>0.87591600000000003</v>
      </c>
      <c r="D34">
        <v>0.84156299999999995</v>
      </c>
      <c r="E34">
        <v>0.89113200000000004</v>
      </c>
      <c r="F34">
        <v>0.83447400000000005</v>
      </c>
      <c r="G34">
        <v>0.92570699999999995</v>
      </c>
      <c r="H34">
        <v>0.88594499999999998</v>
      </c>
      <c r="I34">
        <v>0.94024099999999999</v>
      </c>
      <c r="J34">
        <v>0.947245</v>
      </c>
      <c r="K34">
        <v>0.89618100000000001</v>
      </c>
      <c r="L34">
        <v>0.93614600000000003</v>
      </c>
      <c r="M34">
        <v>0.90698599999999996</v>
      </c>
      <c r="N34">
        <v>0.96230800000000005</v>
      </c>
      <c r="O34">
        <v>0.89768499999999996</v>
      </c>
      <c r="P34">
        <v>0.92224099999999998</v>
      </c>
      <c r="Q34">
        <v>0.85471399999999997</v>
      </c>
      <c r="R34">
        <v>0.89153400000000005</v>
      </c>
      <c r="S34">
        <v>0.97786700000000004</v>
      </c>
      <c r="T34">
        <v>1.0167729999999999</v>
      </c>
      <c r="U34">
        <v>1.0076290000000001</v>
      </c>
      <c r="V34">
        <v>1.0282020000000001</v>
      </c>
      <c r="W34">
        <v>1.019938</v>
      </c>
      <c r="X34">
        <v>0.92725599999999997</v>
      </c>
      <c r="Y34">
        <v>0.99347600000000003</v>
      </c>
      <c r="Z34">
        <v>0.91553200000000001</v>
      </c>
      <c r="AA34">
        <v>1.0091840000000001</v>
      </c>
      <c r="AB34">
        <v>1.0683</v>
      </c>
      <c r="AC34">
        <v>1.066989</v>
      </c>
      <c r="AD34">
        <v>1.047099</v>
      </c>
      <c r="AE34">
        <v>1.0203359999999999</v>
      </c>
      <c r="AF34">
        <v>1.0146010000000001</v>
      </c>
      <c r="AG34">
        <v>0.98053999999999997</v>
      </c>
      <c r="AH34">
        <v>0.93569000000000002</v>
      </c>
      <c r="AI34">
        <v>1.0644180000000001</v>
      </c>
      <c r="AJ34">
        <v>1.0425739999999999</v>
      </c>
      <c r="AK34">
        <v>1.0990470000000001</v>
      </c>
      <c r="AL34">
        <v>1.1116820000000001</v>
      </c>
      <c r="AM34">
        <v>1.0688690000000001</v>
      </c>
      <c r="AN34">
        <v>0.98215699999999995</v>
      </c>
      <c r="AO34">
        <v>1.004991</v>
      </c>
      <c r="AP34">
        <v>0.93907700000000005</v>
      </c>
      <c r="AQ34">
        <v>1.1070720000000001</v>
      </c>
      <c r="AR34">
        <v>1.0529090000000001</v>
      </c>
      <c r="AS34">
        <v>1.060767</v>
      </c>
      <c r="AT34">
        <v>1.0545690000000001</v>
      </c>
      <c r="AU34">
        <v>0.99256299999999997</v>
      </c>
      <c r="AV34">
        <v>0.99509300000000001</v>
      </c>
      <c r="AW34">
        <v>0.96531400000000001</v>
      </c>
      <c r="AX34">
        <v>0.86423700000000003</v>
      </c>
      <c r="AY34">
        <v>1.0164850000000001</v>
      </c>
      <c r="AZ34">
        <v>1.09256</v>
      </c>
      <c r="BA34">
        <v>1.0731010000000001</v>
      </c>
      <c r="BB34">
        <v>0.97651399999999999</v>
      </c>
      <c r="BC34">
        <v>0.96679199999999998</v>
      </c>
      <c r="BD34">
        <v>0.98672400000000005</v>
      </c>
      <c r="BE34">
        <v>0.93079900000000004</v>
      </c>
      <c r="BF34">
        <v>0.88749800000000001</v>
      </c>
      <c r="BG34">
        <v>1.029031</v>
      </c>
      <c r="BH34">
        <v>1.088239</v>
      </c>
      <c r="BI34">
        <v>0.998475</v>
      </c>
      <c r="BJ34">
        <v>1.025541</v>
      </c>
      <c r="BK34">
        <v>0.99383299999999997</v>
      </c>
      <c r="BL34">
        <v>0.98687199999999997</v>
      </c>
      <c r="BM34">
        <v>0.98317699999999997</v>
      </c>
      <c r="BN34">
        <v>0.92613800000000002</v>
      </c>
      <c r="BO34">
        <v>1.0049250000000001</v>
      </c>
      <c r="BP34">
        <v>1.0117069999999999</v>
      </c>
      <c r="BQ34">
        <v>0.92410199999999998</v>
      </c>
      <c r="BR34">
        <v>0.971221</v>
      </c>
      <c r="BS34">
        <v>0.95898899999999998</v>
      </c>
      <c r="BT34">
        <v>0.90910400000000002</v>
      </c>
      <c r="BU34">
        <v>0.91807399999999995</v>
      </c>
      <c r="BV34">
        <v>0.89677200000000001</v>
      </c>
      <c r="BW34">
        <v>1.036316</v>
      </c>
      <c r="BX34">
        <v>1.0059750000000001</v>
      </c>
      <c r="BY34">
        <v>0.83309</v>
      </c>
      <c r="BZ34">
        <v>1.0629900000000001</v>
      </c>
      <c r="CA34">
        <v>0.907107</v>
      </c>
      <c r="CB34">
        <v>0.89689700000000006</v>
      </c>
      <c r="CC34">
        <v>0.93286899999999995</v>
      </c>
      <c r="CD34">
        <v>0.88510299999999997</v>
      </c>
    </row>
    <row r="35" spans="1:82">
      <c r="A35">
        <v>25.658055999999998</v>
      </c>
      <c r="B35" s="2">
        <v>1.0690856481481481</v>
      </c>
      <c r="C35">
        <v>0.87051999999999996</v>
      </c>
      <c r="D35">
        <v>0.833206</v>
      </c>
      <c r="E35">
        <v>0.89423699999999995</v>
      </c>
      <c r="F35">
        <v>0.83563299999999996</v>
      </c>
      <c r="G35">
        <v>0.93345</v>
      </c>
      <c r="H35">
        <v>0.89097199999999999</v>
      </c>
      <c r="I35">
        <v>0.96136100000000002</v>
      </c>
      <c r="J35">
        <v>0.95376499999999997</v>
      </c>
      <c r="K35">
        <v>0.88583100000000004</v>
      </c>
      <c r="L35">
        <v>0.92551799999999995</v>
      </c>
      <c r="M35">
        <v>0.89215699999999998</v>
      </c>
      <c r="N35">
        <v>0.94745800000000002</v>
      </c>
      <c r="O35">
        <v>0.96197500000000002</v>
      </c>
      <c r="P35">
        <v>0.98714100000000005</v>
      </c>
      <c r="Q35">
        <v>0.82879899999999995</v>
      </c>
      <c r="R35">
        <v>0.86373800000000001</v>
      </c>
      <c r="S35">
        <v>1.0306120000000001</v>
      </c>
      <c r="T35">
        <v>0.98771500000000001</v>
      </c>
      <c r="U35">
        <v>0.95272100000000004</v>
      </c>
      <c r="V35">
        <v>0.99390299999999998</v>
      </c>
      <c r="W35">
        <v>0.99636800000000003</v>
      </c>
      <c r="X35">
        <v>0.90225599999999995</v>
      </c>
      <c r="Y35">
        <v>0.97266399999999997</v>
      </c>
      <c r="Z35">
        <v>0.89867300000000006</v>
      </c>
      <c r="AA35">
        <v>1.0492269999999999</v>
      </c>
      <c r="AB35">
        <v>1.029193</v>
      </c>
      <c r="AC35">
        <v>1.0096309999999999</v>
      </c>
      <c r="AD35">
        <v>1.0123249999999999</v>
      </c>
      <c r="AE35">
        <v>0.99880500000000005</v>
      </c>
      <c r="AF35">
        <v>0.99008399999999996</v>
      </c>
      <c r="AG35">
        <v>0.95749099999999998</v>
      </c>
      <c r="AH35">
        <v>0.91487600000000002</v>
      </c>
      <c r="AI35">
        <v>1.1832050000000001</v>
      </c>
      <c r="AJ35">
        <v>1.0205630000000001</v>
      </c>
      <c r="AK35">
        <v>1.03867</v>
      </c>
      <c r="AL35">
        <v>1.076797</v>
      </c>
      <c r="AM35">
        <v>1.038869</v>
      </c>
      <c r="AN35">
        <v>0.95265100000000003</v>
      </c>
      <c r="AO35">
        <v>0.97896799999999995</v>
      </c>
      <c r="AP35">
        <v>0.91953300000000004</v>
      </c>
      <c r="AQ35">
        <v>1.162976</v>
      </c>
      <c r="AR35">
        <v>1.01041</v>
      </c>
      <c r="AS35">
        <v>0.99600699999999998</v>
      </c>
      <c r="AT35">
        <v>1.016259</v>
      </c>
      <c r="AU35">
        <v>0.96835300000000002</v>
      </c>
      <c r="AV35">
        <v>0.96773200000000004</v>
      </c>
      <c r="AW35">
        <v>0.93956600000000001</v>
      </c>
      <c r="AX35">
        <v>0.84503899999999998</v>
      </c>
      <c r="AY35">
        <v>1.0594870000000001</v>
      </c>
      <c r="AZ35">
        <v>1.0498270000000001</v>
      </c>
      <c r="BA35">
        <v>1.014856</v>
      </c>
      <c r="BB35">
        <v>0.94476300000000002</v>
      </c>
      <c r="BC35">
        <v>0.94356600000000002</v>
      </c>
      <c r="BD35">
        <v>0.96844699999999995</v>
      </c>
      <c r="BE35">
        <v>0.91454500000000005</v>
      </c>
      <c r="BF35">
        <v>0.87010699999999996</v>
      </c>
      <c r="BG35">
        <v>1.1635390000000001</v>
      </c>
      <c r="BH35">
        <v>1.0889979999999999</v>
      </c>
      <c r="BI35">
        <v>0.96130199999999999</v>
      </c>
      <c r="BJ35">
        <v>1.010564</v>
      </c>
      <c r="BK35">
        <v>0.982626</v>
      </c>
      <c r="BL35">
        <v>0.97615600000000002</v>
      </c>
      <c r="BM35">
        <v>0.97729299999999997</v>
      </c>
      <c r="BN35">
        <v>0.92057599999999995</v>
      </c>
      <c r="BO35">
        <v>0.98231299999999999</v>
      </c>
      <c r="BP35">
        <v>1.000335</v>
      </c>
      <c r="BQ35">
        <v>0.91700899999999996</v>
      </c>
      <c r="BR35">
        <v>0.969337</v>
      </c>
      <c r="BS35">
        <v>0.96094800000000002</v>
      </c>
      <c r="BT35">
        <v>0.91108999999999996</v>
      </c>
      <c r="BU35">
        <v>0.92161700000000002</v>
      </c>
      <c r="BV35">
        <v>0.90237699999999998</v>
      </c>
      <c r="BW35">
        <v>1.082381</v>
      </c>
      <c r="BX35">
        <v>1.015353</v>
      </c>
      <c r="BY35">
        <v>0.84052899999999997</v>
      </c>
      <c r="BZ35">
        <v>1.078379</v>
      </c>
      <c r="CA35">
        <v>0.915883</v>
      </c>
      <c r="CB35">
        <v>0.91004300000000005</v>
      </c>
      <c r="CC35">
        <v>0.95021699999999998</v>
      </c>
      <c r="CD35">
        <v>0.901061</v>
      </c>
    </row>
    <row r="36" spans="1:82">
      <c r="A36">
        <v>25.908055999999998</v>
      </c>
      <c r="B36" s="2">
        <v>1.0795023148148148</v>
      </c>
      <c r="C36">
        <v>0.88919700000000002</v>
      </c>
      <c r="D36">
        <v>0.84052800000000005</v>
      </c>
      <c r="E36">
        <v>0.90794299999999994</v>
      </c>
      <c r="F36">
        <v>0.85440000000000005</v>
      </c>
      <c r="G36">
        <v>0.90832500000000005</v>
      </c>
      <c r="H36">
        <v>0.86432699999999996</v>
      </c>
      <c r="I36">
        <v>0.92698400000000003</v>
      </c>
      <c r="J36">
        <v>0.92710999999999999</v>
      </c>
      <c r="K36">
        <v>0.90610299999999999</v>
      </c>
      <c r="L36">
        <v>0.93363499999999999</v>
      </c>
      <c r="M36">
        <v>0.92474999999999996</v>
      </c>
      <c r="N36">
        <v>0.95284000000000002</v>
      </c>
      <c r="O36">
        <v>0.79614700000000005</v>
      </c>
      <c r="P36">
        <v>0.80841799999999997</v>
      </c>
      <c r="Q36">
        <v>0.83666499999999999</v>
      </c>
      <c r="R36">
        <v>0.86377199999999998</v>
      </c>
      <c r="S36">
        <v>0.83307200000000003</v>
      </c>
      <c r="T36">
        <v>0.95277000000000001</v>
      </c>
      <c r="U36">
        <v>0.99217900000000003</v>
      </c>
      <c r="V36">
        <v>1.0480480000000001</v>
      </c>
      <c r="W36">
        <v>1.02488</v>
      </c>
      <c r="X36">
        <v>0.93207200000000001</v>
      </c>
      <c r="Y36">
        <v>0.99903799999999998</v>
      </c>
      <c r="Z36">
        <v>0.92553600000000003</v>
      </c>
      <c r="AA36">
        <v>0.88247500000000001</v>
      </c>
      <c r="AB36">
        <v>1.012696</v>
      </c>
      <c r="AC36">
        <v>1.063707</v>
      </c>
      <c r="AD36">
        <v>1.066309</v>
      </c>
      <c r="AE36">
        <v>1.038087</v>
      </c>
      <c r="AF36">
        <v>1.0247360000000001</v>
      </c>
      <c r="AG36">
        <v>0.996228</v>
      </c>
      <c r="AH36">
        <v>0.94067500000000004</v>
      </c>
      <c r="AI36">
        <v>0.91088100000000005</v>
      </c>
      <c r="AJ36">
        <v>0.86282599999999998</v>
      </c>
      <c r="AK36">
        <v>1.092255</v>
      </c>
      <c r="AL36">
        <v>1.133219</v>
      </c>
      <c r="AM36">
        <v>1.086708</v>
      </c>
      <c r="AN36">
        <v>0.99228400000000005</v>
      </c>
      <c r="AO36">
        <v>1.0104869999999999</v>
      </c>
      <c r="AP36">
        <v>0.94760599999999995</v>
      </c>
      <c r="AQ36">
        <v>0.96495399999999998</v>
      </c>
      <c r="AR36">
        <v>0.99972899999999998</v>
      </c>
      <c r="AS36">
        <v>1.0617350000000001</v>
      </c>
      <c r="AT36">
        <v>1.071712</v>
      </c>
      <c r="AU36">
        <v>1.0056590000000001</v>
      </c>
      <c r="AV36">
        <v>0.998861</v>
      </c>
      <c r="AW36">
        <v>0.97066699999999995</v>
      </c>
      <c r="AX36">
        <v>0.87373000000000001</v>
      </c>
      <c r="AY36">
        <v>0.89690199999999998</v>
      </c>
      <c r="AZ36">
        <v>1.031271</v>
      </c>
      <c r="BA36">
        <v>1.0661419999999999</v>
      </c>
      <c r="BB36">
        <v>0.98560400000000004</v>
      </c>
      <c r="BC36">
        <v>0.973105</v>
      </c>
      <c r="BD36">
        <v>0.99712599999999996</v>
      </c>
      <c r="BE36">
        <v>0.92475399999999996</v>
      </c>
      <c r="BF36">
        <v>0.88469299999999995</v>
      </c>
      <c r="BG36">
        <v>0.88297899999999996</v>
      </c>
      <c r="BH36">
        <v>0.92269299999999999</v>
      </c>
      <c r="BI36">
        <v>0.98608399999999996</v>
      </c>
      <c r="BJ36">
        <v>1.015207</v>
      </c>
      <c r="BK36">
        <v>0.99718399999999996</v>
      </c>
      <c r="BL36">
        <v>0.98971500000000001</v>
      </c>
      <c r="BM36">
        <v>0.98297400000000001</v>
      </c>
      <c r="BN36">
        <v>0.92694699999999997</v>
      </c>
      <c r="BO36">
        <v>0.98621099999999995</v>
      </c>
      <c r="BP36">
        <v>0.99681799999999998</v>
      </c>
      <c r="BQ36">
        <v>0.90807400000000005</v>
      </c>
      <c r="BR36">
        <v>0.96610300000000005</v>
      </c>
      <c r="BS36">
        <v>0.95739600000000002</v>
      </c>
      <c r="BT36">
        <v>0.92324399999999995</v>
      </c>
      <c r="BU36">
        <v>0.926431</v>
      </c>
      <c r="BV36">
        <v>0.90778099999999995</v>
      </c>
      <c r="BW36">
        <v>1.0225770000000001</v>
      </c>
      <c r="BX36">
        <v>1.0171600000000001</v>
      </c>
      <c r="BY36">
        <v>0.83199100000000004</v>
      </c>
      <c r="BZ36">
        <v>1.0716460000000001</v>
      </c>
      <c r="CA36">
        <v>0.914906</v>
      </c>
      <c r="CB36">
        <v>0.908721</v>
      </c>
      <c r="CC36">
        <v>0.93481000000000003</v>
      </c>
      <c r="CD36">
        <v>0.88870099999999996</v>
      </c>
    </row>
    <row r="37" spans="1:82">
      <c r="A37">
        <v>26.199166999999999</v>
      </c>
      <c r="B37" s="2">
        <v>1.0916319444444444</v>
      </c>
      <c r="C37">
        <v>0.88227699999999998</v>
      </c>
      <c r="D37">
        <v>0.98552099999999998</v>
      </c>
      <c r="E37">
        <v>0.89637</v>
      </c>
      <c r="F37">
        <v>1.0045470000000001</v>
      </c>
      <c r="G37">
        <v>0.92070300000000005</v>
      </c>
      <c r="H37">
        <v>1.0079009999999999</v>
      </c>
      <c r="I37">
        <v>1.1491910000000001</v>
      </c>
      <c r="J37">
        <v>0.94122600000000001</v>
      </c>
      <c r="K37">
        <v>0.99684399999999995</v>
      </c>
      <c r="L37">
        <v>1.1231279999999999</v>
      </c>
      <c r="M37">
        <v>0.92521299999999995</v>
      </c>
      <c r="N37">
        <v>1.2479530000000001</v>
      </c>
      <c r="O37">
        <v>0.74893799999999999</v>
      </c>
      <c r="P37">
        <v>1.0397670000000001</v>
      </c>
      <c r="Q37">
        <v>0.79950500000000002</v>
      </c>
      <c r="R37">
        <v>1.027971</v>
      </c>
      <c r="S37">
        <v>0.95666499999999999</v>
      </c>
      <c r="T37">
        <v>0.93196699999999999</v>
      </c>
      <c r="U37">
        <v>0.98199899999999996</v>
      </c>
      <c r="V37">
        <v>0.98344399999999998</v>
      </c>
      <c r="W37">
        <v>1.034262</v>
      </c>
      <c r="X37">
        <v>1.0427930000000001</v>
      </c>
      <c r="Y37">
        <v>1.282978</v>
      </c>
      <c r="Z37">
        <v>1.050349</v>
      </c>
      <c r="AA37">
        <v>0.92941399999999996</v>
      </c>
      <c r="AB37">
        <v>0.941388</v>
      </c>
      <c r="AC37">
        <v>0.95502699999999996</v>
      </c>
      <c r="AD37">
        <v>0.98281300000000005</v>
      </c>
      <c r="AE37">
        <v>0.95289699999999999</v>
      </c>
      <c r="AF37">
        <v>1.106946</v>
      </c>
      <c r="AG37">
        <v>1.0740449999999999</v>
      </c>
      <c r="AH37">
        <v>0.94259899999999996</v>
      </c>
      <c r="AI37">
        <v>0.80578399999999994</v>
      </c>
      <c r="AJ37">
        <v>0.89790000000000003</v>
      </c>
      <c r="AK37">
        <v>0.94223800000000002</v>
      </c>
      <c r="AL37">
        <v>0.96259799999999995</v>
      </c>
      <c r="AM37">
        <v>1.0029060000000001</v>
      </c>
      <c r="AN37">
        <v>1.103696</v>
      </c>
      <c r="AO37">
        <v>0.99444200000000005</v>
      </c>
      <c r="AP37">
        <v>0.86580699999999999</v>
      </c>
      <c r="AQ37">
        <v>0.87148099999999995</v>
      </c>
      <c r="AR37">
        <v>0.99738899999999997</v>
      </c>
      <c r="AS37">
        <v>0.97925899999999999</v>
      </c>
      <c r="AT37">
        <v>0.94283700000000004</v>
      </c>
      <c r="AU37">
        <v>0.98655000000000004</v>
      </c>
      <c r="AV37">
        <v>1.0510630000000001</v>
      </c>
      <c r="AW37">
        <v>0.97212399999999999</v>
      </c>
      <c r="AX37">
        <v>0.87997800000000004</v>
      </c>
      <c r="AY37">
        <v>0.926813</v>
      </c>
      <c r="AZ37">
        <v>0.94864099999999996</v>
      </c>
      <c r="BA37">
        <v>0.68908999999999998</v>
      </c>
      <c r="BB37">
        <v>0.98825700000000005</v>
      </c>
      <c r="BC37">
        <v>1.0608900000000001</v>
      </c>
      <c r="BD37">
        <v>0.991896</v>
      </c>
      <c r="BE37">
        <v>0.99160999999999999</v>
      </c>
      <c r="BF37">
        <v>0.92102300000000004</v>
      </c>
      <c r="BG37">
        <v>0.77037500000000003</v>
      </c>
      <c r="BH37">
        <v>0.95016400000000001</v>
      </c>
      <c r="BI37">
        <v>0.940917</v>
      </c>
      <c r="BJ37">
        <v>0.97792800000000002</v>
      </c>
      <c r="BK37">
        <v>0.99781799999999998</v>
      </c>
      <c r="BL37">
        <v>1.0772390000000001</v>
      </c>
      <c r="BM37">
        <v>1.0171490000000001</v>
      </c>
      <c r="BN37">
        <v>0.89926399999999995</v>
      </c>
      <c r="BO37">
        <v>1.0527390000000001</v>
      </c>
      <c r="BP37">
        <v>0.90310999999999997</v>
      </c>
      <c r="BQ37">
        <v>0.79722999999999999</v>
      </c>
      <c r="BR37">
        <v>0.80930299999999999</v>
      </c>
      <c r="BS37">
        <v>1.0468999999999999</v>
      </c>
      <c r="BT37">
        <v>0.95922799999999997</v>
      </c>
      <c r="BU37">
        <v>1.033442</v>
      </c>
      <c r="BV37">
        <v>1.021279</v>
      </c>
      <c r="BW37">
        <v>1.0519350000000001</v>
      </c>
      <c r="BX37">
        <v>0.94514200000000004</v>
      </c>
      <c r="BY37">
        <v>0.86657399999999996</v>
      </c>
      <c r="BZ37">
        <v>0.840615</v>
      </c>
      <c r="CA37">
        <v>0.994278</v>
      </c>
      <c r="CB37">
        <v>0.91189100000000001</v>
      </c>
      <c r="CC37">
        <v>0.95433299999999999</v>
      </c>
      <c r="CD37">
        <v>0.72373900000000002</v>
      </c>
    </row>
    <row r="38" spans="1:82">
      <c r="A38">
        <v>26.449444</v>
      </c>
      <c r="B38" s="2">
        <v>1.1020601851851852</v>
      </c>
      <c r="C38">
        <v>0.87124400000000002</v>
      </c>
      <c r="D38">
        <v>0.97534699999999996</v>
      </c>
      <c r="E38">
        <v>0.86254600000000003</v>
      </c>
      <c r="F38">
        <v>0.98428300000000002</v>
      </c>
      <c r="G38">
        <v>0.94179900000000005</v>
      </c>
      <c r="H38">
        <v>1.030481</v>
      </c>
      <c r="I38">
        <v>1.1795929999999999</v>
      </c>
      <c r="J38">
        <v>0.96916999999999998</v>
      </c>
      <c r="K38">
        <v>0.96935800000000005</v>
      </c>
      <c r="L38">
        <v>1.091968</v>
      </c>
      <c r="M38">
        <v>0.90000899999999995</v>
      </c>
      <c r="N38">
        <v>1.2158329999999999</v>
      </c>
      <c r="O38">
        <v>0.73570999999999998</v>
      </c>
      <c r="P38">
        <v>1.010054</v>
      </c>
      <c r="Q38">
        <v>0.77790400000000004</v>
      </c>
      <c r="R38">
        <v>1.0101370000000001</v>
      </c>
      <c r="S38">
        <v>0.93965200000000004</v>
      </c>
      <c r="T38">
        <v>0.94956700000000005</v>
      </c>
      <c r="U38">
        <v>0.99117200000000005</v>
      </c>
      <c r="V38">
        <v>0.95956300000000005</v>
      </c>
      <c r="W38">
        <v>1.0157400000000001</v>
      </c>
      <c r="X38">
        <v>1.022878</v>
      </c>
      <c r="Y38">
        <v>1.248235</v>
      </c>
      <c r="Z38">
        <v>1.036718</v>
      </c>
      <c r="AA38">
        <v>0.91990099999999997</v>
      </c>
      <c r="AB38">
        <v>0.95775299999999997</v>
      </c>
      <c r="AC38">
        <v>0.95201199999999997</v>
      </c>
      <c r="AD38">
        <v>0.99073500000000003</v>
      </c>
      <c r="AE38">
        <v>0.94883799999999996</v>
      </c>
      <c r="AF38">
        <v>1.0888899999999999</v>
      </c>
      <c r="AG38">
        <v>1.065526</v>
      </c>
      <c r="AH38">
        <v>0.93767800000000001</v>
      </c>
      <c r="AI38">
        <v>0.77145699999999995</v>
      </c>
      <c r="AJ38">
        <v>0.96375599999999995</v>
      </c>
      <c r="AK38">
        <v>0.95336200000000004</v>
      </c>
      <c r="AL38">
        <v>0.97584499999999996</v>
      </c>
      <c r="AM38">
        <v>1.0039640000000001</v>
      </c>
      <c r="AN38">
        <v>1.122644</v>
      </c>
      <c r="AO38">
        <v>1.0021329999999999</v>
      </c>
      <c r="AP38">
        <v>0.87172000000000005</v>
      </c>
      <c r="AQ38">
        <v>0.87071299999999996</v>
      </c>
      <c r="AR38">
        <v>1.0140290000000001</v>
      </c>
      <c r="AS38">
        <v>0.99430799999999997</v>
      </c>
      <c r="AT38">
        <v>0.95046399999999998</v>
      </c>
      <c r="AU38">
        <v>1.007995</v>
      </c>
      <c r="AV38">
        <v>1.0727340000000001</v>
      </c>
      <c r="AW38">
        <v>0.994398</v>
      </c>
      <c r="AX38">
        <v>0.88112299999999999</v>
      </c>
      <c r="AY38">
        <v>0.91647199999999995</v>
      </c>
      <c r="AZ38">
        <v>0.95124600000000004</v>
      </c>
      <c r="BA38">
        <v>0.69726600000000005</v>
      </c>
      <c r="BB38">
        <v>0.99797100000000005</v>
      </c>
      <c r="BC38">
        <v>1.0588839999999999</v>
      </c>
      <c r="BD38">
        <v>1.0032620000000001</v>
      </c>
      <c r="BE38">
        <v>1.005034</v>
      </c>
      <c r="BF38">
        <v>0.92248399999999997</v>
      </c>
      <c r="BG38">
        <v>0.74047200000000002</v>
      </c>
      <c r="BH38">
        <v>0.97791099999999997</v>
      </c>
      <c r="BI38">
        <v>0.93366300000000002</v>
      </c>
      <c r="BJ38">
        <v>0.96249600000000002</v>
      </c>
      <c r="BK38">
        <v>0.98363500000000004</v>
      </c>
      <c r="BL38">
        <v>1.0650759999999999</v>
      </c>
      <c r="BM38">
        <v>1.0045949999999999</v>
      </c>
      <c r="BN38">
        <v>0.89801200000000003</v>
      </c>
      <c r="BO38">
        <v>1.041077</v>
      </c>
      <c r="BP38">
        <v>0.88404899999999997</v>
      </c>
      <c r="BQ38">
        <v>0.77809600000000001</v>
      </c>
      <c r="BR38">
        <v>0.79096100000000003</v>
      </c>
      <c r="BS38">
        <v>1.036322</v>
      </c>
      <c r="BT38">
        <v>0.93861300000000003</v>
      </c>
      <c r="BU38">
        <v>1.013034</v>
      </c>
      <c r="BV38">
        <v>1.0049129999999999</v>
      </c>
      <c r="BW38">
        <v>1.0575110000000001</v>
      </c>
      <c r="BX38">
        <v>0.92871400000000004</v>
      </c>
      <c r="BY38">
        <v>0.85741199999999995</v>
      </c>
      <c r="BZ38">
        <v>0.827766</v>
      </c>
      <c r="CA38">
        <v>0.97508600000000001</v>
      </c>
      <c r="CB38">
        <v>0.89794799999999997</v>
      </c>
      <c r="CC38">
        <v>0.93720599999999998</v>
      </c>
      <c r="CD38">
        <v>0.70863900000000002</v>
      </c>
    </row>
    <row r="39" spans="1:82">
      <c r="A39">
        <v>26.699444</v>
      </c>
      <c r="B39" s="2">
        <v>1.112476851851852</v>
      </c>
      <c r="C39">
        <v>0.86620399999999997</v>
      </c>
      <c r="D39">
        <v>0.96714100000000003</v>
      </c>
      <c r="E39">
        <v>0.88829400000000003</v>
      </c>
      <c r="F39">
        <v>1.0005219999999999</v>
      </c>
      <c r="G39">
        <v>0.96261099999999999</v>
      </c>
      <c r="H39">
        <v>1.049374</v>
      </c>
      <c r="I39">
        <v>1.231916</v>
      </c>
      <c r="J39">
        <v>0.99517999999999995</v>
      </c>
      <c r="K39">
        <v>0.98980599999999996</v>
      </c>
      <c r="L39">
        <v>1.114803</v>
      </c>
      <c r="M39">
        <v>0.903115</v>
      </c>
      <c r="N39">
        <v>1.2084159999999999</v>
      </c>
      <c r="O39">
        <v>0.74923700000000004</v>
      </c>
      <c r="P39">
        <v>1.0188349999999999</v>
      </c>
      <c r="Q39">
        <v>0.80892699999999995</v>
      </c>
      <c r="R39">
        <v>1.025981</v>
      </c>
      <c r="S39">
        <v>0.95271099999999997</v>
      </c>
      <c r="T39">
        <v>0.96756699999999995</v>
      </c>
      <c r="U39">
        <v>0.98473200000000005</v>
      </c>
      <c r="V39">
        <v>0.94142099999999995</v>
      </c>
      <c r="W39">
        <v>0.99197400000000002</v>
      </c>
      <c r="X39">
        <v>1.006697</v>
      </c>
      <c r="Y39">
        <v>1.246434</v>
      </c>
      <c r="Z39">
        <v>1.023881</v>
      </c>
      <c r="AA39">
        <v>0.93720400000000004</v>
      </c>
      <c r="AB39">
        <v>0.96741299999999997</v>
      </c>
      <c r="AC39">
        <v>0.94318400000000002</v>
      </c>
      <c r="AD39">
        <v>0.96137600000000001</v>
      </c>
      <c r="AE39">
        <v>0.93510700000000002</v>
      </c>
      <c r="AF39">
        <v>1.07145</v>
      </c>
      <c r="AG39">
        <v>1.0427420000000001</v>
      </c>
      <c r="AH39">
        <v>0.91630299999999998</v>
      </c>
      <c r="AI39">
        <v>0.74309800000000004</v>
      </c>
      <c r="AJ39">
        <v>0.98037300000000005</v>
      </c>
      <c r="AK39">
        <v>0.93362699999999998</v>
      </c>
      <c r="AL39">
        <v>0.95216299999999998</v>
      </c>
      <c r="AM39">
        <v>0.98218000000000005</v>
      </c>
      <c r="AN39">
        <v>1.0981080000000001</v>
      </c>
      <c r="AO39">
        <v>0.98295200000000005</v>
      </c>
      <c r="AP39">
        <v>0.85074700000000003</v>
      </c>
      <c r="AQ39">
        <v>0.87564200000000003</v>
      </c>
      <c r="AR39">
        <v>1.0175620000000001</v>
      </c>
      <c r="AS39">
        <v>0.97542799999999996</v>
      </c>
      <c r="AT39">
        <v>0.92621600000000004</v>
      </c>
      <c r="AU39">
        <v>0.98241100000000003</v>
      </c>
      <c r="AV39">
        <v>1.0486180000000001</v>
      </c>
      <c r="AW39">
        <v>0.97603899999999999</v>
      </c>
      <c r="AX39">
        <v>0.86396600000000001</v>
      </c>
      <c r="AY39">
        <v>0.91940999999999995</v>
      </c>
      <c r="AZ39">
        <v>0.96919900000000003</v>
      </c>
      <c r="BA39">
        <v>0.687747</v>
      </c>
      <c r="BB39">
        <v>0.97942700000000005</v>
      </c>
      <c r="BC39">
        <v>1.0465120000000001</v>
      </c>
      <c r="BD39">
        <v>0.98511800000000005</v>
      </c>
      <c r="BE39">
        <v>0.98027900000000001</v>
      </c>
      <c r="BF39">
        <v>0.90228900000000001</v>
      </c>
      <c r="BG39">
        <v>0.71255199999999996</v>
      </c>
      <c r="BH39">
        <v>0.99173599999999995</v>
      </c>
      <c r="BI39">
        <v>0.92324099999999998</v>
      </c>
      <c r="BJ39">
        <v>0.94750100000000004</v>
      </c>
      <c r="BK39">
        <v>0.98061699999999996</v>
      </c>
      <c r="BL39">
        <v>1.050163</v>
      </c>
      <c r="BM39">
        <v>0.98519100000000004</v>
      </c>
      <c r="BN39">
        <v>0.87873500000000004</v>
      </c>
      <c r="BO39">
        <v>1.0399160000000001</v>
      </c>
      <c r="BP39">
        <v>0.89548000000000005</v>
      </c>
      <c r="BQ39">
        <v>0.78688100000000005</v>
      </c>
      <c r="BR39">
        <v>0.80110700000000001</v>
      </c>
      <c r="BS39">
        <v>1.0517810000000001</v>
      </c>
      <c r="BT39">
        <v>0.95112399999999997</v>
      </c>
      <c r="BU39">
        <v>1.0292950000000001</v>
      </c>
      <c r="BV39">
        <v>1.01677</v>
      </c>
      <c r="BW39">
        <v>1.050117</v>
      </c>
      <c r="BX39">
        <v>0.93096000000000001</v>
      </c>
      <c r="BY39">
        <v>0.86143000000000003</v>
      </c>
      <c r="BZ39">
        <v>0.825291</v>
      </c>
      <c r="CA39">
        <v>0.98135399999999995</v>
      </c>
      <c r="CB39">
        <v>0.89568800000000004</v>
      </c>
      <c r="CC39">
        <v>0.94179100000000004</v>
      </c>
      <c r="CD39">
        <v>0.71614999999999995</v>
      </c>
    </row>
    <row r="40" spans="1:82">
      <c r="A40">
        <v>26.949444</v>
      </c>
      <c r="B40" s="3">
        <v>1.1228935185185185</v>
      </c>
      <c r="C40">
        <v>0.86601099999999998</v>
      </c>
      <c r="D40">
        <v>0.97262000000000004</v>
      </c>
      <c r="E40">
        <v>0.89184699999999995</v>
      </c>
      <c r="F40">
        <v>1.0036080000000001</v>
      </c>
      <c r="G40">
        <v>0.98575800000000002</v>
      </c>
      <c r="H40">
        <v>1.067715</v>
      </c>
      <c r="I40">
        <v>1.2436160000000001</v>
      </c>
      <c r="J40">
        <v>1.0110459999999999</v>
      </c>
      <c r="K40">
        <v>1.0018959999999999</v>
      </c>
      <c r="L40">
        <v>1.116185</v>
      </c>
      <c r="M40">
        <v>0.90871199999999996</v>
      </c>
      <c r="N40">
        <v>1.2167209999999999</v>
      </c>
      <c r="O40">
        <v>0.77297400000000005</v>
      </c>
      <c r="P40">
        <v>1.050079</v>
      </c>
      <c r="Q40">
        <v>0.83169199999999999</v>
      </c>
      <c r="R40">
        <v>1.0531250000000001</v>
      </c>
      <c r="S40">
        <v>0.96283200000000002</v>
      </c>
      <c r="T40">
        <v>0.96705200000000002</v>
      </c>
      <c r="U40">
        <v>0.98357499999999998</v>
      </c>
      <c r="V40">
        <v>0.93772699999999998</v>
      </c>
      <c r="W40">
        <v>0.989734</v>
      </c>
      <c r="X40">
        <v>1.0039309999999999</v>
      </c>
      <c r="Y40">
        <v>1.2502899999999999</v>
      </c>
      <c r="Z40">
        <v>1.0208820000000001</v>
      </c>
      <c r="AA40">
        <v>0.9536</v>
      </c>
      <c r="AB40">
        <v>0.97006499999999996</v>
      </c>
      <c r="AC40">
        <v>0.93881300000000001</v>
      </c>
      <c r="AD40">
        <v>0.95765900000000004</v>
      </c>
      <c r="AE40">
        <v>0.93263700000000005</v>
      </c>
      <c r="AF40">
        <v>1.0707260000000001</v>
      </c>
      <c r="AG40">
        <v>1.039933</v>
      </c>
      <c r="AH40">
        <v>0.90822000000000003</v>
      </c>
      <c r="AI40">
        <v>0.72170900000000004</v>
      </c>
      <c r="AJ40">
        <v>0.98960400000000004</v>
      </c>
      <c r="AK40">
        <v>0.92597099999999999</v>
      </c>
      <c r="AL40">
        <v>0.94240500000000005</v>
      </c>
      <c r="AM40">
        <v>0.97125899999999998</v>
      </c>
      <c r="AN40">
        <v>1.0869880000000001</v>
      </c>
      <c r="AO40">
        <v>0.97680400000000001</v>
      </c>
      <c r="AP40">
        <v>0.83709699999999998</v>
      </c>
      <c r="AQ40">
        <v>0.88681100000000002</v>
      </c>
      <c r="AR40">
        <v>1.03044</v>
      </c>
      <c r="AS40">
        <v>0.97052799999999995</v>
      </c>
      <c r="AT40">
        <v>0.91832899999999995</v>
      </c>
      <c r="AU40">
        <v>0.97659700000000005</v>
      </c>
      <c r="AV40">
        <v>1.0400119999999999</v>
      </c>
      <c r="AW40">
        <v>0.96446200000000004</v>
      </c>
      <c r="AX40">
        <v>0.85869700000000004</v>
      </c>
      <c r="AY40">
        <v>0.94095799999999996</v>
      </c>
      <c r="AZ40">
        <v>0.97116499999999994</v>
      </c>
      <c r="BA40">
        <v>0.67899600000000004</v>
      </c>
      <c r="BB40">
        <v>0.96912200000000004</v>
      </c>
      <c r="BC40">
        <v>1.040259</v>
      </c>
      <c r="BD40">
        <v>0.97835899999999998</v>
      </c>
      <c r="BE40">
        <v>0.97967700000000002</v>
      </c>
      <c r="BF40">
        <v>0.89918699999999996</v>
      </c>
      <c r="BG40">
        <v>0.694442</v>
      </c>
      <c r="BH40">
        <v>0.99784799999999996</v>
      </c>
      <c r="BI40">
        <v>0.91030800000000001</v>
      </c>
      <c r="BJ40">
        <v>0.94147099999999995</v>
      </c>
      <c r="BK40">
        <v>0.98082100000000005</v>
      </c>
      <c r="BL40">
        <v>1.0514460000000001</v>
      </c>
      <c r="BM40">
        <v>0.97678100000000001</v>
      </c>
      <c r="BN40">
        <v>0.88003100000000001</v>
      </c>
      <c r="BO40">
        <v>1.03929</v>
      </c>
      <c r="BP40">
        <v>0.89333099999999999</v>
      </c>
      <c r="BQ40">
        <v>0.79038299999999995</v>
      </c>
      <c r="BR40">
        <v>0.80209799999999998</v>
      </c>
      <c r="BS40">
        <v>1.0533520000000001</v>
      </c>
      <c r="BT40">
        <v>0.95585600000000004</v>
      </c>
      <c r="BU40">
        <v>1.033107</v>
      </c>
      <c r="BV40">
        <v>1.0206390000000001</v>
      </c>
      <c r="BW40">
        <v>1.042843</v>
      </c>
      <c r="BX40">
        <v>0.92708500000000005</v>
      </c>
      <c r="BY40">
        <v>0.86938099999999996</v>
      </c>
      <c r="BZ40">
        <v>0.83245000000000002</v>
      </c>
      <c r="CA40">
        <v>0.98754600000000003</v>
      </c>
      <c r="CB40">
        <v>0.90309600000000001</v>
      </c>
      <c r="CC40">
        <v>0.95706899999999995</v>
      </c>
      <c r="CD40">
        <v>0.72226400000000002</v>
      </c>
    </row>
    <row r="41" spans="1:82">
      <c r="A41">
        <v>27.199444</v>
      </c>
      <c r="B41" s="3">
        <v>1.1333101851851852</v>
      </c>
      <c r="C41">
        <v>0.87040300000000004</v>
      </c>
      <c r="D41">
        <v>0.97314199999999995</v>
      </c>
      <c r="E41">
        <v>0.90052500000000002</v>
      </c>
      <c r="F41">
        <v>1.007209</v>
      </c>
      <c r="G41">
        <v>1.0075080000000001</v>
      </c>
      <c r="H41">
        <v>1.0891759999999999</v>
      </c>
      <c r="I41">
        <v>1.272551</v>
      </c>
      <c r="J41">
        <v>1.0330969999999999</v>
      </c>
      <c r="K41">
        <v>0.99700200000000005</v>
      </c>
      <c r="L41">
        <v>1.1100540000000001</v>
      </c>
      <c r="M41">
        <v>0.90007000000000004</v>
      </c>
      <c r="N41">
        <v>1.217476</v>
      </c>
      <c r="O41">
        <v>0.80194100000000001</v>
      </c>
      <c r="P41">
        <v>1.074978</v>
      </c>
      <c r="Q41">
        <v>0.83843100000000004</v>
      </c>
      <c r="R41">
        <v>1.0727089999999999</v>
      </c>
      <c r="S41">
        <v>0.98150099999999996</v>
      </c>
      <c r="T41">
        <v>0.96529299999999996</v>
      </c>
      <c r="U41">
        <v>0.98143899999999995</v>
      </c>
      <c r="V41">
        <v>0.93372999999999995</v>
      </c>
      <c r="W41">
        <v>0.98600100000000002</v>
      </c>
      <c r="X41">
        <v>1.001657</v>
      </c>
      <c r="Y41">
        <v>1.240556</v>
      </c>
      <c r="Z41">
        <v>1.017757</v>
      </c>
      <c r="AA41">
        <v>0.97270800000000002</v>
      </c>
      <c r="AB41">
        <v>0.96579099999999996</v>
      </c>
      <c r="AC41">
        <v>0.93569599999999997</v>
      </c>
      <c r="AD41">
        <v>0.95261899999999999</v>
      </c>
      <c r="AE41">
        <v>0.92946700000000004</v>
      </c>
      <c r="AF41">
        <v>1.0690839999999999</v>
      </c>
      <c r="AG41">
        <v>1.033461</v>
      </c>
      <c r="AH41">
        <v>0.901169</v>
      </c>
      <c r="AI41">
        <v>0.70440700000000001</v>
      </c>
      <c r="AJ41">
        <v>0.98497400000000002</v>
      </c>
      <c r="AK41">
        <v>0.92037100000000005</v>
      </c>
      <c r="AL41">
        <v>0.93483000000000005</v>
      </c>
      <c r="AM41">
        <v>0.96428599999999998</v>
      </c>
      <c r="AN41">
        <v>1.072265</v>
      </c>
      <c r="AO41">
        <v>0.97313700000000003</v>
      </c>
      <c r="AP41">
        <v>0.83616599999999996</v>
      </c>
      <c r="AQ41">
        <v>0.90728200000000003</v>
      </c>
      <c r="AR41">
        <v>1.0239879999999999</v>
      </c>
      <c r="AS41">
        <v>0.96367499999999995</v>
      </c>
      <c r="AT41">
        <v>0.91575200000000001</v>
      </c>
      <c r="AU41">
        <v>0.96989099999999995</v>
      </c>
      <c r="AV41">
        <v>1.0324610000000001</v>
      </c>
      <c r="AW41">
        <v>0.95735899999999996</v>
      </c>
      <c r="AX41">
        <v>0.85899499999999995</v>
      </c>
      <c r="AY41">
        <v>0.96190900000000001</v>
      </c>
      <c r="AZ41">
        <v>0.97318000000000005</v>
      </c>
      <c r="BA41">
        <v>0.67462699999999998</v>
      </c>
      <c r="BB41">
        <v>0.96046399999999998</v>
      </c>
      <c r="BC41">
        <v>1.0394559999999999</v>
      </c>
      <c r="BD41">
        <v>0.976935</v>
      </c>
      <c r="BE41">
        <v>0.97794099999999995</v>
      </c>
      <c r="BF41">
        <v>0.89417000000000002</v>
      </c>
      <c r="BG41">
        <v>0.67500599999999999</v>
      </c>
      <c r="BH41">
        <v>0.99260700000000002</v>
      </c>
      <c r="BI41">
        <v>0.90873999999999999</v>
      </c>
      <c r="BJ41">
        <v>0.93872900000000004</v>
      </c>
      <c r="BK41">
        <v>0.97237499999999999</v>
      </c>
      <c r="BL41">
        <v>1.042233</v>
      </c>
      <c r="BM41">
        <v>0.96959600000000001</v>
      </c>
      <c r="BN41">
        <v>0.87205500000000002</v>
      </c>
      <c r="BO41">
        <v>1.040929</v>
      </c>
      <c r="BP41">
        <v>0.88954299999999997</v>
      </c>
      <c r="BQ41">
        <v>0.79436600000000002</v>
      </c>
      <c r="BR41">
        <v>0.80622199999999999</v>
      </c>
      <c r="BS41">
        <v>1.0611360000000001</v>
      </c>
      <c r="BT41">
        <v>0.96157700000000002</v>
      </c>
      <c r="BU41">
        <v>1.0360320000000001</v>
      </c>
      <c r="BV41">
        <v>1.0266839999999999</v>
      </c>
      <c r="BW41">
        <v>1.0381009999999999</v>
      </c>
      <c r="BX41">
        <v>0.93273200000000001</v>
      </c>
      <c r="BY41">
        <v>0.872892</v>
      </c>
      <c r="BZ41">
        <v>0.83918700000000002</v>
      </c>
      <c r="CA41">
        <v>0.99641000000000002</v>
      </c>
      <c r="CB41">
        <v>0.90808599999999995</v>
      </c>
      <c r="CC41">
        <v>0.95538299999999998</v>
      </c>
      <c r="CD41">
        <v>0.72066699999999995</v>
      </c>
    </row>
    <row r="42" spans="1:82">
      <c r="A42">
        <v>27.449444</v>
      </c>
      <c r="B42" s="3">
        <v>1.143726851851852</v>
      </c>
      <c r="C42">
        <v>0.873139</v>
      </c>
      <c r="D42">
        <v>0.97339100000000001</v>
      </c>
      <c r="E42">
        <v>0.915852</v>
      </c>
      <c r="F42">
        <v>1.019479</v>
      </c>
      <c r="G42">
        <v>1.0373079999999999</v>
      </c>
      <c r="H42">
        <v>1.1137680000000001</v>
      </c>
      <c r="I42">
        <v>1.3074429999999999</v>
      </c>
      <c r="J42">
        <v>1.070454</v>
      </c>
      <c r="K42">
        <v>0.99981799999999998</v>
      </c>
      <c r="L42">
        <v>1.1198630000000001</v>
      </c>
      <c r="M42">
        <v>0.89906699999999995</v>
      </c>
      <c r="N42">
        <v>1.2173020000000001</v>
      </c>
      <c r="O42">
        <v>0.82498499999999997</v>
      </c>
      <c r="P42">
        <v>1.0997729999999999</v>
      </c>
      <c r="Q42">
        <v>0.84484999999999999</v>
      </c>
      <c r="R42">
        <v>1.079928</v>
      </c>
      <c r="S42">
        <v>1.0012909999999999</v>
      </c>
      <c r="T42">
        <v>0.96376700000000004</v>
      </c>
      <c r="U42">
        <v>0.98102699999999998</v>
      </c>
      <c r="V42">
        <v>0.92859199999999997</v>
      </c>
      <c r="W42">
        <v>0.97950499999999996</v>
      </c>
      <c r="X42">
        <v>0.99678699999999998</v>
      </c>
      <c r="Y42">
        <v>1.2345440000000001</v>
      </c>
      <c r="Z42">
        <v>1.0091810000000001</v>
      </c>
      <c r="AA42">
        <v>0.99022900000000003</v>
      </c>
      <c r="AB42">
        <v>0.95743800000000001</v>
      </c>
      <c r="AC42">
        <v>0.93254999999999999</v>
      </c>
      <c r="AD42">
        <v>0.94591499999999995</v>
      </c>
      <c r="AE42">
        <v>0.92524099999999998</v>
      </c>
      <c r="AF42">
        <v>1.059963</v>
      </c>
      <c r="AG42">
        <v>1.030492</v>
      </c>
      <c r="AH42">
        <v>0.889019</v>
      </c>
      <c r="AI42">
        <v>0.68804200000000004</v>
      </c>
      <c r="AJ42">
        <v>0.96958599999999995</v>
      </c>
      <c r="AK42">
        <v>0.91204099999999999</v>
      </c>
      <c r="AL42">
        <v>0.92969100000000005</v>
      </c>
      <c r="AM42">
        <v>0.96298099999999998</v>
      </c>
      <c r="AN42">
        <v>1.062152</v>
      </c>
      <c r="AO42">
        <v>0.96859399999999996</v>
      </c>
      <c r="AP42">
        <v>0.83470900000000003</v>
      </c>
      <c r="AQ42">
        <v>0.93187799999999998</v>
      </c>
      <c r="AR42">
        <v>1.0169649999999999</v>
      </c>
      <c r="AS42">
        <v>0.95760800000000001</v>
      </c>
      <c r="AT42">
        <v>0.90983199999999997</v>
      </c>
      <c r="AU42">
        <v>0.96989099999999995</v>
      </c>
      <c r="AV42">
        <v>1.0279609999999999</v>
      </c>
      <c r="AW42">
        <v>0.95658699999999997</v>
      </c>
      <c r="AX42">
        <v>0.85863500000000004</v>
      </c>
      <c r="AY42">
        <v>0.98513099999999998</v>
      </c>
      <c r="AZ42">
        <v>0.97236100000000003</v>
      </c>
      <c r="BA42">
        <v>0.66708599999999996</v>
      </c>
      <c r="BB42">
        <v>0.953735</v>
      </c>
      <c r="BC42">
        <v>1.035622</v>
      </c>
      <c r="BD42">
        <v>0.97133400000000003</v>
      </c>
      <c r="BE42">
        <v>0.97266200000000003</v>
      </c>
      <c r="BF42">
        <v>0.88623799999999997</v>
      </c>
      <c r="BG42">
        <v>0.66023299999999996</v>
      </c>
      <c r="BH42">
        <v>0.97822699999999996</v>
      </c>
      <c r="BI42">
        <v>0.90598699999999999</v>
      </c>
      <c r="BJ42">
        <v>0.93336399999999997</v>
      </c>
      <c r="BK42">
        <v>0.96995299999999995</v>
      </c>
      <c r="BL42">
        <v>1.040251</v>
      </c>
      <c r="BM42">
        <v>0.96580900000000003</v>
      </c>
      <c r="BN42">
        <v>0.86861500000000003</v>
      </c>
      <c r="BO42">
        <v>1.0485800000000001</v>
      </c>
      <c r="BP42">
        <v>0.89522699999999999</v>
      </c>
      <c r="BQ42">
        <v>0.799925</v>
      </c>
      <c r="BR42">
        <v>0.80972599999999995</v>
      </c>
      <c r="BS42">
        <v>1.065793</v>
      </c>
      <c r="BT42">
        <v>0.97435899999999998</v>
      </c>
      <c r="BU42">
        <v>1.045493</v>
      </c>
      <c r="BV42">
        <v>1.035145</v>
      </c>
      <c r="BW42">
        <v>1.0339480000000001</v>
      </c>
      <c r="BX42">
        <v>0.94339099999999998</v>
      </c>
      <c r="BY42">
        <v>0.87758400000000003</v>
      </c>
      <c r="BZ42">
        <v>0.84215399999999996</v>
      </c>
      <c r="CA42">
        <v>1.0108950000000001</v>
      </c>
      <c r="CB42">
        <v>0.91488899999999995</v>
      </c>
      <c r="CC42">
        <v>0.95321699999999998</v>
      </c>
      <c r="CD42">
        <v>0.72872899999999996</v>
      </c>
    </row>
    <row r="43" spans="1:82">
      <c r="A43">
        <v>27.699444</v>
      </c>
      <c r="B43" s="3">
        <v>1.1541435185185185</v>
      </c>
      <c r="C43">
        <v>0.872664</v>
      </c>
      <c r="D43">
        <v>0.97267400000000004</v>
      </c>
      <c r="E43">
        <v>0.92939099999999997</v>
      </c>
      <c r="F43">
        <v>1.037207</v>
      </c>
      <c r="G43">
        <v>1.066468</v>
      </c>
      <c r="H43">
        <v>1.1439060000000001</v>
      </c>
      <c r="I43">
        <v>1.33857</v>
      </c>
      <c r="J43">
        <v>1.10036</v>
      </c>
      <c r="K43">
        <v>1.012913</v>
      </c>
      <c r="L43">
        <v>1.1255200000000001</v>
      </c>
      <c r="M43">
        <v>0.902443</v>
      </c>
      <c r="N43">
        <v>1.2200820000000001</v>
      </c>
      <c r="O43">
        <v>0.85323099999999996</v>
      </c>
      <c r="P43">
        <v>1.1295869999999999</v>
      </c>
      <c r="Q43">
        <v>0.85478699999999996</v>
      </c>
      <c r="R43">
        <v>1.096009</v>
      </c>
      <c r="S43">
        <v>1.029962</v>
      </c>
      <c r="T43">
        <v>0.96072199999999996</v>
      </c>
      <c r="U43">
        <v>0.98077300000000001</v>
      </c>
      <c r="V43">
        <v>0.92710599999999999</v>
      </c>
      <c r="W43">
        <v>0.97494199999999998</v>
      </c>
      <c r="X43">
        <v>0.99220399999999997</v>
      </c>
      <c r="Y43">
        <v>1.2267349999999999</v>
      </c>
      <c r="Z43">
        <v>1.0028049999999999</v>
      </c>
      <c r="AA43">
        <v>1.0074449999999999</v>
      </c>
      <c r="AB43">
        <v>0.95325899999999997</v>
      </c>
      <c r="AC43">
        <v>0.93065600000000004</v>
      </c>
      <c r="AD43">
        <v>0.94004399999999999</v>
      </c>
      <c r="AE43">
        <v>0.91993000000000003</v>
      </c>
      <c r="AF43">
        <v>1.0573570000000001</v>
      </c>
      <c r="AG43">
        <v>1.0252559999999999</v>
      </c>
      <c r="AH43">
        <v>0.88903299999999996</v>
      </c>
      <c r="AI43">
        <v>0.67539499999999997</v>
      </c>
      <c r="AJ43">
        <v>0.95407200000000003</v>
      </c>
      <c r="AK43">
        <v>0.91188899999999995</v>
      </c>
      <c r="AL43">
        <v>0.92877600000000005</v>
      </c>
      <c r="AM43">
        <v>0.96134299999999995</v>
      </c>
      <c r="AN43">
        <v>1.057922</v>
      </c>
      <c r="AO43">
        <v>0.96624600000000005</v>
      </c>
      <c r="AP43">
        <v>0.83449099999999998</v>
      </c>
      <c r="AQ43">
        <v>0.95777900000000005</v>
      </c>
      <c r="AR43">
        <v>1.0188189999999999</v>
      </c>
      <c r="AS43">
        <v>0.95687599999999995</v>
      </c>
      <c r="AT43">
        <v>0.90346300000000002</v>
      </c>
      <c r="AU43">
        <v>0.96399500000000005</v>
      </c>
      <c r="AV43">
        <v>1.026006</v>
      </c>
      <c r="AW43">
        <v>0.95088300000000003</v>
      </c>
      <c r="AX43">
        <v>0.85266699999999995</v>
      </c>
      <c r="AY43">
        <v>1.0110380000000001</v>
      </c>
      <c r="AZ43">
        <v>0.97372999999999998</v>
      </c>
      <c r="BA43">
        <v>0.668126</v>
      </c>
      <c r="BB43">
        <v>0.94968699999999995</v>
      </c>
      <c r="BC43">
        <v>1.035317</v>
      </c>
      <c r="BD43">
        <v>0.97340599999999999</v>
      </c>
      <c r="BE43">
        <v>0.971302</v>
      </c>
      <c r="BF43">
        <v>0.88635399999999998</v>
      </c>
      <c r="BG43">
        <v>0.64917000000000002</v>
      </c>
      <c r="BH43">
        <v>0.96401000000000003</v>
      </c>
      <c r="BI43">
        <v>0.90795700000000001</v>
      </c>
      <c r="BJ43">
        <v>0.93662000000000001</v>
      </c>
      <c r="BK43">
        <v>0.97334500000000002</v>
      </c>
      <c r="BL43">
        <v>1.036848</v>
      </c>
      <c r="BM43">
        <v>0.96541500000000002</v>
      </c>
      <c r="BN43">
        <v>0.86863699999999999</v>
      </c>
      <c r="BO43">
        <v>1.0609569999999999</v>
      </c>
      <c r="BP43">
        <v>0.90015199999999995</v>
      </c>
      <c r="BQ43">
        <v>0.81207200000000002</v>
      </c>
      <c r="BR43">
        <v>0.81419699999999995</v>
      </c>
      <c r="BS43">
        <v>1.0767199999999999</v>
      </c>
      <c r="BT43">
        <v>0.98233899999999996</v>
      </c>
      <c r="BU43">
        <v>1.061798</v>
      </c>
      <c r="BV43">
        <v>1.0479719999999999</v>
      </c>
      <c r="BW43">
        <v>1.0344679999999999</v>
      </c>
      <c r="BX43">
        <v>0.94683799999999996</v>
      </c>
      <c r="BY43">
        <v>0.877224</v>
      </c>
      <c r="BZ43">
        <v>0.84864899999999999</v>
      </c>
      <c r="CA43">
        <v>1.0196689999999999</v>
      </c>
      <c r="CB43">
        <v>0.91573800000000005</v>
      </c>
      <c r="CC43">
        <v>0.96298499999999998</v>
      </c>
      <c r="CD43">
        <v>0.72873200000000005</v>
      </c>
    </row>
    <row r="44" spans="1:82">
      <c r="A44">
        <v>27.949444</v>
      </c>
      <c r="B44" s="3">
        <v>1.1645601851851852</v>
      </c>
      <c r="C44">
        <v>0.87886600000000004</v>
      </c>
      <c r="D44">
        <v>0.97640099999999996</v>
      </c>
      <c r="E44">
        <v>0.94144700000000003</v>
      </c>
      <c r="F44">
        <v>1.053131</v>
      </c>
      <c r="G44">
        <v>1.098306</v>
      </c>
      <c r="H44">
        <v>1.1980040000000001</v>
      </c>
      <c r="I44">
        <v>1.380336</v>
      </c>
      <c r="J44">
        <v>1.1316360000000001</v>
      </c>
      <c r="K44">
        <v>1.0214399999999999</v>
      </c>
      <c r="L44">
        <v>1.138485</v>
      </c>
      <c r="M44">
        <v>0.903505</v>
      </c>
      <c r="N44">
        <v>1.22516</v>
      </c>
      <c r="O44">
        <v>0.88595699999999999</v>
      </c>
      <c r="P44">
        <v>1.1626000000000001</v>
      </c>
      <c r="Q44">
        <v>0.86724299999999999</v>
      </c>
      <c r="R44">
        <v>1.1222589999999999</v>
      </c>
      <c r="S44">
        <v>1.0704929999999999</v>
      </c>
      <c r="T44">
        <v>0.96445999999999998</v>
      </c>
      <c r="U44">
        <v>0.98261900000000002</v>
      </c>
      <c r="V44">
        <v>0.93021600000000004</v>
      </c>
      <c r="W44">
        <v>0.97306700000000002</v>
      </c>
      <c r="X44">
        <v>0.99064300000000005</v>
      </c>
      <c r="Y44">
        <v>1.228944</v>
      </c>
      <c r="Z44">
        <v>1.0017860000000001</v>
      </c>
      <c r="AA44">
        <v>1.030702</v>
      </c>
      <c r="AB44">
        <v>0.95253699999999997</v>
      </c>
      <c r="AC44">
        <v>0.92569199999999996</v>
      </c>
      <c r="AD44">
        <v>0.93979000000000001</v>
      </c>
      <c r="AE44">
        <v>0.91574699999999998</v>
      </c>
      <c r="AF44">
        <v>1.0543560000000001</v>
      </c>
      <c r="AG44">
        <v>1.0247390000000001</v>
      </c>
      <c r="AH44">
        <v>0.89208699999999996</v>
      </c>
      <c r="AI44">
        <v>0.66575099999999998</v>
      </c>
      <c r="AJ44">
        <v>0.938693</v>
      </c>
      <c r="AK44">
        <v>0.912323</v>
      </c>
      <c r="AL44">
        <v>0.93086500000000005</v>
      </c>
      <c r="AM44">
        <v>0.96382100000000004</v>
      </c>
      <c r="AN44">
        <v>1.064686</v>
      </c>
      <c r="AO44">
        <v>0.96664399999999995</v>
      </c>
      <c r="AP44">
        <v>0.83483799999999997</v>
      </c>
      <c r="AQ44">
        <v>0.98553999999999997</v>
      </c>
      <c r="AR44">
        <v>1.022181</v>
      </c>
      <c r="AS44">
        <v>0.95824200000000004</v>
      </c>
      <c r="AT44">
        <v>0.90527899999999994</v>
      </c>
      <c r="AU44">
        <v>0.96316199999999996</v>
      </c>
      <c r="AV44">
        <v>1.029126</v>
      </c>
      <c r="AW44">
        <v>0.95092600000000005</v>
      </c>
      <c r="AX44">
        <v>0.85931299999999999</v>
      </c>
      <c r="AY44">
        <v>1.034373</v>
      </c>
      <c r="AZ44">
        <v>0.97754300000000005</v>
      </c>
      <c r="BA44">
        <v>0.66613599999999995</v>
      </c>
      <c r="BB44">
        <v>0.95153900000000002</v>
      </c>
      <c r="BC44">
        <v>1.037936</v>
      </c>
      <c r="BD44">
        <v>0.97603899999999999</v>
      </c>
      <c r="BE44">
        <v>0.972553</v>
      </c>
      <c r="BF44">
        <v>0.88610199999999995</v>
      </c>
      <c r="BG44">
        <v>0.64594399999999996</v>
      </c>
      <c r="BH44">
        <v>0.95620799999999995</v>
      </c>
      <c r="BI44">
        <v>0.91524700000000003</v>
      </c>
      <c r="BJ44">
        <v>0.93365399999999998</v>
      </c>
      <c r="BK44">
        <v>0.97392199999999995</v>
      </c>
      <c r="BL44">
        <v>1.036645</v>
      </c>
      <c r="BM44">
        <v>0.96901400000000004</v>
      </c>
      <c r="BN44">
        <v>0.86954299999999995</v>
      </c>
      <c r="BO44">
        <v>1.0749949999999999</v>
      </c>
      <c r="BP44">
        <v>0.91190300000000002</v>
      </c>
      <c r="BQ44">
        <v>0.82177999999999995</v>
      </c>
      <c r="BR44">
        <v>0.83089900000000005</v>
      </c>
      <c r="BS44">
        <v>1.090185</v>
      </c>
      <c r="BT44">
        <v>0.99255300000000002</v>
      </c>
      <c r="BU44">
        <v>1.0767599999999999</v>
      </c>
      <c r="BV44">
        <v>1.0639879999999999</v>
      </c>
      <c r="BW44">
        <v>1.04254</v>
      </c>
      <c r="BX44">
        <v>0.95239399999999996</v>
      </c>
      <c r="BY44">
        <v>0.88205900000000004</v>
      </c>
      <c r="BZ44">
        <v>0.85872499999999996</v>
      </c>
      <c r="CA44">
        <v>1.031971</v>
      </c>
      <c r="CB44">
        <v>0.92676800000000004</v>
      </c>
      <c r="CC44">
        <v>0.97010300000000005</v>
      </c>
      <c r="CD44">
        <v>0.73695900000000003</v>
      </c>
    </row>
    <row r="45" spans="1:82">
      <c r="A45">
        <v>28.199722000000001</v>
      </c>
      <c r="B45" s="3">
        <v>1.1749884259259258</v>
      </c>
      <c r="C45">
        <v>0.887347</v>
      </c>
      <c r="D45">
        <v>0.977912</v>
      </c>
      <c r="E45">
        <v>0.96140700000000001</v>
      </c>
      <c r="F45">
        <v>1.0695440000000001</v>
      </c>
      <c r="G45">
        <v>1.1283879999999999</v>
      </c>
      <c r="H45">
        <v>1.2384790000000001</v>
      </c>
      <c r="I45">
        <v>1.417448</v>
      </c>
      <c r="J45">
        <v>1.1607229999999999</v>
      </c>
      <c r="K45">
        <v>1.035169</v>
      </c>
      <c r="L45">
        <v>1.1500999999999999</v>
      </c>
      <c r="M45">
        <v>0.90829099999999996</v>
      </c>
      <c r="N45">
        <v>1.2308060000000001</v>
      </c>
      <c r="O45">
        <v>0.91098299999999999</v>
      </c>
      <c r="P45">
        <v>1.2043299999999999</v>
      </c>
      <c r="Q45">
        <v>0.88285000000000002</v>
      </c>
      <c r="R45">
        <v>1.1365620000000001</v>
      </c>
      <c r="S45">
        <v>1.1084369999999999</v>
      </c>
      <c r="T45">
        <v>0.97153</v>
      </c>
      <c r="U45">
        <v>0.98718099999999998</v>
      </c>
      <c r="V45">
        <v>0.938998</v>
      </c>
      <c r="W45">
        <v>0.97764200000000001</v>
      </c>
      <c r="X45">
        <v>0.99304000000000003</v>
      </c>
      <c r="Y45">
        <v>1.2278249999999999</v>
      </c>
      <c r="Z45">
        <v>1.0054369999999999</v>
      </c>
      <c r="AA45">
        <v>1.0519849999999999</v>
      </c>
      <c r="AB45">
        <v>0.96033100000000005</v>
      </c>
      <c r="AC45">
        <v>0.92976499999999995</v>
      </c>
      <c r="AD45">
        <v>0.94338699999999998</v>
      </c>
      <c r="AE45">
        <v>0.91499799999999998</v>
      </c>
      <c r="AF45">
        <v>1.058656</v>
      </c>
      <c r="AG45">
        <v>1.0245629999999999</v>
      </c>
      <c r="AH45">
        <v>0.89972099999999999</v>
      </c>
      <c r="AI45">
        <v>0.65926399999999996</v>
      </c>
      <c r="AJ45">
        <v>0.93055900000000003</v>
      </c>
      <c r="AK45">
        <v>0.91487200000000002</v>
      </c>
      <c r="AL45">
        <v>0.93448699999999996</v>
      </c>
      <c r="AM45">
        <v>0.97129699999999997</v>
      </c>
      <c r="AN45">
        <v>1.060981</v>
      </c>
      <c r="AO45">
        <v>0.97106599999999998</v>
      </c>
      <c r="AP45">
        <v>0.84104800000000002</v>
      </c>
      <c r="AQ45">
        <v>1.017639</v>
      </c>
      <c r="AR45">
        <v>1.0295270000000001</v>
      </c>
      <c r="AS45">
        <v>0.96604999999999996</v>
      </c>
      <c r="AT45">
        <v>0.90540699999999996</v>
      </c>
      <c r="AU45">
        <v>0.96738800000000003</v>
      </c>
      <c r="AV45">
        <v>1.0310490000000001</v>
      </c>
      <c r="AW45">
        <v>0.95438299999999998</v>
      </c>
      <c r="AX45">
        <v>0.86285800000000001</v>
      </c>
      <c r="AY45">
        <v>1.0519480000000001</v>
      </c>
      <c r="AZ45">
        <v>0.98075100000000004</v>
      </c>
      <c r="BA45">
        <v>0.67112000000000005</v>
      </c>
      <c r="BB45">
        <v>0.95910099999999998</v>
      </c>
      <c r="BC45">
        <v>1.0427900000000001</v>
      </c>
      <c r="BD45">
        <v>0.97913300000000003</v>
      </c>
      <c r="BE45">
        <v>0.97634500000000002</v>
      </c>
      <c r="BF45">
        <v>0.89415599999999995</v>
      </c>
      <c r="BG45">
        <v>0.64319099999999996</v>
      </c>
      <c r="BH45">
        <v>0.95098700000000003</v>
      </c>
      <c r="BI45">
        <v>0.92122099999999996</v>
      </c>
      <c r="BJ45">
        <v>0.93886499999999995</v>
      </c>
      <c r="BK45">
        <v>0.97418099999999996</v>
      </c>
      <c r="BL45">
        <v>1.041696</v>
      </c>
      <c r="BM45">
        <v>0.97315399999999996</v>
      </c>
      <c r="BN45">
        <v>0.87456199999999995</v>
      </c>
      <c r="BO45">
        <v>1.0902259999999999</v>
      </c>
      <c r="BP45">
        <v>0.92414700000000005</v>
      </c>
      <c r="BQ45">
        <v>0.83492</v>
      </c>
      <c r="BR45">
        <v>0.84409599999999996</v>
      </c>
      <c r="BS45">
        <v>1.1106370000000001</v>
      </c>
      <c r="BT45">
        <v>1.007371</v>
      </c>
      <c r="BU45">
        <v>1.09328</v>
      </c>
      <c r="BV45">
        <v>1.0806690000000001</v>
      </c>
      <c r="BW45">
        <v>1.048055</v>
      </c>
      <c r="BX45">
        <v>0.95958200000000005</v>
      </c>
      <c r="BY45">
        <v>0.89141000000000004</v>
      </c>
      <c r="BZ45">
        <v>0.872174</v>
      </c>
      <c r="CA45">
        <v>1.0397559999999999</v>
      </c>
      <c r="CB45">
        <v>0.93337800000000004</v>
      </c>
      <c r="CC45">
        <v>0.97897699999999999</v>
      </c>
      <c r="CD45">
        <v>0.746286</v>
      </c>
    </row>
    <row r="46" spans="1:82">
      <c r="A46">
        <v>28.449722000000001</v>
      </c>
      <c r="B46" s="3">
        <v>1.1854050925925925</v>
      </c>
      <c r="C46">
        <v>0.90039100000000005</v>
      </c>
      <c r="D46">
        <v>0.98657499999999998</v>
      </c>
      <c r="E46">
        <v>0.97826900000000006</v>
      </c>
      <c r="F46">
        <v>1.08436</v>
      </c>
      <c r="G46">
        <v>1.1569830000000001</v>
      </c>
      <c r="H46">
        <v>1.2735289999999999</v>
      </c>
      <c r="I46">
        <v>1.452421</v>
      </c>
      <c r="J46">
        <v>1.1862269999999999</v>
      </c>
      <c r="K46">
        <v>1.048443</v>
      </c>
      <c r="L46">
        <v>1.163243</v>
      </c>
      <c r="M46">
        <v>0.91442900000000005</v>
      </c>
      <c r="N46">
        <v>1.2395119999999999</v>
      </c>
      <c r="O46">
        <v>0.94087799999999999</v>
      </c>
      <c r="P46">
        <v>1.2313000000000001</v>
      </c>
      <c r="Q46">
        <v>0.89586299999999996</v>
      </c>
      <c r="R46">
        <v>1.153599</v>
      </c>
      <c r="S46">
        <v>1.1367119999999999</v>
      </c>
      <c r="T46">
        <v>0.98476200000000003</v>
      </c>
      <c r="U46">
        <v>0.99228499999999997</v>
      </c>
      <c r="V46">
        <v>0.94272699999999998</v>
      </c>
      <c r="W46">
        <v>0.98187199999999997</v>
      </c>
      <c r="X46">
        <v>0.99695900000000004</v>
      </c>
      <c r="Y46">
        <v>1.2308349999999999</v>
      </c>
      <c r="Z46">
        <v>1.011358</v>
      </c>
      <c r="AA46">
        <v>1.0796190000000001</v>
      </c>
      <c r="AB46">
        <v>0.96555999999999997</v>
      </c>
      <c r="AC46">
        <v>0.93485200000000002</v>
      </c>
      <c r="AD46">
        <v>0.94865699999999997</v>
      </c>
      <c r="AE46">
        <v>0.92389699999999997</v>
      </c>
      <c r="AF46">
        <v>1.0670200000000001</v>
      </c>
      <c r="AG46">
        <v>1.0314509999999999</v>
      </c>
      <c r="AH46">
        <v>0.90393199999999996</v>
      </c>
      <c r="AI46">
        <v>0.65911500000000001</v>
      </c>
      <c r="AJ46">
        <v>0.92285899999999998</v>
      </c>
      <c r="AK46">
        <v>0.91891400000000001</v>
      </c>
      <c r="AL46">
        <v>0.94827799999999995</v>
      </c>
      <c r="AM46">
        <v>0.98141400000000001</v>
      </c>
      <c r="AN46">
        <v>1.0675060000000001</v>
      </c>
      <c r="AO46">
        <v>0.97402900000000003</v>
      </c>
      <c r="AP46">
        <v>0.84576300000000004</v>
      </c>
      <c r="AQ46">
        <v>1.045766</v>
      </c>
      <c r="AR46">
        <v>1.0373049999999999</v>
      </c>
      <c r="AS46">
        <v>0.97311499999999995</v>
      </c>
      <c r="AT46">
        <v>0.915995</v>
      </c>
      <c r="AU46">
        <v>0.973665</v>
      </c>
      <c r="AV46">
        <v>1.0388630000000001</v>
      </c>
      <c r="AW46">
        <v>0.96123800000000004</v>
      </c>
      <c r="AX46">
        <v>0.86568299999999998</v>
      </c>
      <c r="AY46">
        <v>1.068551</v>
      </c>
      <c r="AZ46">
        <v>0.98982899999999996</v>
      </c>
      <c r="BA46">
        <v>0.67426399999999997</v>
      </c>
      <c r="BB46">
        <v>0.96504000000000001</v>
      </c>
      <c r="BC46">
        <v>1.053002</v>
      </c>
      <c r="BD46">
        <v>0.98663599999999996</v>
      </c>
      <c r="BE46">
        <v>0.98115399999999997</v>
      </c>
      <c r="BF46">
        <v>0.89823600000000003</v>
      </c>
      <c r="BG46">
        <v>0.63691600000000004</v>
      </c>
      <c r="BH46">
        <v>0.95091099999999995</v>
      </c>
      <c r="BI46">
        <v>0.932697</v>
      </c>
      <c r="BJ46">
        <v>0.94621699999999997</v>
      </c>
      <c r="BK46">
        <v>0.98544200000000004</v>
      </c>
      <c r="BL46">
        <v>1.0490919999999999</v>
      </c>
      <c r="BM46">
        <v>0.98138999999999998</v>
      </c>
      <c r="BN46">
        <v>0.88494600000000001</v>
      </c>
      <c r="BO46">
        <v>1.1002559999999999</v>
      </c>
      <c r="BP46">
        <v>0.937523</v>
      </c>
      <c r="BQ46">
        <v>0.84975299999999998</v>
      </c>
      <c r="BR46">
        <v>0.85746500000000003</v>
      </c>
      <c r="BS46">
        <v>1.1232880000000001</v>
      </c>
      <c r="BT46">
        <v>1.0179149999999999</v>
      </c>
      <c r="BU46">
        <v>1.1067210000000001</v>
      </c>
      <c r="BV46">
        <v>1.0983860000000001</v>
      </c>
      <c r="BW46">
        <v>1.046368</v>
      </c>
      <c r="BX46">
        <v>0.97077000000000002</v>
      </c>
      <c r="BY46">
        <v>0.90120400000000001</v>
      </c>
      <c r="BZ46">
        <v>0.88513299999999995</v>
      </c>
      <c r="CA46">
        <v>1.053857</v>
      </c>
      <c r="CB46">
        <v>0.94520400000000004</v>
      </c>
      <c r="CC46">
        <v>0.99389000000000005</v>
      </c>
      <c r="CD46">
        <v>0.75435200000000002</v>
      </c>
    </row>
    <row r="47" spans="1:82">
      <c r="A47">
        <v>28.7</v>
      </c>
      <c r="B47" s="3">
        <v>1.1958333333333333</v>
      </c>
      <c r="C47">
        <v>0.91271599999999997</v>
      </c>
      <c r="D47">
        <v>0.99231000000000003</v>
      </c>
      <c r="E47">
        <v>0.99142600000000003</v>
      </c>
      <c r="F47">
        <v>1.0993999999999999</v>
      </c>
      <c r="G47">
        <v>1.181754</v>
      </c>
      <c r="H47">
        <v>1.303293</v>
      </c>
      <c r="I47">
        <v>1.4911080000000001</v>
      </c>
      <c r="J47">
        <v>1.2065109999999999</v>
      </c>
      <c r="K47">
        <v>1.059941</v>
      </c>
      <c r="L47">
        <v>1.181181</v>
      </c>
      <c r="M47">
        <v>0.92699200000000004</v>
      </c>
      <c r="N47">
        <v>1.2469520000000001</v>
      </c>
      <c r="O47">
        <v>0.96849099999999999</v>
      </c>
      <c r="P47">
        <v>1.2570790000000001</v>
      </c>
      <c r="Q47">
        <v>0.91187799999999997</v>
      </c>
      <c r="R47">
        <v>1.1748320000000001</v>
      </c>
      <c r="S47">
        <v>1.1602030000000001</v>
      </c>
      <c r="T47">
        <v>0.99151400000000001</v>
      </c>
      <c r="U47">
        <v>0.99941500000000005</v>
      </c>
      <c r="V47">
        <v>0.95000899999999999</v>
      </c>
      <c r="W47">
        <v>0.99190999999999996</v>
      </c>
      <c r="X47">
        <v>1.004129</v>
      </c>
      <c r="Y47">
        <v>1.238783</v>
      </c>
      <c r="Z47">
        <v>1.019431</v>
      </c>
      <c r="AA47">
        <v>1.1079540000000001</v>
      </c>
      <c r="AB47">
        <v>0.97830399999999995</v>
      </c>
      <c r="AC47">
        <v>0.93957199999999996</v>
      </c>
      <c r="AD47">
        <v>0.95713899999999996</v>
      </c>
      <c r="AE47">
        <v>0.924759</v>
      </c>
      <c r="AF47">
        <v>1.0704359999999999</v>
      </c>
      <c r="AG47">
        <v>1.0362530000000001</v>
      </c>
      <c r="AH47">
        <v>0.91294200000000003</v>
      </c>
      <c r="AI47">
        <v>0.65705000000000002</v>
      </c>
      <c r="AJ47">
        <v>0.91410599999999997</v>
      </c>
      <c r="AK47">
        <v>0.92285799999999996</v>
      </c>
      <c r="AL47">
        <v>0.95292600000000005</v>
      </c>
      <c r="AM47">
        <v>0.98826499999999995</v>
      </c>
      <c r="AN47">
        <v>1.0752630000000001</v>
      </c>
      <c r="AO47">
        <v>0.98624699999999998</v>
      </c>
      <c r="AP47">
        <v>0.85092500000000004</v>
      </c>
      <c r="AQ47">
        <v>1.067677</v>
      </c>
      <c r="AR47">
        <v>1.0516019999999999</v>
      </c>
      <c r="AS47">
        <v>0.98642200000000002</v>
      </c>
      <c r="AT47">
        <v>0.92274400000000001</v>
      </c>
      <c r="AU47">
        <v>0.97971399999999997</v>
      </c>
      <c r="AV47">
        <v>1.045847</v>
      </c>
      <c r="AW47">
        <v>0.96765100000000004</v>
      </c>
      <c r="AX47">
        <v>0.869201</v>
      </c>
      <c r="AY47">
        <v>1.0794159999999999</v>
      </c>
      <c r="AZ47">
        <v>0.99826199999999998</v>
      </c>
      <c r="BA47">
        <v>0.67780300000000004</v>
      </c>
      <c r="BB47">
        <v>0.975414</v>
      </c>
      <c r="BC47">
        <v>1.062943</v>
      </c>
      <c r="BD47">
        <v>0.99346999999999996</v>
      </c>
      <c r="BE47">
        <v>0.99504999999999999</v>
      </c>
      <c r="BF47">
        <v>0.906389</v>
      </c>
      <c r="BG47">
        <v>0.63487899999999997</v>
      </c>
      <c r="BH47">
        <v>0.94892299999999996</v>
      </c>
      <c r="BI47">
        <v>0.94641299999999995</v>
      </c>
      <c r="BJ47">
        <v>0.94698400000000005</v>
      </c>
      <c r="BK47">
        <v>1.0066569999999999</v>
      </c>
      <c r="BL47">
        <v>1.0614440000000001</v>
      </c>
      <c r="BM47">
        <v>0.99202800000000002</v>
      </c>
      <c r="BN47">
        <v>0.89940299999999995</v>
      </c>
      <c r="BO47">
        <v>1.115205</v>
      </c>
      <c r="BP47">
        <v>0.95118400000000003</v>
      </c>
      <c r="BQ47">
        <v>0.860286</v>
      </c>
      <c r="BR47">
        <v>0.86848800000000004</v>
      </c>
      <c r="BS47">
        <v>1.1372139999999999</v>
      </c>
      <c r="BT47">
        <v>1.035677</v>
      </c>
      <c r="BU47">
        <v>1.121211</v>
      </c>
      <c r="BV47">
        <v>1.1119079999999999</v>
      </c>
      <c r="BW47">
        <v>1.063353</v>
      </c>
      <c r="BX47">
        <v>0.97875400000000001</v>
      </c>
      <c r="BY47">
        <v>0.91379500000000002</v>
      </c>
      <c r="BZ47">
        <v>0.90071699999999999</v>
      </c>
      <c r="CA47">
        <v>1.064767</v>
      </c>
      <c r="CB47">
        <v>0.960179</v>
      </c>
      <c r="CC47">
        <v>1.0026619999999999</v>
      </c>
      <c r="CD47">
        <v>0.76314700000000002</v>
      </c>
    </row>
    <row r="48" spans="1:82">
      <c r="A48">
        <v>28.95</v>
      </c>
      <c r="B48" s="3">
        <v>1.20625</v>
      </c>
      <c r="C48">
        <v>0.92318800000000001</v>
      </c>
      <c r="D48">
        <v>0.99782899999999997</v>
      </c>
      <c r="E48">
        <v>1.003277</v>
      </c>
      <c r="F48">
        <v>1.1135470000000001</v>
      </c>
      <c r="G48">
        <v>1.206386</v>
      </c>
      <c r="H48">
        <v>1.3355319999999999</v>
      </c>
      <c r="I48">
        <v>1.5240689999999999</v>
      </c>
      <c r="J48">
        <v>1.2342249999999999</v>
      </c>
      <c r="K48">
        <v>1.073221</v>
      </c>
      <c r="L48">
        <v>1.1911449999999999</v>
      </c>
      <c r="M48">
        <v>0.93302399999999996</v>
      </c>
      <c r="N48">
        <v>1.2543869999999999</v>
      </c>
      <c r="O48">
        <v>0.98367400000000005</v>
      </c>
      <c r="P48">
        <v>1.280554</v>
      </c>
      <c r="Q48">
        <v>0.92555699999999996</v>
      </c>
      <c r="R48">
        <v>1.1918420000000001</v>
      </c>
      <c r="S48">
        <v>1.1814720000000001</v>
      </c>
      <c r="T48">
        <v>1.0057849999999999</v>
      </c>
      <c r="U48">
        <v>1.0100849999999999</v>
      </c>
      <c r="V48">
        <v>0.961503</v>
      </c>
      <c r="W48">
        <v>1.00152</v>
      </c>
      <c r="X48">
        <v>1.011827</v>
      </c>
      <c r="Y48">
        <v>1.2475590000000001</v>
      </c>
      <c r="Z48">
        <v>1.023085</v>
      </c>
      <c r="AA48">
        <v>1.1310249999999999</v>
      </c>
      <c r="AB48">
        <v>0.98216899999999996</v>
      </c>
      <c r="AC48">
        <v>0.94391099999999994</v>
      </c>
      <c r="AD48">
        <v>0.96840899999999996</v>
      </c>
      <c r="AE48">
        <v>0.93779999999999997</v>
      </c>
      <c r="AF48">
        <v>1.075998</v>
      </c>
      <c r="AG48">
        <v>1.0430809999999999</v>
      </c>
      <c r="AH48">
        <v>0.91971499999999995</v>
      </c>
      <c r="AI48">
        <v>0.65215100000000004</v>
      </c>
      <c r="AJ48">
        <v>0.91013900000000003</v>
      </c>
      <c r="AK48">
        <v>0.93252299999999999</v>
      </c>
      <c r="AL48">
        <v>0.96208800000000005</v>
      </c>
      <c r="AM48">
        <v>0.99749200000000005</v>
      </c>
      <c r="AN48">
        <v>1.0879509999999999</v>
      </c>
      <c r="AO48">
        <v>0.99267499999999997</v>
      </c>
      <c r="AP48">
        <v>0.855792</v>
      </c>
      <c r="AQ48">
        <v>1.088781</v>
      </c>
      <c r="AR48">
        <v>1.062689</v>
      </c>
      <c r="AS48">
        <v>0.995946</v>
      </c>
      <c r="AT48">
        <v>0.93623100000000004</v>
      </c>
      <c r="AU48">
        <v>0.98831599999999997</v>
      </c>
      <c r="AV48">
        <v>1.055471</v>
      </c>
      <c r="AW48">
        <v>0.98048800000000003</v>
      </c>
      <c r="AX48">
        <v>0.87859200000000004</v>
      </c>
      <c r="AY48">
        <v>1.0895520000000001</v>
      </c>
      <c r="AZ48">
        <v>1.007342</v>
      </c>
      <c r="BA48">
        <v>0.68548900000000001</v>
      </c>
      <c r="BB48">
        <v>0.97878500000000002</v>
      </c>
      <c r="BC48">
        <v>1.074608</v>
      </c>
      <c r="BD48">
        <v>1.0046679999999999</v>
      </c>
      <c r="BE48">
        <v>1.003892</v>
      </c>
      <c r="BF48">
        <v>0.90946400000000005</v>
      </c>
      <c r="BG48">
        <v>0.63585199999999997</v>
      </c>
      <c r="BH48">
        <v>0.95133299999999998</v>
      </c>
      <c r="BI48">
        <v>0.95786099999999996</v>
      </c>
      <c r="BJ48">
        <v>0.96190399999999998</v>
      </c>
      <c r="BK48">
        <v>1.035355</v>
      </c>
      <c r="BL48">
        <v>1.0784119999999999</v>
      </c>
      <c r="BM48">
        <v>1.010597</v>
      </c>
      <c r="BN48">
        <v>0.92666000000000004</v>
      </c>
      <c r="BO48">
        <v>1.126193</v>
      </c>
      <c r="BP48">
        <v>0.96019600000000005</v>
      </c>
      <c r="BQ48">
        <v>0.87212800000000001</v>
      </c>
      <c r="BR48">
        <v>0.88021300000000002</v>
      </c>
      <c r="BS48">
        <v>1.1507160000000001</v>
      </c>
      <c r="BT48">
        <v>1.0510090000000001</v>
      </c>
      <c r="BU48">
        <v>1.1317170000000001</v>
      </c>
      <c r="BV48">
        <v>1.1291819999999999</v>
      </c>
      <c r="BW48">
        <v>1.086665</v>
      </c>
      <c r="BX48">
        <v>0.98741999999999996</v>
      </c>
      <c r="BY48">
        <v>0.92916500000000002</v>
      </c>
      <c r="BZ48">
        <v>0.91388899999999995</v>
      </c>
      <c r="CA48">
        <v>1.0788709999999999</v>
      </c>
      <c r="CB48">
        <v>0.97719599999999995</v>
      </c>
      <c r="CC48">
        <v>1.013417</v>
      </c>
      <c r="CD48">
        <v>0.77446300000000001</v>
      </c>
    </row>
    <row r="49" spans="1:82">
      <c r="A49">
        <v>29.2</v>
      </c>
      <c r="B49" s="3">
        <v>1.2166666666666666</v>
      </c>
      <c r="C49">
        <v>0.93907399999999996</v>
      </c>
      <c r="D49">
        <v>1.0040439999999999</v>
      </c>
      <c r="E49">
        <v>1.019298</v>
      </c>
      <c r="F49">
        <v>1.120852</v>
      </c>
      <c r="G49">
        <v>1.232888</v>
      </c>
      <c r="H49">
        <v>1.3625970000000001</v>
      </c>
      <c r="I49">
        <v>1.5566310000000001</v>
      </c>
      <c r="J49">
        <v>1.2555529999999999</v>
      </c>
      <c r="K49">
        <v>1.083742</v>
      </c>
      <c r="L49">
        <v>1.202691</v>
      </c>
      <c r="M49">
        <v>0.94216699999999998</v>
      </c>
      <c r="N49">
        <v>1.266302</v>
      </c>
      <c r="O49">
        <v>0.99870800000000004</v>
      </c>
      <c r="P49">
        <v>1.286227</v>
      </c>
      <c r="Q49">
        <v>0.94427300000000003</v>
      </c>
      <c r="R49">
        <v>1.2017059999999999</v>
      </c>
      <c r="S49">
        <v>1.202882</v>
      </c>
      <c r="T49">
        <v>1.0151399999999999</v>
      </c>
      <c r="U49">
        <v>1.0187079999999999</v>
      </c>
      <c r="V49">
        <v>0.97100299999999995</v>
      </c>
      <c r="W49">
        <v>1.012335</v>
      </c>
      <c r="X49">
        <v>1.016915</v>
      </c>
      <c r="Y49">
        <v>1.251601</v>
      </c>
      <c r="Z49">
        <v>1.031965</v>
      </c>
      <c r="AA49">
        <v>1.151459</v>
      </c>
      <c r="AB49">
        <v>0.992954</v>
      </c>
      <c r="AC49">
        <v>0.95686700000000002</v>
      </c>
      <c r="AD49">
        <v>0.97309999999999997</v>
      </c>
      <c r="AE49">
        <v>0.94053799999999999</v>
      </c>
      <c r="AF49">
        <v>1.0898969999999999</v>
      </c>
      <c r="AG49">
        <v>1.051898</v>
      </c>
      <c r="AH49">
        <v>0.93430999999999997</v>
      </c>
      <c r="AI49">
        <v>0.64829099999999995</v>
      </c>
      <c r="AJ49">
        <v>0.91201699999999997</v>
      </c>
      <c r="AK49">
        <v>0.94187399999999999</v>
      </c>
      <c r="AL49">
        <v>0.97420799999999996</v>
      </c>
      <c r="AM49">
        <v>1.005428</v>
      </c>
      <c r="AN49">
        <v>1.0966610000000001</v>
      </c>
      <c r="AO49">
        <v>1.0029140000000001</v>
      </c>
      <c r="AP49">
        <v>0.86485500000000004</v>
      </c>
      <c r="AQ49">
        <v>1.104949</v>
      </c>
      <c r="AR49">
        <v>1.0713349999999999</v>
      </c>
      <c r="AS49">
        <v>1.003452</v>
      </c>
      <c r="AT49">
        <v>0.94083399999999995</v>
      </c>
      <c r="AU49">
        <v>0.999004</v>
      </c>
      <c r="AV49">
        <v>1.0690630000000001</v>
      </c>
      <c r="AW49">
        <v>0.989375</v>
      </c>
      <c r="AX49">
        <v>0.88757600000000003</v>
      </c>
      <c r="AY49">
        <v>1.108833</v>
      </c>
      <c r="AZ49">
        <v>1.0200849999999999</v>
      </c>
      <c r="BA49">
        <v>0.69567400000000001</v>
      </c>
      <c r="BB49">
        <v>0.991587</v>
      </c>
      <c r="BC49">
        <v>1.087404</v>
      </c>
      <c r="BD49">
        <v>1.0139359999999999</v>
      </c>
      <c r="BE49">
        <v>1.0206219999999999</v>
      </c>
      <c r="BF49">
        <v>0.91650600000000004</v>
      </c>
      <c r="BG49">
        <v>0.63267200000000001</v>
      </c>
      <c r="BH49">
        <v>0.95754300000000003</v>
      </c>
      <c r="BI49">
        <v>0.97864700000000004</v>
      </c>
      <c r="BJ49">
        <v>0.97805600000000004</v>
      </c>
      <c r="BK49">
        <v>1.088462</v>
      </c>
      <c r="BL49">
        <v>1.1149389999999999</v>
      </c>
      <c r="BM49">
        <v>1.0276730000000001</v>
      </c>
      <c r="BN49">
        <v>0.95669000000000004</v>
      </c>
      <c r="BO49">
        <v>1.1373279999999999</v>
      </c>
      <c r="BP49">
        <v>0.96924399999999999</v>
      </c>
      <c r="BQ49">
        <v>0.87720399999999998</v>
      </c>
      <c r="BR49">
        <v>0.89502199999999998</v>
      </c>
      <c r="BS49">
        <v>1.162652</v>
      </c>
      <c r="BT49">
        <v>1.0631949999999999</v>
      </c>
      <c r="BU49">
        <v>1.1457489999999999</v>
      </c>
      <c r="BV49">
        <v>1.139527</v>
      </c>
      <c r="BW49">
        <v>1.110222</v>
      </c>
      <c r="BX49">
        <v>1.001037</v>
      </c>
      <c r="BY49">
        <v>0.93678300000000003</v>
      </c>
      <c r="BZ49">
        <v>0.92572399999999999</v>
      </c>
      <c r="CA49">
        <v>1.092279</v>
      </c>
      <c r="CB49">
        <v>0.99117999999999995</v>
      </c>
      <c r="CC49">
        <v>1.0275799999999999</v>
      </c>
      <c r="CD49">
        <v>0.78282499999999999</v>
      </c>
    </row>
    <row r="50" spans="1:82">
      <c r="A50">
        <v>29.45</v>
      </c>
      <c r="B50" s="3">
        <v>1.2270833333333333</v>
      </c>
      <c r="C50">
        <v>0.95230999999999999</v>
      </c>
      <c r="D50">
        <v>1.0127729999999999</v>
      </c>
      <c r="E50">
        <v>1.0314209999999999</v>
      </c>
      <c r="F50">
        <v>1.1314759999999999</v>
      </c>
      <c r="G50">
        <v>1.248067</v>
      </c>
      <c r="H50">
        <v>1.3867750000000001</v>
      </c>
      <c r="I50">
        <v>1.591426</v>
      </c>
      <c r="J50">
        <v>1.276159</v>
      </c>
      <c r="K50">
        <v>1.091928</v>
      </c>
      <c r="L50">
        <v>1.2122109999999999</v>
      </c>
      <c r="M50">
        <v>0.95479199999999997</v>
      </c>
      <c r="N50">
        <v>1.2775460000000001</v>
      </c>
      <c r="O50">
        <v>1.001692</v>
      </c>
      <c r="P50">
        <v>1.2920480000000001</v>
      </c>
      <c r="Q50">
        <v>0.96294500000000005</v>
      </c>
      <c r="R50">
        <v>1.2074279999999999</v>
      </c>
      <c r="S50">
        <v>1.2203219999999999</v>
      </c>
      <c r="T50">
        <v>1.031625</v>
      </c>
      <c r="U50">
        <v>1.028076</v>
      </c>
      <c r="V50">
        <v>0.97759700000000005</v>
      </c>
      <c r="W50">
        <v>1.0182739999999999</v>
      </c>
      <c r="X50">
        <v>1.023442</v>
      </c>
      <c r="Y50">
        <v>1.262087</v>
      </c>
      <c r="Z50">
        <v>1.0428900000000001</v>
      </c>
      <c r="AA50">
        <v>1.1751799999999999</v>
      </c>
      <c r="AB50">
        <v>1.0015480000000001</v>
      </c>
      <c r="AC50">
        <v>0.96796199999999999</v>
      </c>
      <c r="AD50">
        <v>0.98468999999999995</v>
      </c>
      <c r="AE50">
        <v>0.95173600000000003</v>
      </c>
      <c r="AF50">
        <v>1.09412</v>
      </c>
      <c r="AG50">
        <v>1.060155</v>
      </c>
      <c r="AH50">
        <v>0.94134899999999999</v>
      </c>
      <c r="AI50">
        <v>0.64538899999999999</v>
      </c>
      <c r="AJ50">
        <v>0.91256300000000001</v>
      </c>
      <c r="AK50">
        <v>0.950125</v>
      </c>
      <c r="AL50">
        <v>0.98768400000000001</v>
      </c>
      <c r="AM50">
        <v>1.0137579999999999</v>
      </c>
      <c r="AN50">
        <v>1.1033379999999999</v>
      </c>
      <c r="AO50">
        <v>1.012731</v>
      </c>
      <c r="AP50">
        <v>0.87393299999999996</v>
      </c>
      <c r="AQ50">
        <v>1.123386</v>
      </c>
      <c r="AR50">
        <v>1.0871440000000001</v>
      </c>
      <c r="AS50">
        <v>1.011668</v>
      </c>
      <c r="AT50">
        <v>0.94546699999999995</v>
      </c>
      <c r="AU50">
        <v>1.009838</v>
      </c>
      <c r="AV50">
        <v>1.074762</v>
      </c>
      <c r="AW50">
        <v>0.99796099999999999</v>
      </c>
      <c r="AX50">
        <v>0.89617599999999997</v>
      </c>
      <c r="AY50">
        <v>1.1239859999999999</v>
      </c>
      <c r="AZ50">
        <v>1.0258590000000001</v>
      </c>
      <c r="BA50">
        <v>0.70088099999999998</v>
      </c>
      <c r="BB50">
        <v>1.0037860000000001</v>
      </c>
      <c r="BC50">
        <v>1.1008249999999999</v>
      </c>
      <c r="BD50">
        <v>1.0236149999999999</v>
      </c>
      <c r="BE50">
        <v>1.028454</v>
      </c>
      <c r="BF50">
        <v>0.91886400000000001</v>
      </c>
      <c r="BG50">
        <v>0.63100599999999996</v>
      </c>
      <c r="BH50">
        <v>0.98056500000000002</v>
      </c>
      <c r="BI50">
        <v>1.0102690000000001</v>
      </c>
      <c r="BJ50">
        <v>1.003547</v>
      </c>
      <c r="BK50">
        <v>1.079725</v>
      </c>
      <c r="BL50">
        <v>1.1456599999999999</v>
      </c>
      <c r="BM50">
        <v>1.043223</v>
      </c>
      <c r="BN50">
        <v>0.97663800000000001</v>
      </c>
      <c r="BO50">
        <v>1.149572</v>
      </c>
      <c r="BP50">
        <v>0.97937099999999999</v>
      </c>
      <c r="BQ50">
        <v>0.88691600000000004</v>
      </c>
      <c r="BR50">
        <v>0.90267799999999998</v>
      </c>
      <c r="BS50">
        <v>1.1706719999999999</v>
      </c>
      <c r="BT50">
        <v>1.0746849999999999</v>
      </c>
      <c r="BU50">
        <v>1.153381</v>
      </c>
      <c r="BV50">
        <v>1.15211</v>
      </c>
      <c r="BW50">
        <v>1.124449</v>
      </c>
      <c r="BX50">
        <v>1.0123549999999999</v>
      </c>
      <c r="BY50">
        <v>0.94618599999999997</v>
      </c>
      <c r="BZ50">
        <v>0.93690700000000005</v>
      </c>
      <c r="CA50">
        <v>1.1069929999999999</v>
      </c>
      <c r="CB50">
        <v>1.003865</v>
      </c>
      <c r="CC50">
        <v>1.0378989999999999</v>
      </c>
      <c r="CD50">
        <v>0.78808699999999998</v>
      </c>
    </row>
    <row r="51" spans="1:82">
      <c r="A51">
        <v>29.700278000000001</v>
      </c>
      <c r="B51" s="3">
        <v>1.2375115740740741</v>
      </c>
      <c r="C51">
        <v>0.974854</v>
      </c>
      <c r="D51">
        <v>1.0267299999999999</v>
      </c>
      <c r="E51">
        <v>1.0395620000000001</v>
      </c>
      <c r="F51">
        <v>1.1459619999999999</v>
      </c>
      <c r="G51">
        <v>1.2682439999999999</v>
      </c>
      <c r="H51">
        <v>1.408574</v>
      </c>
      <c r="I51">
        <v>1.6168720000000001</v>
      </c>
      <c r="J51">
        <v>1.295113</v>
      </c>
      <c r="K51">
        <v>1.1023849999999999</v>
      </c>
      <c r="L51">
        <v>1.2217180000000001</v>
      </c>
      <c r="M51">
        <v>0.96800200000000003</v>
      </c>
      <c r="N51">
        <v>1.2881229999999999</v>
      </c>
      <c r="O51">
        <v>1.0114860000000001</v>
      </c>
      <c r="P51">
        <v>1.304333</v>
      </c>
      <c r="Q51">
        <v>0.97448999999999997</v>
      </c>
      <c r="R51">
        <v>1.215368</v>
      </c>
      <c r="S51">
        <v>1.242602</v>
      </c>
      <c r="T51">
        <v>1.0436719999999999</v>
      </c>
      <c r="U51">
        <v>1.039296</v>
      </c>
      <c r="V51">
        <v>0.98916099999999996</v>
      </c>
      <c r="W51">
        <v>1.0268170000000001</v>
      </c>
      <c r="X51">
        <v>1.033353</v>
      </c>
      <c r="Y51">
        <v>1.27071</v>
      </c>
      <c r="Z51">
        <v>1.0491760000000001</v>
      </c>
      <c r="AA51">
        <v>1.1976290000000001</v>
      </c>
      <c r="AB51">
        <v>1.009484</v>
      </c>
      <c r="AC51">
        <v>0.97511400000000004</v>
      </c>
      <c r="AD51">
        <v>0.99041699999999999</v>
      </c>
      <c r="AE51">
        <v>0.96258500000000002</v>
      </c>
      <c r="AF51">
        <v>1.103453</v>
      </c>
      <c r="AG51">
        <v>1.066522</v>
      </c>
      <c r="AH51">
        <v>0.95147300000000001</v>
      </c>
      <c r="AI51">
        <v>0.64114099999999996</v>
      </c>
      <c r="AJ51">
        <v>0.91100700000000001</v>
      </c>
      <c r="AK51">
        <v>0.95718700000000001</v>
      </c>
      <c r="AL51">
        <v>0.99374499999999999</v>
      </c>
      <c r="AM51">
        <v>1.02084</v>
      </c>
      <c r="AN51">
        <v>1.110163</v>
      </c>
      <c r="AO51">
        <v>1.0194110000000001</v>
      </c>
      <c r="AP51">
        <v>0.88102000000000003</v>
      </c>
      <c r="AQ51">
        <v>1.142768</v>
      </c>
      <c r="AR51">
        <v>1.094006</v>
      </c>
      <c r="AS51">
        <v>1.019104</v>
      </c>
      <c r="AT51">
        <v>0.95517700000000005</v>
      </c>
      <c r="AU51">
        <v>1.0176810000000001</v>
      </c>
      <c r="AV51">
        <v>1.0796509999999999</v>
      </c>
      <c r="AW51">
        <v>1.002899</v>
      </c>
      <c r="AX51">
        <v>0.90199700000000005</v>
      </c>
      <c r="AY51">
        <v>1.141257</v>
      </c>
      <c r="AZ51">
        <v>1.030867</v>
      </c>
      <c r="BA51">
        <v>0.70860100000000004</v>
      </c>
      <c r="BB51">
        <v>1.015312</v>
      </c>
      <c r="BC51">
        <v>1.1149309999999999</v>
      </c>
      <c r="BD51">
        <v>1.0308550000000001</v>
      </c>
      <c r="BE51">
        <v>1.0392319999999999</v>
      </c>
      <c r="BF51">
        <v>0.93051499999999998</v>
      </c>
      <c r="BG51">
        <v>0.62685199999999996</v>
      </c>
      <c r="BH51">
        <v>1.049161</v>
      </c>
      <c r="BI51">
        <v>1.041947</v>
      </c>
      <c r="BJ51">
        <v>1.030562</v>
      </c>
      <c r="BK51">
        <v>1.0758110000000001</v>
      </c>
      <c r="BL51">
        <v>1.1667670000000001</v>
      </c>
      <c r="BM51">
        <v>1.0862039999999999</v>
      </c>
      <c r="BN51">
        <v>0.98413200000000001</v>
      </c>
      <c r="BO51">
        <v>1.155556</v>
      </c>
      <c r="BP51">
        <v>0.98363699999999998</v>
      </c>
      <c r="BQ51">
        <v>0.89305599999999996</v>
      </c>
      <c r="BR51">
        <v>0.91184500000000002</v>
      </c>
      <c r="BS51">
        <v>1.1828689999999999</v>
      </c>
      <c r="BT51">
        <v>1.0819669999999999</v>
      </c>
      <c r="BU51">
        <v>1.1639539999999999</v>
      </c>
      <c r="BV51">
        <v>1.1639930000000001</v>
      </c>
      <c r="BW51">
        <v>1.137702</v>
      </c>
      <c r="BX51">
        <v>1.025253</v>
      </c>
      <c r="BY51">
        <v>0.95592699999999997</v>
      </c>
      <c r="BZ51">
        <v>0.94649700000000003</v>
      </c>
      <c r="CA51">
        <v>1.117821</v>
      </c>
      <c r="CB51">
        <v>1.0126040000000001</v>
      </c>
      <c r="CC51">
        <v>1.0491200000000001</v>
      </c>
      <c r="CD51">
        <v>0.79564500000000005</v>
      </c>
    </row>
    <row r="52" spans="1:82">
      <c r="A52">
        <v>29.950278000000001</v>
      </c>
      <c r="B52" s="3">
        <v>1.2479282407407408</v>
      </c>
      <c r="C52">
        <v>0.98830700000000005</v>
      </c>
      <c r="D52">
        <v>1.0582910000000001</v>
      </c>
      <c r="E52">
        <v>1.0468489999999999</v>
      </c>
      <c r="F52">
        <v>1.155502</v>
      </c>
      <c r="G52">
        <v>1.289528</v>
      </c>
      <c r="H52">
        <v>1.429899</v>
      </c>
      <c r="I52">
        <v>1.646328</v>
      </c>
      <c r="J52">
        <v>1.315053</v>
      </c>
      <c r="K52">
        <v>1.110033</v>
      </c>
      <c r="L52">
        <v>1.230245</v>
      </c>
      <c r="M52">
        <v>0.98123199999999999</v>
      </c>
      <c r="N52">
        <v>1.305112</v>
      </c>
      <c r="O52">
        <v>1.019844</v>
      </c>
      <c r="P52">
        <v>1.313272</v>
      </c>
      <c r="Q52">
        <v>0.97665900000000005</v>
      </c>
      <c r="R52">
        <v>1.2400310000000001</v>
      </c>
      <c r="S52">
        <v>1.2602340000000001</v>
      </c>
      <c r="T52">
        <v>1.05366</v>
      </c>
      <c r="U52">
        <v>1.0494319999999999</v>
      </c>
      <c r="V52">
        <v>1.0015069999999999</v>
      </c>
      <c r="W52">
        <v>1.036554</v>
      </c>
      <c r="X52">
        <v>1.039976</v>
      </c>
      <c r="Y52">
        <v>1.282805</v>
      </c>
      <c r="Z52">
        <v>1.0628839999999999</v>
      </c>
      <c r="AA52">
        <v>1.211241</v>
      </c>
      <c r="AB52">
        <v>1.0147889999999999</v>
      </c>
      <c r="AC52">
        <v>0.98749100000000001</v>
      </c>
      <c r="AD52">
        <v>1.0004329999999999</v>
      </c>
      <c r="AE52">
        <v>0.970225</v>
      </c>
      <c r="AF52">
        <v>1.110093</v>
      </c>
      <c r="AG52">
        <v>1.075107</v>
      </c>
      <c r="AH52">
        <v>0.95798000000000005</v>
      </c>
      <c r="AI52">
        <v>0.64007899999999995</v>
      </c>
      <c r="AJ52">
        <v>0.91610599999999998</v>
      </c>
      <c r="AK52">
        <v>0.96798799999999996</v>
      </c>
      <c r="AL52">
        <v>1.0029619999999999</v>
      </c>
      <c r="AM52">
        <v>1.0328740000000001</v>
      </c>
      <c r="AN52">
        <v>1.120576</v>
      </c>
      <c r="AO52">
        <v>1.02857</v>
      </c>
      <c r="AP52">
        <v>0.88789600000000002</v>
      </c>
      <c r="AQ52">
        <v>1.162239</v>
      </c>
      <c r="AR52">
        <v>1.102109</v>
      </c>
      <c r="AS52">
        <v>1.0307120000000001</v>
      </c>
      <c r="AT52">
        <v>0.96261200000000002</v>
      </c>
      <c r="AU52">
        <v>1.029747</v>
      </c>
      <c r="AV52">
        <v>1.08673</v>
      </c>
      <c r="AW52">
        <v>1.0076670000000001</v>
      </c>
      <c r="AX52">
        <v>0.907887</v>
      </c>
      <c r="AY52">
        <v>1.1566590000000001</v>
      </c>
      <c r="AZ52">
        <v>1.035317</v>
      </c>
      <c r="BA52">
        <v>0.71353100000000003</v>
      </c>
      <c r="BB52">
        <v>1.018759</v>
      </c>
      <c r="BC52">
        <v>1.131119</v>
      </c>
      <c r="BD52">
        <v>1.0432840000000001</v>
      </c>
      <c r="BE52">
        <v>1.0542609999999999</v>
      </c>
      <c r="BF52">
        <v>0.93649000000000004</v>
      </c>
      <c r="BG52">
        <v>0.62412500000000004</v>
      </c>
      <c r="BH52">
        <v>1.034408</v>
      </c>
      <c r="BI52">
        <v>1.0756790000000001</v>
      </c>
      <c r="BJ52">
        <v>1.068937</v>
      </c>
      <c r="BK52">
        <v>1.0950899999999999</v>
      </c>
      <c r="BL52">
        <v>1.216769</v>
      </c>
      <c r="BM52">
        <v>1.1326609999999999</v>
      </c>
      <c r="BN52">
        <v>1.0136400000000001</v>
      </c>
      <c r="BO52">
        <v>1.1648160000000001</v>
      </c>
      <c r="BP52">
        <v>0.98781200000000002</v>
      </c>
      <c r="BQ52">
        <v>0.89779399999999998</v>
      </c>
      <c r="BR52">
        <v>0.92534000000000005</v>
      </c>
      <c r="BS52">
        <v>1.192051</v>
      </c>
      <c r="BT52">
        <v>1.0936360000000001</v>
      </c>
      <c r="BU52">
        <v>1.1710179999999999</v>
      </c>
      <c r="BV52">
        <v>1.177643</v>
      </c>
      <c r="BW52">
        <v>1.1467849999999999</v>
      </c>
      <c r="BX52">
        <v>1.034991</v>
      </c>
      <c r="BY52">
        <v>0.96767300000000001</v>
      </c>
      <c r="BZ52">
        <v>0.95384199999999997</v>
      </c>
      <c r="CA52">
        <v>1.1314360000000001</v>
      </c>
      <c r="CB52">
        <v>1.023665</v>
      </c>
      <c r="CC52">
        <v>1.059431</v>
      </c>
      <c r="CD52">
        <v>0.803315</v>
      </c>
    </row>
    <row r="53" spans="1:82">
      <c r="A53">
        <v>30.200278000000001</v>
      </c>
      <c r="B53" s="3">
        <v>1.2583449074074073</v>
      </c>
      <c r="C53">
        <v>1.001104</v>
      </c>
      <c r="D53">
        <v>1.141694</v>
      </c>
      <c r="E53">
        <v>1.055798</v>
      </c>
      <c r="F53">
        <v>1.1624319999999999</v>
      </c>
      <c r="G53">
        <v>1.302273</v>
      </c>
      <c r="H53">
        <v>1.45096</v>
      </c>
      <c r="I53">
        <v>1.668139</v>
      </c>
      <c r="J53">
        <v>1.334184</v>
      </c>
      <c r="K53">
        <v>1.11921</v>
      </c>
      <c r="L53">
        <v>1.241733</v>
      </c>
      <c r="M53">
        <v>0.99941500000000005</v>
      </c>
      <c r="N53">
        <v>1.335026</v>
      </c>
      <c r="O53">
        <v>1.0278419999999999</v>
      </c>
      <c r="P53">
        <v>1.3298190000000001</v>
      </c>
      <c r="Q53">
        <v>0.983012</v>
      </c>
      <c r="R53">
        <v>1.2592319999999999</v>
      </c>
      <c r="S53">
        <v>1.2726189999999999</v>
      </c>
      <c r="T53">
        <v>1.060662</v>
      </c>
      <c r="U53">
        <v>1.0595950000000001</v>
      </c>
      <c r="V53">
        <v>1.013053</v>
      </c>
      <c r="W53">
        <v>1.045091</v>
      </c>
      <c r="X53">
        <v>1.0419909999999999</v>
      </c>
      <c r="Y53">
        <v>1.2893749999999999</v>
      </c>
      <c r="Z53">
        <v>1.0733079999999999</v>
      </c>
      <c r="AA53">
        <v>1.226523</v>
      </c>
      <c r="AB53">
        <v>1.017576</v>
      </c>
      <c r="AC53">
        <v>0.99088100000000001</v>
      </c>
      <c r="AD53">
        <v>1.007071</v>
      </c>
      <c r="AE53">
        <v>0.97688399999999997</v>
      </c>
      <c r="AF53">
        <v>1.121821</v>
      </c>
      <c r="AG53">
        <v>1.082152</v>
      </c>
      <c r="AH53">
        <v>0.96561699999999995</v>
      </c>
      <c r="AI53">
        <v>0.64050499999999999</v>
      </c>
      <c r="AJ53">
        <v>0.92050900000000002</v>
      </c>
      <c r="AK53">
        <v>0.977966</v>
      </c>
      <c r="AL53">
        <v>1.015018</v>
      </c>
      <c r="AM53">
        <v>1.0409200000000001</v>
      </c>
      <c r="AN53">
        <v>1.1271770000000001</v>
      </c>
      <c r="AO53">
        <v>1.0355190000000001</v>
      </c>
      <c r="AP53">
        <v>0.89496200000000004</v>
      </c>
      <c r="AQ53">
        <v>1.180088</v>
      </c>
      <c r="AR53">
        <v>1.105952</v>
      </c>
      <c r="AS53">
        <v>1.0385599999999999</v>
      </c>
      <c r="AT53">
        <v>0.970252</v>
      </c>
      <c r="AU53">
        <v>1.0388949999999999</v>
      </c>
      <c r="AV53">
        <v>1.0972</v>
      </c>
      <c r="AW53">
        <v>1.014543</v>
      </c>
      <c r="AX53">
        <v>0.91651000000000005</v>
      </c>
      <c r="AY53">
        <v>1.1707829999999999</v>
      </c>
      <c r="AZ53">
        <v>1.038626</v>
      </c>
      <c r="BA53">
        <v>0.71577100000000005</v>
      </c>
      <c r="BB53">
        <v>1.0286120000000001</v>
      </c>
      <c r="BC53">
        <v>1.144155</v>
      </c>
      <c r="BD53">
        <v>1.0530919999999999</v>
      </c>
      <c r="BE53">
        <v>1.0761430000000001</v>
      </c>
      <c r="BF53">
        <v>0.94513999999999998</v>
      </c>
      <c r="BG53">
        <v>0.62792099999999995</v>
      </c>
      <c r="BH53">
        <v>1.027107</v>
      </c>
      <c r="BI53">
        <v>1.083445</v>
      </c>
      <c r="BJ53">
        <v>1.10673</v>
      </c>
      <c r="BK53">
        <v>1.12358</v>
      </c>
      <c r="BL53">
        <v>1.2174229999999999</v>
      </c>
      <c r="BM53">
        <v>1.1401220000000001</v>
      </c>
      <c r="BN53">
        <v>1.0426040000000001</v>
      </c>
      <c r="BO53">
        <v>1.170973</v>
      </c>
      <c r="BP53">
        <v>0.99595299999999998</v>
      </c>
      <c r="BQ53">
        <v>0.90513299999999997</v>
      </c>
      <c r="BR53">
        <v>0.93301500000000004</v>
      </c>
      <c r="BS53">
        <v>1.19937</v>
      </c>
      <c r="BT53">
        <v>1.099286</v>
      </c>
      <c r="BU53">
        <v>1.1803429999999999</v>
      </c>
      <c r="BV53">
        <v>1.186035</v>
      </c>
      <c r="BW53">
        <v>1.1589</v>
      </c>
      <c r="BX53">
        <v>1.0424549999999999</v>
      </c>
      <c r="BY53">
        <v>0.97524200000000005</v>
      </c>
      <c r="BZ53">
        <v>0.96301800000000004</v>
      </c>
      <c r="CA53">
        <v>1.1419900000000001</v>
      </c>
      <c r="CB53">
        <v>1.034017</v>
      </c>
      <c r="CC53">
        <v>1.072341</v>
      </c>
      <c r="CD53">
        <v>0.80800499999999997</v>
      </c>
    </row>
    <row r="54" spans="1:82">
      <c r="A54">
        <v>30.450278000000001</v>
      </c>
      <c r="B54" s="3">
        <v>1.2687615740740741</v>
      </c>
      <c r="C54">
        <v>1.0132810000000001</v>
      </c>
      <c r="D54">
        <v>1.138309</v>
      </c>
      <c r="E54">
        <v>1.0635969999999999</v>
      </c>
      <c r="F54">
        <v>1.1683079999999999</v>
      </c>
      <c r="G54">
        <v>1.3182689999999999</v>
      </c>
      <c r="H54">
        <v>1.4681420000000001</v>
      </c>
      <c r="I54">
        <v>1.688904</v>
      </c>
      <c r="J54">
        <v>1.3515740000000001</v>
      </c>
      <c r="K54">
        <v>1.1292199999999999</v>
      </c>
      <c r="L54">
        <v>1.242791</v>
      </c>
      <c r="M54">
        <v>1.0148550000000001</v>
      </c>
      <c r="N54">
        <v>1.3764130000000001</v>
      </c>
      <c r="O54">
        <v>1.0319320000000001</v>
      </c>
      <c r="P54">
        <v>1.3403</v>
      </c>
      <c r="Q54">
        <v>0.99618099999999998</v>
      </c>
      <c r="R54">
        <v>1.268143</v>
      </c>
      <c r="S54">
        <v>1.279112</v>
      </c>
      <c r="T54">
        <v>1.069523</v>
      </c>
      <c r="U54">
        <v>1.0720019999999999</v>
      </c>
      <c r="V54">
        <v>1.017962</v>
      </c>
      <c r="W54">
        <v>1.0568850000000001</v>
      </c>
      <c r="X54">
        <v>1.0483819999999999</v>
      </c>
      <c r="Y54">
        <v>1.2980640000000001</v>
      </c>
      <c r="Z54">
        <v>1.087907</v>
      </c>
      <c r="AA54">
        <v>1.2330049999999999</v>
      </c>
      <c r="AB54">
        <v>1.024003</v>
      </c>
      <c r="AC54">
        <v>1.0003500000000001</v>
      </c>
      <c r="AD54">
        <v>1.0163310000000001</v>
      </c>
      <c r="AE54">
        <v>0.98326899999999995</v>
      </c>
      <c r="AF54">
        <v>1.127632</v>
      </c>
      <c r="AG54">
        <v>1.091861</v>
      </c>
      <c r="AH54">
        <v>0.97097199999999995</v>
      </c>
      <c r="AI54">
        <v>0.63982300000000003</v>
      </c>
      <c r="AJ54">
        <v>0.92733299999999996</v>
      </c>
      <c r="AK54">
        <v>0.98567000000000005</v>
      </c>
      <c r="AL54">
        <v>1.0253350000000001</v>
      </c>
      <c r="AM54">
        <v>1.0467610000000001</v>
      </c>
      <c r="AN54">
        <v>1.1344879999999999</v>
      </c>
      <c r="AO54">
        <v>1.042907</v>
      </c>
      <c r="AP54">
        <v>0.90243200000000001</v>
      </c>
      <c r="AQ54">
        <v>1.1946060000000001</v>
      </c>
      <c r="AR54">
        <v>1.109694</v>
      </c>
      <c r="AS54">
        <v>1.0482119999999999</v>
      </c>
      <c r="AT54">
        <v>0.97688200000000003</v>
      </c>
      <c r="AU54">
        <v>1.043995</v>
      </c>
      <c r="AV54">
        <v>1.103513</v>
      </c>
      <c r="AW54">
        <v>1.021555</v>
      </c>
      <c r="AX54">
        <v>0.921431</v>
      </c>
      <c r="AY54">
        <v>1.1793180000000001</v>
      </c>
      <c r="AZ54">
        <v>1.0435490000000001</v>
      </c>
      <c r="BA54">
        <v>0.72027600000000003</v>
      </c>
      <c r="BB54">
        <v>1.026967</v>
      </c>
      <c r="BC54">
        <v>1.16611</v>
      </c>
      <c r="BD54">
        <v>1.066597</v>
      </c>
      <c r="BE54">
        <v>1.094797</v>
      </c>
      <c r="BF54">
        <v>0.951129</v>
      </c>
      <c r="BG54">
        <v>0.63046400000000002</v>
      </c>
      <c r="BH54">
        <v>1.0496190000000001</v>
      </c>
      <c r="BI54">
        <v>1.0752250000000001</v>
      </c>
      <c r="BJ54">
        <v>1.103915</v>
      </c>
      <c r="BK54">
        <v>1.139087</v>
      </c>
      <c r="BL54">
        <v>1.2149760000000001</v>
      </c>
      <c r="BM54">
        <v>1.1692940000000001</v>
      </c>
      <c r="BN54">
        <v>1.0403039999999999</v>
      </c>
      <c r="BO54">
        <v>1.17872</v>
      </c>
      <c r="BP54">
        <v>1.005312</v>
      </c>
      <c r="BQ54">
        <v>0.90913299999999997</v>
      </c>
      <c r="BR54">
        <v>0.93815800000000005</v>
      </c>
      <c r="BS54">
        <v>1.206564</v>
      </c>
      <c r="BT54">
        <v>1.1083620000000001</v>
      </c>
      <c r="BU54">
        <v>1.189311</v>
      </c>
      <c r="BV54">
        <v>1.1949510000000001</v>
      </c>
      <c r="BW54">
        <v>1.1721459999999999</v>
      </c>
      <c r="BX54">
        <v>1.049131</v>
      </c>
      <c r="BY54">
        <v>0.98228899999999997</v>
      </c>
      <c r="BZ54">
        <v>0.97169700000000003</v>
      </c>
      <c r="CA54">
        <v>1.1480980000000001</v>
      </c>
      <c r="CB54">
        <v>1.042746</v>
      </c>
      <c r="CC54">
        <v>1.0800620000000001</v>
      </c>
      <c r="CD54">
        <v>0.81198700000000001</v>
      </c>
    </row>
    <row r="55" spans="1:82">
      <c r="A55">
        <v>31.453056</v>
      </c>
      <c r="B55" s="3">
        <v>1.3105439814814814</v>
      </c>
      <c r="C55">
        <v>1.039499</v>
      </c>
      <c r="D55">
        <v>1.185249</v>
      </c>
      <c r="E55">
        <v>1.0941050000000001</v>
      </c>
      <c r="F55">
        <v>1.1994530000000001</v>
      </c>
      <c r="G55">
        <v>1.371788</v>
      </c>
      <c r="H55">
        <v>1.5201819999999999</v>
      </c>
      <c r="I55">
        <v>1.765336</v>
      </c>
      <c r="J55">
        <v>1.4026719999999999</v>
      </c>
      <c r="K55">
        <v>1.148517</v>
      </c>
      <c r="L55">
        <v>1.2705979999999999</v>
      </c>
      <c r="M55">
        <v>1.0506759999999999</v>
      </c>
      <c r="N55">
        <v>1.4022060000000001</v>
      </c>
      <c r="O55">
        <v>1.1016820000000001</v>
      </c>
      <c r="P55">
        <v>1.428445</v>
      </c>
      <c r="Q55">
        <v>1.050297</v>
      </c>
      <c r="R55">
        <v>1.296997</v>
      </c>
      <c r="S55">
        <v>1.3307500000000001</v>
      </c>
      <c r="T55">
        <v>1.1345460000000001</v>
      </c>
      <c r="U55">
        <v>1.1327</v>
      </c>
      <c r="V55">
        <v>1.044637</v>
      </c>
      <c r="W55">
        <v>1.086762</v>
      </c>
      <c r="X55">
        <v>1.0815319999999999</v>
      </c>
      <c r="Y55">
        <v>1.368822</v>
      </c>
      <c r="Z55">
        <v>1.1470940000000001</v>
      </c>
      <c r="AA55">
        <v>1.264786</v>
      </c>
      <c r="AB55">
        <v>1.0449440000000001</v>
      </c>
      <c r="AC55">
        <v>1.018605</v>
      </c>
      <c r="AD55">
        <v>1.0447869999999999</v>
      </c>
      <c r="AE55">
        <v>1.0105569999999999</v>
      </c>
      <c r="AF55">
        <v>1.150469</v>
      </c>
      <c r="AG55">
        <v>1.1161730000000001</v>
      </c>
      <c r="AH55">
        <v>0.99528399999999995</v>
      </c>
      <c r="AI55">
        <v>0.62986299999999995</v>
      </c>
      <c r="AJ55">
        <v>0.953287</v>
      </c>
      <c r="AK55">
        <v>1.0161020000000001</v>
      </c>
      <c r="AL55">
        <v>1.0549010000000001</v>
      </c>
      <c r="AM55">
        <v>1.075996</v>
      </c>
      <c r="AN55">
        <v>1.161316</v>
      </c>
      <c r="AO55">
        <v>1.065618</v>
      </c>
      <c r="AP55">
        <v>0.92239300000000002</v>
      </c>
      <c r="AQ55">
        <v>1.241301</v>
      </c>
      <c r="AR55">
        <v>1.1298760000000001</v>
      </c>
      <c r="AS55">
        <v>1.078443</v>
      </c>
      <c r="AT55">
        <v>1.009485</v>
      </c>
      <c r="AU55">
        <v>1.07877</v>
      </c>
      <c r="AV55">
        <v>1.1320870000000001</v>
      </c>
      <c r="AW55">
        <v>1.0533840000000001</v>
      </c>
      <c r="AX55">
        <v>0.94033199999999995</v>
      </c>
      <c r="AY55">
        <v>1.2379549999999999</v>
      </c>
      <c r="AZ55">
        <v>1.052824</v>
      </c>
      <c r="BA55">
        <v>0.74356299999999997</v>
      </c>
      <c r="BB55">
        <v>1.05203</v>
      </c>
      <c r="BC55">
        <v>1.220831</v>
      </c>
      <c r="BD55">
        <v>1.126625</v>
      </c>
      <c r="BE55">
        <v>1.141707</v>
      </c>
      <c r="BF55">
        <v>0.98266699999999996</v>
      </c>
      <c r="BG55">
        <v>0.62385000000000002</v>
      </c>
      <c r="BH55">
        <v>1.104171</v>
      </c>
      <c r="BI55">
        <v>1.134252</v>
      </c>
      <c r="BJ55">
        <v>1.1661140000000001</v>
      </c>
      <c r="BK55">
        <v>1.1937899999999999</v>
      </c>
      <c r="BL55">
        <v>1.27952</v>
      </c>
      <c r="BM55">
        <v>1.2340009999999999</v>
      </c>
      <c r="BN55">
        <v>1.1047400000000001</v>
      </c>
      <c r="BO55">
        <v>1.206688</v>
      </c>
      <c r="BP55">
        <v>1.0325960000000001</v>
      </c>
      <c r="BQ55">
        <v>0.93336200000000002</v>
      </c>
      <c r="BR55">
        <v>0.96598099999999998</v>
      </c>
      <c r="BS55">
        <v>1.2347870000000001</v>
      </c>
      <c r="BT55">
        <v>1.137453</v>
      </c>
      <c r="BU55">
        <v>1.221878</v>
      </c>
      <c r="BV55">
        <v>1.2235339999999999</v>
      </c>
      <c r="BW55">
        <v>1.207967</v>
      </c>
      <c r="BX55">
        <v>1.083072</v>
      </c>
      <c r="BY55">
        <v>1.008583</v>
      </c>
      <c r="BZ55">
        <v>1.0011399999999999</v>
      </c>
      <c r="CA55">
        <v>1.173805</v>
      </c>
      <c r="CB55">
        <v>1.066716</v>
      </c>
      <c r="CC55">
        <v>1.103788</v>
      </c>
      <c r="CD55">
        <v>0.83125800000000005</v>
      </c>
    </row>
    <row r="56" spans="1:82">
      <c r="A56">
        <v>32.453055999999997</v>
      </c>
      <c r="B56" s="3">
        <v>1.3522106481481482</v>
      </c>
      <c r="C56">
        <v>1.1174919999999999</v>
      </c>
      <c r="D56">
        <v>1.230181</v>
      </c>
      <c r="E56">
        <v>1.121664</v>
      </c>
      <c r="F56">
        <v>1.225808</v>
      </c>
      <c r="G56">
        <v>1.4066700000000001</v>
      </c>
      <c r="H56">
        <v>1.5603830000000001</v>
      </c>
      <c r="I56">
        <v>1.82243</v>
      </c>
      <c r="J56">
        <v>1.4456500000000001</v>
      </c>
      <c r="K56">
        <v>1.1706209999999999</v>
      </c>
      <c r="L56">
        <v>1.2922400000000001</v>
      </c>
      <c r="M56">
        <v>1.067488</v>
      </c>
      <c r="N56">
        <v>1.427765</v>
      </c>
      <c r="O56">
        <v>1.1494679999999999</v>
      </c>
      <c r="P56">
        <v>1.4562580000000001</v>
      </c>
      <c r="Q56">
        <v>1.0767139999999999</v>
      </c>
      <c r="R56">
        <v>1.3244279999999999</v>
      </c>
      <c r="S56">
        <v>1.3666940000000001</v>
      </c>
      <c r="T56">
        <v>1.1707069999999999</v>
      </c>
      <c r="U56">
        <v>1.176658</v>
      </c>
      <c r="V56">
        <v>1.0730170000000001</v>
      </c>
      <c r="W56">
        <v>1.117764</v>
      </c>
      <c r="X56">
        <v>1.1055870000000001</v>
      </c>
      <c r="Y56">
        <v>1.463576</v>
      </c>
      <c r="Z56">
        <v>1.2099359999999999</v>
      </c>
      <c r="AA56">
        <v>1.300834</v>
      </c>
      <c r="AB56">
        <v>1.0626500000000001</v>
      </c>
      <c r="AC56">
        <v>1.0446789999999999</v>
      </c>
      <c r="AD56">
        <v>1.0749759999999999</v>
      </c>
      <c r="AE56">
        <v>1.0325580000000001</v>
      </c>
      <c r="AF56">
        <v>1.170563</v>
      </c>
      <c r="AG56">
        <v>1.147357</v>
      </c>
      <c r="AH56">
        <v>1.0167630000000001</v>
      </c>
      <c r="AI56">
        <v>0.61896200000000001</v>
      </c>
      <c r="AJ56">
        <v>0.98173200000000005</v>
      </c>
      <c r="AK56">
        <v>1.035412</v>
      </c>
      <c r="AL56">
        <v>1.079078</v>
      </c>
      <c r="AM56">
        <v>1.1026370000000001</v>
      </c>
      <c r="AN56">
        <v>1.190896</v>
      </c>
      <c r="AO56">
        <v>1.0903020000000001</v>
      </c>
      <c r="AP56">
        <v>0.94625199999999998</v>
      </c>
      <c r="AQ56">
        <v>1.281507</v>
      </c>
      <c r="AR56">
        <v>1.157705</v>
      </c>
      <c r="AS56">
        <v>1.1009409999999999</v>
      </c>
      <c r="AT56">
        <v>1.0256540000000001</v>
      </c>
      <c r="AU56">
        <v>1.136117</v>
      </c>
      <c r="AV56">
        <v>1.16195</v>
      </c>
      <c r="AW56">
        <v>1.074017</v>
      </c>
      <c r="AX56">
        <v>0.96693099999999998</v>
      </c>
      <c r="AY56">
        <v>1.235198</v>
      </c>
      <c r="AZ56">
        <v>1.0745659999999999</v>
      </c>
      <c r="BA56">
        <v>0.75722800000000001</v>
      </c>
      <c r="BB56">
        <v>1.0699700000000001</v>
      </c>
      <c r="BC56">
        <v>1.256613</v>
      </c>
      <c r="BD56">
        <v>1.175459</v>
      </c>
      <c r="BE56">
        <v>1.164552</v>
      </c>
      <c r="BF56">
        <v>1.008958</v>
      </c>
      <c r="BG56">
        <v>0.609093</v>
      </c>
      <c r="BH56">
        <v>1.1357900000000001</v>
      </c>
      <c r="BI56">
        <v>1.1740029999999999</v>
      </c>
      <c r="BJ56">
        <v>1.201919</v>
      </c>
      <c r="BK56">
        <v>1.218845</v>
      </c>
      <c r="BL56">
        <v>1.307882</v>
      </c>
      <c r="BM56">
        <v>1.255341</v>
      </c>
      <c r="BN56">
        <v>1.123445</v>
      </c>
      <c r="BO56">
        <v>1.2325029999999999</v>
      </c>
      <c r="BP56">
        <v>1.0597220000000001</v>
      </c>
      <c r="BQ56">
        <v>0.95716400000000001</v>
      </c>
      <c r="BR56">
        <v>0.98887899999999995</v>
      </c>
      <c r="BS56">
        <v>1.264527</v>
      </c>
      <c r="BT56">
        <v>1.165753</v>
      </c>
      <c r="BU56">
        <v>1.257811</v>
      </c>
      <c r="BV56">
        <v>1.256113</v>
      </c>
      <c r="BW56">
        <v>1.2340439999999999</v>
      </c>
      <c r="BX56">
        <v>1.099723</v>
      </c>
      <c r="BY56">
        <v>1.0303819999999999</v>
      </c>
      <c r="BZ56">
        <v>1.0246379999999999</v>
      </c>
      <c r="CA56">
        <v>1.196539</v>
      </c>
      <c r="CB56">
        <v>1.087582</v>
      </c>
      <c r="CC56">
        <v>1.125467</v>
      </c>
      <c r="CD56">
        <v>0.85116199999999997</v>
      </c>
    </row>
    <row r="57" spans="1:82">
      <c r="A57">
        <v>33.453333000000001</v>
      </c>
      <c r="B57" s="3">
        <v>1.393888888888889</v>
      </c>
      <c r="C57">
        <v>1.146822</v>
      </c>
      <c r="D57">
        <v>1.262867</v>
      </c>
      <c r="E57">
        <v>1.147602</v>
      </c>
      <c r="F57">
        <v>1.2470570000000001</v>
      </c>
      <c r="G57">
        <v>1.4443999999999999</v>
      </c>
      <c r="H57">
        <v>1.5997870000000001</v>
      </c>
      <c r="I57">
        <v>1.8703590000000001</v>
      </c>
      <c r="J57">
        <v>1.482586</v>
      </c>
      <c r="K57">
        <v>1.1932320000000001</v>
      </c>
      <c r="L57">
        <v>1.319726</v>
      </c>
      <c r="M57">
        <v>1.0961380000000001</v>
      </c>
      <c r="N57">
        <v>1.4688319999999999</v>
      </c>
      <c r="O57">
        <v>1.1704540000000001</v>
      </c>
      <c r="P57">
        <v>1.4802869999999999</v>
      </c>
      <c r="Q57">
        <v>1.1068169999999999</v>
      </c>
      <c r="R57">
        <v>1.3553200000000001</v>
      </c>
      <c r="S57">
        <v>1.3767860000000001</v>
      </c>
      <c r="T57">
        <v>1.1971810000000001</v>
      </c>
      <c r="U57">
        <v>1.204615</v>
      </c>
      <c r="V57">
        <v>1.1010150000000001</v>
      </c>
      <c r="W57">
        <v>1.1558269999999999</v>
      </c>
      <c r="X57">
        <v>1.1462110000000001</v>
      </c>
      <c r="Y57">
        <v>1.495792</v>
      </c>
      <c r="Z57">
        <v>1.2411399999999999</v>
      </c>
      <c r="AA57">
        <v>1.329305</v>
      </c>
      <c r="AB57">
        <v>1.0828709999999999</v>
      </c>
      <c r="AC57">
        <v>1.066675</v>
      </c>
      <c r="AD57">
        <v>1.0972900000000001</v>
      </c>
      <c r="AE57">
        <v>1.0576140000000001</v>
      </c>
      <c r="AF57">
        <v>1.189794</v>
      </c>
      <c r="AG57">
        <v>1.1688719999999999</v>
      </c>
      <c r="AH57">
        <v>1.035013</v>
      </c>
      <c r="AI57">
        <v>0.60761699999999996</v>
      </c>
      <c r="AJ57">
        <v>1.00905</v>
      </c>
      <c r="AK57">
        <v>1.057598</v>
      </c>
      <c r="AL57">
        <v>1.0996779999999999</v>
      </c>
      <c r="AM57">
        <v>1.129478</v>
      </c>
      <c r="AN57">
        <v>1.2150080000000001</v>
      </c>
      <c r="AO57">
        <v>1.117775</v>
      </c>
      <c r="AP57">
        <v>0.96811199999999997</v>
      </c>
      <c r="AQ57">
        <v>1.2907850000000001</v>
      </c>
      <c r="AR57">
        <v>1.1783790000000001</v>
      </c>
      <c r="AS57">
        <v>1.1219429999999999</v>
      </c>
      <c r="AT57">
        <v>1.0477160000000001</v>
      </c>
      <c r="AU57">
        <v>1.1993210000000001</v>
      </c>
      <c r="AV57">
        <v>1.182893</v>
      </c>
      <c r="AW57">
        <v>1.1017220000000001</v>
      </c>
      <c r="AX57">
        <v>0.98833400000000005</v>
      </c>
      <c r="AY57">
        <v>1.2814909999999999</v>
      </c>
      <c r="AZ57">
        <v>1.090427</v>
      </c>
      <c r="BA57">
        <v>0.77893000000000001</v>
      </c>
      <c r="BB57">
        <v>1.088792</v>
      </c>
      <c r="BC57">
        <v>1.2930250000000001</v>
      </c>
      <c r="BD57">
        <v>1.2018850000000001</v>
      </c>
      <c r="BE57">
        <v>1.1834739999999999</v>
      </c>
      <c r="BF57">
        <v>1.0328360000000001</v>
      </c>
      <c r="BG57">
        <v>0.59606199999999998</v>
      </c>
      <c r="BH57">
        <v>1.157702</v>
      </c>
      <c r="BI57">
        <v>1.1915039999999999</v>
      </c>
      <c r="BJ57">
        <v>1.221417</v>
      </c>
      <c r="BK57">
        <v>1.236507</v>
      </c>
      <c r="BL57">
        <v>1.3231660000000001</v>
      </c>
      <c r="BM57">
        <v>1.2644519999999999</v>
      </c>
      <c r="BN57">
        <v>1.144863</v>
      </c>
      <c r="BO57">
        <v>1.258216</v>
      </c>
      <c r="BP57">
        <v>1.0772010000000001</v>
      </c>
      <c r="BQ57">
        <v>0.97994700000000001</v>
      </c>
      <c r="BR57">
        <v>1.014321</v>
      </c>
      <c r="BS57">
        <v>1.29183</v>
      </c>
      <c r="BT57">
        <v>1.1995100000000001</v>
      </c>
      <c r="BU57">
        <v>1.2898430000000001</v>
      </c>
      <c r="BV57">
        <v>1.270046</v>
      </c>
      <c r="BW57">
        <v>1.257182</v>
      </c>
      <c r="BX57">
        <v>1.1175139999999999</v>
      </c>
      <c r="BY57">
        <v>1.051404</v>
      </c>
      <c r="BZ57">
        <v>1.0440309999999999</v>
      </c>
      <c r="CA57">
        <v>1.225886</v>
      </c>
      <c r="CB57">
        <v>1.1093059999999999</v>
      </c>
      <c r="CC57">
        <v>1.1465609999999999</v>
      </c>
      <c r="CD57">
        <v>0.86488900000000002</v>
      </c>
    </row>
    <row r="58" spans="1:82">
      <c r="A58">
        <v>34.453611000000002</v>
      </c>
      <c r="B58" s="3">
        <v>1.4355671296296295</v>
      </c>
      <c r="C58">
        <v>1.1595009999999999</v>
      </c>
      <c r="D58">
        <v>1.2776890000000001</v>
      </c>
      <c r="E58">
        <v>1.1722300000000001</v>
      </c>
      <c r="F58">
        <v>1.263987</v>
      </c>
      <c r="G58">
        <v>1.481735</v>
      </c>
      <c r="H58">
        <v>1.6439779999999999</v>
      </c>
      <c r="I58">
        <v>1.931942</v>
      </c>
      <c r="J58">
        <v>1.5267660000000001</v>
      </c>
      <c r="K58">
        <v>1.218977</v>
      </c>
      <c r="L58">
        <v>1.342849</v>
      </c>
      <c r="M58">
        <v>1.1166910000000001</v>
      </c>
      <c r="N58">
        <v>1.515366</v>
      </c>
      <c r="O58">
        <v>1.1897439999999999</v>
      </c>
      <c r="P58">
        <v>1.4950429999999999</v>
      </c>
      <c r="Q58">
        <v>1.1315729999999999</v>
      </c>
      <c r="R58">
        <v>1.3790629999999999</v>
      </c>
      <c r="S58">
        <v>1.3869579999999999</v>
      </c>
      <c r="T58">
        <v>1.223333</v>
      </c>
      <c r="U58">
        <v>1.2250259999999999</v>
      </c>
      <c r="V58">
        <v>1.1336489999999999</v>
      </c>
      <c r="W58">
        <v>1.1825870000000001</v>
      </c>
      <c r="X58">
        <v>1.2248270000000001</v>
      </c>
      <c r="Y58">
        <v>1.51396</v>
      </c>
      <c r="Z58">
        <v>1.258321</v>
      </c>
      <c r="AA58">
        <v>1.331081</v>
      </c>
      <c r="AB58">
        <v>1.1000909999999999</v>
      </c>
      <c r="AC58">
        <v>1.087477</v>
      </c>
      <c r="AD58">
        <v>1.1205579999999999</v>
      </c>
      <c r="AE58">
        <v>1.078268</v>
      </c>
      <c r="AF58">
        <v>1.210196</v>
      </c>
      <c r="AG58">
        <v>1.1889270000000001</v>
      </c>
      <c r="AH58">
        <v>1.057024</v>
      </c>
      <c r="AI58">
        <v>0.59223599999999998</v>
      </c>
      <c r="AJ58">
        <v>1.056964</v>
      </c>
      <c r="AK58">
        <v>1.0800860000000001</v>
      </c>
      <c r="AL58">
        <v>1.1256120000000001</v>
      </c>
      <c r="AM58">
        <v>1.150442</v>
      </c>
      <c r="AN58">
        <v>1.2426999999999999</v>
      </c>
      <c r="AO58">
        <v>1.141799</v>
      </c>
      <c r="AP58">
        <v>1.0020659999999999</v>
      </c>
      <c r="AQ58">
        <v>1.3043910000000001</v>
      </c>
      <c r="AR58">
        <v>1.201932</v>
      </c>
      <c r="AS58">
        <v>1.144668</v>
      </c>
      <c r="AT58">
        <v>1.070654</v>
      </c>
      <c r="AU58">
        <v>1.213705</v>
      </c>
      <c r="AV58">
        <v>1.211058</v>
      </c>
      <c r="AW58">
        <v>1.1266860000000001</v>
      </c>
      <c r="AX58">
        <v>1.0048619999999999</v>
      </c>
      <c r="AY58">
        <v>1.2935639999999999</v>
      </c>
      <c r="AZ58">
        <v>1.1123369999999999</v>
      </c>
      <c r="BA58">
        <v>0.79849400000000004</v>
      </c>
      <c r="BB58">
        <v>1.1160369999999999</v>
      </c>
      <c r="BC58">
        <v>1.3186629999999999</v>
      </c>
      <c r="BD58">
        <v>1.217298</v>
      </c>
      <c r="BE58">
        <v>1.201111</v>
      </c>
      <c r="BF58">
        <v>1.084705</v>
      </c>
      <c r="BG58">
        <v>0.58015899999999998</v>
      </c>
      <c r="BH58">
        <v>1.1723460000000001</v>
      </c>
      <c r="BI58">
        <v>1.2066650000000001</v>
      </c>
      <c r="BJ58">
        <v>1.2353449999999999</v>
      </c>
      <c r="BK58">
        <v>1.260834</v>
      </c>
      <c r="BL58">
        <v>1.345583</v>
      </c>
      <c r="BM58">
        <v>1.2841400000000001</v>
      </c>
      <c r="BN58">
        <v>1.158166</v>
      </c>
      <c r="BO58">
        <v>1.291647</v>
      </c>
      <c r="BP58">
        <v>1.10033</v>
      </c>
      <c r="BQ58">
        <v>1.0048859999999999</v>
      </c>
      <c r="BR58">
        <v>1.03491</v>
      </c>
      <c r="BS58">
        <v>1.3142720000000001</v>
      </c>
      <c r="BT58">
        <v>1.221393</v>
      </c>
      <c r="BU58">
        <v>1.317693</v>
      </c>
      <c r="BV58">
        <v>1.2892809999999999</v>
      </c>
      <c r="BW58">
        <v>1.2761290000000001</v>
      </c>
      <c r="BX58">
        <v>1.137248</v>
      </c>
      <c r="BY58">
        <v>1.0602419999999999</v>
      </c>
      <c r="BZ58">
        <v>1.0640050000000001</v>
      </c>
      <c r="CA58">
        <v>1.2478579999999999</v>
      </c>
      <c r="CB58">
        <v>1.1277219999999999</v>
      </c>
      <c r="CC58">
        <v>1.162909</v>
      </c>
      <c r="CD58">
        <v>0.88023700000000005</v>
      </c>
    </row>
    <row r="59" spans="1:82">
      <c r="A59">
        <v>35.453611000000002</v>
      </c>
      <c r="B59" s="3">
        <v>1.4772337962962963</v>
      </c>
      <c r="C59">
        <v>1.1858629999999999</v>
      </c>
      <c r="D59">
        <v>1.294489</v>
      </c>
      <c r="E59">
        <v>1.189316</v>
      </c>
      <c r="F59">
        <v>1.293785</v>
      </c>
      <c r="G59">
        <v>1.524421</v>
      </c>
      <c r="H59">
        <v>1.6946840000000001</v>
      </c>
      <c r="I59">
        <v>1.994057</v>
      </c>
      <c r="J59">
        <v>1.5664769999999999</v>
      </c>
      <c r="K59">
        <v>1.245288</v>
      </c>
      <c r="L59">
        <v>1.368309</v>
      </c>
      <c r="M59">
        <v>1.1481110000000001</v>
      </c>
      <c r="N59">
        <v>1.543264</v>
      </c>
      <c r="O59">
        <v>1.2014199999999999</v>
      </c>
      <c r="P59">
        <v>1.51766</v>
      </c>
      <c r="Q59">
        <v>1.159386</v>
      </c>
      <c r="R59">
        <v>1.401146</v>
      </c>
      <c r="S59">
        <v>1.3965730000000001</v>
      </c>
      <c r="T59">
        <v>1.254124</v>
      </c>
      <c r="U59">
        <v>1.2483420000000001</v>
      </c>
      <c r="V59">
        <v>1.1622030000000001</v>
      </c>
      <c r="W59">
        <v>1.2125280000000001</v>
      </c>
      <c r="X59">
        <v>1.250416</v>
      </c>
      <c r="Y59">
        <v>1.5350980000000001</v>
      </c>
      <c r="Z59">
        <v>1.281112</v>
      </c>
      <c r="AA59">
        <v>1.3477060000000001</v>
      </c>
      <c r="AB59">
        <v>1.1181319999999999</v>
      </c>
      <c r="AC59">
        <v>1.1128670000000001</v>
      </c>
      <c r="AD59">
        <v>1.1454260000000001</v>
      </c>
      <c r="AE59">
        <v>1.0978490000000001</v>
      </c>
      <c r="AF59">
        <v>1.2286319999999999</v>
      </c>
      <c r="AG59">
        <v>1.209341</v>
      </c>
      <c r="AH59">
        <v>1.074241</v>
      </c>
      <c r="AI59">
        <v>0.576677</v>
      </c>
      <c r="AJ59">
        <v>1.089985</v>
      </c>
      <c r="AK59">
        <v>1.108484</v>
      </c>
      <c r="AL59">
        <v>1.1547190000000001</v>
      </c>
      <c r="AM59">
        <v>1.1801060000000001</v>
      </c>
      <c r="AN59">
        <v>1.271965</v>
      </c>
      <c r="AO59">
        <v>1.1589419999999999</v>
      </c>
      <c r="AP59">
        <v>1.0590869999999999</v>
      </c>
      <c r="AQ59">
        <v>1.316956</v>
      </c>
      <c r="AR59">
        <v>1.2254499999999999</v>
      </c>
      <c r="AS59">
        <v>1.169335</v>
      </c>
      <c r="AT59">
        <v>1.090295</v>
      </c>
      <c r="AU59">
        <v>1.2458130000000001</v>
      </c>
      <c r="AV59">
        <v>1.233142</v>
      </c>
      <c r="AW59">
        <v>1.158139</v>
      </c>
      <c r="AX59">
        <v>1.0400659999999999</v>
      </c>
      <c r="AY59">
        <v>1.3055460000000001</v>
      </c>
      <c r="AZ59">
        <v>1.1306510000000001</v>
      </c>
      <c r="BA59">
        <v>0.81873600000000002</v>
      </c>
      <c r="BB59">
        <v>1.1450450000000001</v>
      </c>
      <c r="BC59">
        <v>1.3409260000000001</v>
      </c>
      <c r="BD59">
        <v>1.242354</v>
      </c>
      <c r="BE59">
        <v>1.22617</v>
      </c>
      <c r="BF59">
        <v>1.190464</v>
      </c>
      <c r="BG59">
        <v>0.56792799999999999</v>
      </c>
      <c r="BH59">
        <v>1.1908380000000001</v>
      </c>
      <c r="BI59">
        <v>1.2267330000000001</v>
      </c>
      <c r="BJ59">
        <v>1.257288</v>
      </c>
      <c r="BK59">
        <v>1.2820240000000001</v>
      </c>
      <c r="BL59">
        <v>1.3673550000000001</v>
      </c>
      <c r="BM59">
        <v>1.3027550000000001</v>
      </c>
      <c r="BN59">
        <v>1.18038</v>
      </c>
      <c r="BO59">
        <v>1.3213189999999999</v>
      </c>
      <c r="BP59">
        <v>1.1262430000000001</v>
      </c>
      <c r="BQ59">
        <v>1.025906</v>
      </c>
      <c r="BR59">
        <v>1.0591569999999999</v>
      </c>
      <c r="BS59">
        <v>1.344047</v>
      </c>
      <c r="BT59">
        <v>1.245571</v>
      </c>
      <c r="BU59">
        <v>1.3379989999999999</v>
      </c>
      <c r="BV59">
        <v>1.3044469999999999</v>
      </c>
      <c r="BW59">
        <v>1.2787869999999999</v>
      </c>
      <c r="BX59">
        <v>1.154077</v>
      </c>
      <c r="BY59">
        <v>1.081547</v>
      </c>
      <c r="BZ59">
        <v>1.08297</v>
      </c>
      <c r="CA59">
        <v>1.265846</v>
      </c>
      <c r="CB59">
        <v>1.1427400000000001</v>
      </c>
      <c r="CC59">
        <v>1.182812</v>
      </c>
      <c r="CD59">
        <v>0.89374799999999999</v>
      </c>
    </row>
    <row r="60" spans="1:82">
      <c r="A60">
        <v>36.453888999999997</v>
      </c>
      <c r="B60" s="3">
        <v>1.518912037037037</v>
      </c>
      <c r="C60">
        <v>1.2058709999999999</v>
      </c>
      <c r="D60">
        <v>1.309706</v>
      </c>
      <c r="E60">
        <v>1.2135750000000001</v>
      </c>
      <c r="F60">
        <v>1.3124340000000001</v>
      </c>
      <c r="G60">
        <v>1.557361</v>
      </c>
      <c r="H60">
        <v>1.741733</v>
      </c>
      <c r="I60">
        <v>2.0557810000000001</v>
      </c>
      <c r="J60">
        <v>1.608627</v>
      </c>
      <c r="K60">
        <v>1.270977</v>
      </c>
      <c r="L60">
        <v>1.400622</v>
      </c>
      <c r="M60">
        <v>1.1784680000000001</v>
      </c>
      <c r="N60">
        <v>1.5735239999999999</v>
      </c>
      <c r="O60">
        <v>1.2215339999999999</v>
      </c>
      <c r="P60">
        <v>1.5431360000000001</v>
      </c>
      <c r="Q60">
        <v>1.179684</v>
      </c>
      <c r="R60">
        <v>1.4170240000000001</v>
      </c>
      <c r="S60">
        <v>1.4231039999999999</v>
      </c>
      <c r="T60">
        <v>1.271927</v>
      </c>
      <c r="U60">
        <v>1.2775399999999999</v>
      </c>
      <c r="V60">
        <v>1.1862379999999999</v>
      </c>
      <c r="W60">
        <v>1.2376229999999999</v>
      </c>
      <c r="X60">
        <v>1.2684500000000001</v>
      </c>
      <c r="Y60">
        <v>1.560209</v>
      </c>
      <c r="Z60">
        <v>1.2997190000000001</v>
      </c>
      <c r="AA60">
        <v>1.3616470000000001</v>
      </c>
      <c r="AB60">
        <v>1.1417600000000001</v>
      </c>
      <c r="AC60">
        <v>1.1322190000000001</v>
      </c>
      <c r="AD60">
        <v>1.1760269999999999</v>
      </c>
      <c r="AE60">
        <v>1.1189800000000001</v>
      </c>
      <c r="AF60">
        <v>1.2545649999999999</v>
      </c>
      <c r="AG60">
        <v>1.223152</v>
      </c>
      <c r="AH60">
        <v>1.0904020000000001</v>
      </c>
      <c r="AI60">
        <v>0.56820099999999996</v>
      </c>
      <c r="AJ60">
        <v>1.1241289999999999</v>
      </c>
      <c r="AK60">
        <v>1.132093</v>
      </c>
      <c r="AL60">
        <v>1.170123</v>
      </c>
      <c r="AM60">
        <v>1.20259</v>
      </c>
      <c r="AN60">
        <v>1.2914479999999999</v>
      </c>
      <c r="AO60">
        <v>1.188463</v>
      </c>
      <c r="AP60">
        <v>1.1146529999999999</v>
      </c>
      <c r="AQ60">
        <v>1.332295</v>
      </c>
      <c r="AR60">
        <v>1.248478</v>
      </c>
      <c r="AS60">
        <v>1.1845019999999999</v>
      </c>
      <c r="AT60">
        <v>1.113739</v>
      </c>
      <c r="AU60">
        <v>1.2720940000000001</v>
      </c>
      <c r="AV60">
        <v>1.2580169999999999</v>
      </c>
      <c r="AW60">
        <v>1.2457020000000001</v>
      </c>
      <c r="AX60">
        <v>1.107666</v>
      </c>
      <c r="AY60">
        <v>1.3227310000000001</v>
      </c>
      <c r="AZ60">
        <v>1.152954</v>
      </c>
      <c r="BA60">
        <v>0.83259300000000003</v>
      </c>
      <c r="BB60">
        <v>1.175937</v>
      </c>
      <c r="BC60">
        <v>1.3470930000000001</v>
      </c>
      <c r="BD60">
        <v>1.261925</v>
      </c>
      <c r="BE60">
        <v>1.2433209999999999</v>
      </c>
      <c r="BF60">
        <v>1.1774370000000001</v>
      </c>
      <c r="BG60">
        <v>0.55591599999999997</v>
      </c>
      <c r="BH60">
        <v>1.209077</v>
      </c>
      <c r="BI60">
        <v>1.253895</v>
      </c>
      <c r="BJ60">
        <v>1.2822579999999999</v>
      </c>
      <c r="BK60">
        <v>1.302033</v>
      </c>
      <c r="BL60">
        <v>1.3953679999999999</v>
      </c>
      <c r="BM60">
        <v>1.332362</v>
      </c>
      <c r="BN60">
        <v>1.2051810000000001</v>
      </c>
      <c r="BO60">
        <v>1.354063</v>
      </c>
      <c r="BP60">
        <v>1.160086</v>
      </c>
      <c r="BQ60">
        <v>1.0485819999999999</v>
      </c>
      <c r="BR60">
        <v>1.087674</v>
      </c>
      <c r="BS60">
        <v>1.3717539999999999</v>
      </c>
      <c r="BT60">
        <v>1.266416</v>
      </c>
      <c r="BU60">
        <v>1.3701479999999999</v>
      </c>
      <c r="BV60">
        <v>1.3211619999999999</v>
      </c>
      <c r="BW60">
        <v>1.2933829999999999</v>
      </c>
      <c r="BX60">
        <v>1.164299</v>
      </c>
      <c r="BY60">
        <v>1.096884</v>
      </c>
      <c r="BZ60">
        <v>1.10633</v>
      </c>
      <c r="CA60">
        <v>1.289506</v>
      </c>
      <c r="CB60">
        <v>1.1694610000000001</v>
      </c>
      <c r="CC60">
        <v>1.2031769999999999</v>
      </c>
      <c r="CD60">
        <v>0.90973899999999996</v>
      </c>
    </row>
    <row r="61" spans="1:82">
      <c r="A61">
        <v>37.454444000000002</v>
      </c>
      <c r="B61" s="3">
        <v>1.5606018518518521</v>
      </c>
      <c r="C61">
        <v>1.222523</v>
      </c>
      <c r="D61">
        <v>1.324503</v>
      </c>
      <c r="E61">
        <v>1.2324759999999999</v>
      </c>
      <c r="F61">
        <v>1.3278779999999999</v>
      </c>
      <c r="G61">
        <v>1.5888930000000001</v>
      </c>
      <c r="H61">
        <v>1.7760389999999999</v>
      </c>
      <c r="I61">
        <v>2.1095069999999998</v>
      </c>
      <c r="J61">
        <v>1.6439429999999999</v>
      </c>
      <c r="K61">
        <v>1.2909949999999999</v>
      </c>
      <c r="L61">
        <v>1.4184760000000001</v>
      </c>
      <c r="M61">
        <v>1.2145550000000001</v>
      </c>
      <c r="N61">
        <v>1.59738</v>
      </c>
      <c r="O61">
        <v>1.228464</v>
      </c>
      <c r="P61">
        <v>1.5562849999999999</v>
      </c>
      <c r="Q61">
        <v>1.198507</v>
      </c>
      <c r="R61">
        <v>1.441319</v>
      </c>
      <c r="S61">
        <v>1.44116</v>
      </c>
      <c r="T61">
        <v>1.2994220000000001</v>
      </c>
      <c r="U61">
        <v>1.3075639999999999</v>
      </c>
      <c r="V61">
        <v>1.2051940000000001</v>
      </c>
      <c r="W61">
        <v>1.293361</v>
      </c>
      <c r="X61">
        <v>1.2894950000000001</v>
      </c>
      <c r="Y61">
        <v>1.590876</v>
      </c>
      <c r="Z61">
        <v>1.329369</v>
      </c>
      <c r="AA61">
        <v>1.3880779999999999</v>
      </c>
      <c r="AB61">
        <v>1.169089</v>
      </c>
      <c r="AC61">
        <v>1.1520550000000001</v>
      </c>
      <c r="AD61">
        <v>1.1980630000000001</v>
      </c>
      <c r="AE61">
        <v>1.137853</v>
      </c>
      <c r="AF61">
        <v>1.2703850000000001</v>
      </c>
      <c r="AG61">
        <v>1.2464200000000001</v>
      </c>
      <c r="AH61">
        <v>1.107407</v>
      </c>
      <c r="AI61">
        <v>0.55771899999999996</v>
      </c>
      <c r="AJ61">
        <v>1.17195</v>
      </c>
      <c r="AK61">
        <v>1.1589419999999999</v>
      </c>
      <c r="AL61">
        <v>1.1973229999999999</v>
      </c>
      <c r="AM61">
        <v>1.231619</v>
      </c>
      <c r="AN61">
        <v>1.319515</v>
      </c>
      <c r="AO61">
        <v>1.21733</v>
      </c>
      <c r="AP61">
        <v>1.1034379999999999</v>
      </c>
      <c r="AQ61">
        <v>1.3578619999999999</v>
      </c>
      <c r="AR61">
        <v>1.2705770000000001</v>
      </c>
      <c r="AS61">
        <v>1.2062919999999999</v>
      </c>
      <c r="AT61">
        <v>1.1429860000000001</v>
      </c>
      <c r="AU61">
        <v>1.3018590000000001</v>
      </c>
      <c r="AV61">
        <v>1.283703</v>
      </c>
      <c r="AW61">
        <v>1.275563</v>
      </c>
      <c r="AX61">
        <v>1.146563</v>
      </c>
      <c r="AY61">
        <v>1.3390040000000001</v>
      </c>
      <c r="AZ61">
        <v>1.1795610000000001</v>
      </c>
      <c r="BA61">
        <v>0.85858000000000001</v>
      </c>
      <c r="BB61">
        <v>1.2764089999999999</v>
      </c>
      <c r="BC61">
        <v>1.3562529999999999</v>
      </c>
      <c r="BD61">
        <v>1.275595</v>
      </c>
      <c r="BE61">
        <v>1.3076110000000001</v>
      </c>
      <c r="BF61">
        <v>1.2449749999999999</v>
      </c>
      <c r="BG61">
        <v>0.54485300000000003</v>
      </c>
      <c r="BH61">
        <v>1.2275659999999999</v>
      </c>
      <c r="BI61">
        <v>1.273331</v>
      </c>
      <c r="BJ61">
        <v>1.3045119999999999</v>
      </c>
      <c r="BK61">
        <v>1.3252619999999999</v>
      </c>
      <c r="BL61">
        <v>1.417972</v>
      </c>
      <c r="BM61">
        <v>1.3687510000000001</v>
      </c>
      <c r="BN61">
        <v>1.2286539999999999</v>
      </c>
      <c r="BO61">
        <v>1.3780840000000001</v>
      </c>
      <c r="BP61">
        <v>1.1905239999999999</v>
      </c>
      <c r="BQ61">
        <v>1.079348</v>
      </c>
      <c r="BR61">
        <v>1.1145989999999999</v>
      </c>
      <c r="BS61">
        <v>1.4013500000000001</v>
      </c>
      <c r="BT61">
        <v>1.2961590000000001</v>
      </c>
      <c r="BU61">
        <v>1.383014</v>
      </c>
      <c r="BV61">
        <v>1.335226</v>
      </c>
      <c r="BW61">
        <v>1.3121430000000001</v>
      </c>
      <c r="BX61">
        <v>1.1753279999999999</v>
      </c>
      <c r="BY61">
        <v>1.11113</v>
      </c>
      <c r="BZ61">
        <v>1.1250690000000001</v>
      </c>
      <c r="CA61">
        <v>1.314465</v>
      </c>
      <c r="CB61">
        <v>1.1870350000000001</v>
      </c>
      <c r="CC61">
        <v>1.2272320000000001</v>
      </c>
      <c r="CD61">
        <v>0.92580099999999999</v>
      </c>
    </row>
    <row r="62" spans="1:82">
      <c r="A62">
        <v>38.454444000000002</v>
      </c>
      <c r="B62" s="3">
        <v>1.6022685185185186</v>
      </c>
      <c r="C62">
        <v>1.2328939999999999</v>
      </c>
      <c r="D62">
        <v>1.334308</v>
      </c>
      <c r="E62">
        <v>1.253924</v>
      </c>
      <c r="F62">
        <v>1.341928</v>
      </c>
      <c r="G62">
        <v>1.625202</v>
      </c>
      <c r="H62">
        <v>1.807839</v>
      </c>
      <c r="I62">
        <v>2.1563599999999998</v>
      </c>
      <c r="J62">
        <v>1.674202</v>
      </c>
      <c r="K62">
        <v>1.3116460000000001</v>
      </c>
      <c r="L62">
        <v>1.4510970000000001</v>
      </c>
      <c r="M62">
        <v>1.2484900000000001</v>
      </c>
      <c r="N62">
        <v>1.6279570000000001</v>
      </c>
      <c r="O62">
        <v>1.250731</v>
      </c>
      <c r="P62">
        <v>1.570762</v>
      </c>
      <c r="Q62">
        <v>1.211578</v>
      </c>
      <c r="R62">
        <v>1.459978</v>
      </c>
      <c r="S62">
        <v>1.471773</v>
      </c>
      <c r="T62">
        <v>1.3264100000000001</v>
      </c>
      <c r="U62">
        <v>1.3319030000000001</v>
      </c>
      <c r="V62">
        <v>1.2299199999999999</v>
      </c>
      <c r="W62">
        <v>1.3928389999999999</v>
      </c>
      <c r="X62">
        <v>1.3126880000000001</v>
      </c>
      <c r="Y62">
        <v>1.622026</v>
      </c>
      <c r="Z62">
        <v>1.3679250000000001</v>
      </c>
      <c r="AA62">
        <v>1.4149499999999999</v>
      </c>
      <c r="AB62">
        <v>1.1860809999999999</v>
      </c>
      <c r="AC62">
        <v>1.173311</v>
      </c>
      <c r="AD62">
        <v>1.226793</v>
      </c>
      <c r="AE62">
        <v>1.158577</v>
      </c>
      <c r="AF62">
        <v>1.290184</v>
      </c>
      <c r="AG62">
        <v>1.2731049999999999</v>
      </c>
      <c r="AH62">
        <v>1.1306670000000001</v>
      </c>
      <c r="AI62">
        <v>0.54672699999999996</v>
      </c>
      <c r="AJ62">
        <v>1.16547</v>
      </c>
      <c r="AK62">
        <v>1.1773800000000001</v>
      </c>
      <c r="AL62">
        <v>1.216853</v>
      </c>
      <c r="AM62">
        <v>1.2616989999999999</v>
      </c>
      <c r="AN62">
        <v>1.34938</v>
      </c>
      <c r="AO62">
        <v>1.2430239999999999</v>
      </c>
      <c r="AP62">
        <v>1.170998</v>
      </c>
      <c r="AQ62">
        <v>1.379624</v>
      </c>
      <c r="AR62">
        <v>1.294869</v>
      </c>
      <c r="AS62">
        <v>1.2359789999999999</v>
      </c>
      <c r="AT62">
        <v>1.1724030000000001</v>
      </c>
      <c r="AU62">
        <v>1.330632</v>
      </c>
      <c r="AV62">
        <v>1.2989219999999999</v>
      </c>
      <c r="AW62">
        <v>1.281064</v>
      </c>
      <c r="AX62">
        <v>1.1667540000000001</v>
      </c>
      <c r="AY62">
        <v>1.357521</v>
      </c>
      <c r="AZ62">
        <v>1.2345429999999999</v>
      </c>
      <c r="BA62">
        <v>0.90048899999999998</v>
      </c>
      <c r="BB62">
        <v>1.293523</v>
      </c>
      <c r="BC62">
        <v>1.445225</v>
      </c>
      <c r="BD62">
        <v>1.2851250000000001</v>
      </c>
      <c r="BE62">
        <v>1.3407929999999999</v>
      </c>
      <c r="BF62">
        <v>1.2811589999999999</v>
      </c>
      <c r="BG62">
        <v>0.53301900000000002</v>
      </c>
      <c r="BH62">
        <v>1.246283</v>
      </c>
      <c r="BI62">
        <v>1.293601</v>
      </c>
      <c r="BJ62">
        <v>1.336549</v>
      </c>
      <c r="BK62">
        <v>1.3474330000000001</v>
      </c>
      <c r="BL62">
        <v>1.446048</v>
      </c>
      <c r="BM62">
        <v>1.3914219999999999</v>
      </c>
      <c r="BN62">
        <v>1.2494799999999999</v>
      </c>
      <c r="BO62">
        <v>1.4163399999999999</v>
      </c>
      <c r="BP62">
        <v>1.213374</v>
      </c>
      <c r="BQ62">
        <v>1.0928789999999999</v>
      </c>
      <c r="BR62">
        <v>1.135092</v>
      </c>
      <c r="BS62">
        <v>1.4268590000000001</v>
      </c>
      <c r="BT62">
        <v>1.3115140000000001</v>
      </c>
      <c r="BU62">
        <v>1.3887149999999999</v>
      </c>
      <c r="BV62">
        <v>1.3481270000000001</v>
      </c>
      <c r="BW62">
        <v>1.322403</v>
      </c>
      <c r="BX62">
        <v>1.1912180000000001</v>
      </c>
      <c r="BY62">
        <v>1.1197520000000001</v>
      </c>
      <c r="BZ62">
        <v>1.13981</v>
      </c>
      <c r="CA62">
        <v>1.333548</v>
      </c>
      <c r="CB62">
        <v>1.204099</v>
      </c>
      <c r="CC62">
        <v>1.253209</v>
      </c>
      <c r="CD62">
        <v>0.94243900000000003</v>
      </c>
    </row>
    <row r="63" spans="1:82">
      <c r="A63">
        <v>39.454444000000002</v>
      </c>
      <c r="B63" s="3">
        <v>1.6439351851851853</v>
      </c>
      <c r="C63">
        <v>1.255296</v>
      </c>
      <c r="D63">
        <v>1.3586020000000001</v>
      </c>
      <c r="E63">
        <v>1.2632399999999999</v>
      </c>
      <c r="F63">
        <v>1.3547</v>
      </c>
      <c r="G63">
        <v>1.647135</v>
      </c>
      <c r="H63">
        <v>1.836452</v>
      </c>
      <c r="I63">
        <v>2.1817730000000002</v>
      </c>
      <c r="J63">
        <v>1.7016420000000001</v>
      </c>
      <c r="K63">
        <v>1.3329519999999999</v>
      </c>
      <c r="L63">
        <v>1.4689449999999999</v>
      </c>
      <c r="M63">
        <v>1.2857270000000001</v>
      </c>
      <c r="N63">
        <v>1.649402</v>
      </c>
      <c r="O63">
        <v>1.2668159999999999</v>
      </c>
      <c r="P63">
        <v>1.5842590000000001</v>
      </c>
      <c r="Q63">
        <v>1.2256720000000001</v>
      </c>
      <c r="R63">
        <v>1.4740839999999999</v>
      </c>
      <c r="S63">
        <v>1.495276</v>
      </c>
      <c r="T63">
        <v>1.3656189999999999</v>
      </c>
      <c r="U63">
        <v>1.3536330000000001</v>
      </c>
      <c r="V63">
        <v>1.2563059999999999</v>
      </c>
      <c r="W63">
        <v>1.3976170000000001</v>
      </c>
      <c r="X63">
        <v>1.3348070000000001</v>
      </c>
      <c r="Y63">
        <v>1.6611359999999999</v>
      </c>
      <c r="Z63">
        <v>1.392037</v>
      </c>
      <c r="AA63">
        <v>1.4381619999999999</v>
      </c>
      <c r="AB63">
        <v>1.203929</v>
      </c>
      <c r="AC63">
        <v>1.197004</v>
      </c>
      <c r="AD63">
        <v>1.257412</v>
      </c>
      <c r="AE63">
        <v>1.183252</v>
      </c>
      <c r="AF63">
        <v>1.3209219999999999</v>
      </c>
      <c r="AG63">
        <v>1.298657</v>
      </c>
      <c r="AH63">
        <v>1.1539539999999999</v>
      </c>
      <c r="AI63">
        <v>0.53769199999999995</v>
      </c>
      <c r="AJ63">
        <v>1.1555679999999999</v>
      </c>
      <c r="AK63">
        <v>1.2090190000000001</v>
      </c>
      <c r="AL63">
        <v>1.2449779999999999</v>
      </c>
      <c r="AM63">
        <v>1.2836380000000001</v>
      </c>
      <c r="AN63">
        <v>1.376681</v>
      </c>
      <c r="AO63">
        <v>1.2790330000000001</v>
      </c>
      <c r="AP63">
        <v>1.195808</v>
      </c>
      <c r="AQ63">
        <v>1.4087000000000001</v>
      </c>
      <c r="AR63">
        <v>1.3267059999999999</v>
      </c>
      <c r="AS63">
        <v>1.2560770000000001</v>
      </c>
      <c r="AT63">
        <v>1.1983079999999999</v>
      </c>
      <c r="AU63">
        <v>1.3590420000000001</v>
      </c>
      <c r="AV63">
        <v>1.3166089999999999</v>
      </c>
      <c r="AW63">
        <v>1.3150930000000001</v>
      </c>
      <c r="AX63">
        <v>1.2157070000000001</v>
      </c>
      <c r="AY63">
        <v>1.3833029999999999</v>
      </c>
      <c r="AZ63">
        <v>1.232105</v>
      </c>
      <c r="BA63">
        <v>1.0329550000000001</v>
      </c>
      <c r="BB63">
        <v>1.297058</v>
      </c>
      <c r="BC63">
        <v>1.503342</v>
      </c>
      <c r="BD63">
        <v>1.3605119999999999</v>
      </c>
      <c r="BE63">
        <v>1.3595079999999999</v>
      </c>
      <c r="BF63">
        <v>1.299744</v>
      </c>
      <c r="BG63">
        <v>0.52704399999999996</v>
      </c>
      <c r="BH63">
        <v>1.265395</v>
      </c>
      <c r="BI63">
        <v>1.3168310000000001</v>
      </c>
      <c r="BJ63">
        <v>1.3602350000000001</v>
      </c>
      <c r="BK63">
        <v>1.3799539999999999</v>
      </c>
      <c r="BL63">
        <v>1.4742329999999999</v>
      </c>
      <c r="BM63">
        <v>1.422947</v>
      </c>
      <c r="BN63">
        <v>1.28281</v>
      </c>
      <c r="BO63">
        <v>1.4460139999999999</v>
      </c>
      <c r="BP63">
        <v>1.2414940000000001</v>
      </c>
      <c r="BQ63">
        <v>1.1210039999999999</v>
      </c>
      <c r="BR63">
        <v>1.1578299999999999</v>
      </c>
      <c r="BS63">
        <v>1.440448</v>
      </c>
      <c r="BT63">
        <v>1.3256270000000001</v>
      </c>
      <c r="BU63">
        <v>1.404201</v>
      </c>
      <c r="BV63">
        <v>1.3656889999999999</v>
      </c>
      <c r="BW63">
        <v>1.3389599999999999</v>
      </c>
      <c r="BX63">
        <v>1.2021109999999999</v>
      </c>
      <c r="BY63">
        <v>1.1279250000000001</v>
      </c>
      <c r="BZ63">
        <v>1.159184</v>
      </c>
      <c r="CA63">
        <v>1.3600920000000001</v>
      </c>
      <c r="CB63">
        <v>1.2293909999999999</v>
      </c>
      <c r="CC63">
        <v>1.2656540000000001</v>
      </c>
      <c r="CD63">
        <v>0.96172199999999997</v>
      </c>
    </row>
    <row r="64" spans="1:82">
      <c r="A64">
        <v>40.454444000000002</v>
      </c>
      <c r="B64" s="3">
        <v>1.6856018518518521</v>
      </c>
      <c r="C64">
        <v>1.27582</v>
      </c>
      <c r="D64">
        <v>1.379532</v>
      </c>
      <c r="E64">
        <v>1.2827900000000001</v>
      </c>
      <c r="F64">
        <v>1.360884</v>
      </c>
      <c r="G64">
        <v>1.664874</v>
      </c>
      <c r="H64">
        <v>1.85805</v>
      </c>
      <c r="I64">
        <v>2.2194259999999999</v>
      </c>
      <c r="J64">
        <v>1.7228209999999999</v>
      </c>
      <c r="K64">
        <v>1.3603289999999999</v>
      </c>
      <c r="L64">
        <v>1.490613</v>
      </c>
      <c r="M64">
        <v>1.3147409999999999</v>
      </c>
      <c r="N64">
        <v>1.6769750000000001</v>
      </c>
      <c r="O64">
        <v>1.2837449999999999</v>
      </c>
      <c r="P64">
        <v>1.5979559999999999</v>
      </c>
      <c r="Q64">
        <v>1.2388729999999999</v>
      </c>
      <c r="R64">
        <v>1.492138</v>
      </c>
      <c r="S64">
        <v>1.5199020000000001</v>
      </c>
      <c r="T64">
        <v>1.3961300000000001</v>
      </c>
      <c r="U64">
        <v>1.3887959999999999</v>
      </c>
      <c r="V64">
        <v>1.2900039999999999</v>
      </c>
      <c r="W64">
        <v>1.4409860000000001</v>
      </c>
      <c r="X64">
        <v>1.3638669999999999</v>
      </c>
      <c r="Y64">
        <v>1.6926300000000001</v>
      </c>
      <c r="Z64">
        <v>1.4215009999999999</v>
      </c>
      <c r="AA64">
        <v>1.4689239999999999</v>
      </c>
      <c r="AB64">
        <v>1.2231510000000001</v>
      </c>
      <c r="AC64">
        <v>1.2176830000000001</v>
      </c>
      <c r="AD64">
        <v>1.27807</v>
      </c>
      <c r="AE64">
        <v>1.214132</v>
      </c>
      <c r="AF64">
        <v>1.339809</v>
      </c>
      <c r="AG64">
        <v>1.324662</v>
      </c>
      <c r="AH64">
        <v>1.1713009999999999</v>
      </c>
      <c r="AI64">
        <v>0.52585800000000005</v>
      </c>
      <c r="AJ64">
        <v>1.244748</v>
      </c>
      <c r="AK64">
        <v>1.2337849999999999</v>
      </c>
      <c r="AL64">
        <v>1.2722070000000001</v>
      </c>
      <c r="AM64">
        <v>1.308387</v>
      </c>
      <c r="AN64">
        <v>1.401691</v>
      </c>
      <c r="AO64">
        <v>1.3194760000000001</v>
      </c>
      <c r="AP64">
        <v>1.1978880000000001</v>
      </c>
      <c r="AQ64">
        <v>1.4369080000000001</v>
      </c>
      <c r="AR64">
        <v>1.35155</v>
      </c>
      <c r="AS64">
        <v>1.268753</v>
      </c>
      <c r="AT64">
        <v>1.2175990000000001</v>
      </c>
      <c r="AU64">
        <v>1.392622</v>
      </c>
      <c r="AV64">
        <v>1.3448100000000001</v>
      </c>
      <c r="AW64">
        <v>1.3348850000000001</v>
      </c>
      <c r="AX64">
        <v>1.2264900000000001</v>
      </c>
      <c r="AY64">
        <v>1.4090290000000001</v>
      </c>
      <c r="AZ64">
        <v>1.348768</v>
      </c>
      <c r="BA64">
        <v>0.98611300000000002</v>
      </c>
      <c r="BB64">
        <v>1.3010470000000001</v>
      </c>
      <c r="BC64">
        <v>1.52803</v>
      </c>
      <c r="BD64">
        <v>1.3961859999999999</v>
      </c>
      <c r="BE64">
        <v>1.386358</v>
      </c>
      <c r="BF64">
        <v>1.3238209999999999</v>
      </c>
      <c r="BG64">
        <v>0.51588500000000004</v>
      </c>
      <c r="BH64">
        <v>1.2904549999999999</v>
      </c>
      <c r="BI64">
        <v>1.339448</v>
      </c>
      <c r="BJ64">
        <v>1.3845799999999999</v>
      </c>
      <c r="BK64">
        <v>1.407335</v>
      </c>
      <c r="BL64">
        <v>1.5006999999999999</v>
      </c>
      <c r="BM64">
        <v>1.4536119999999999</v>
      </c>
      <c r="BN64">
        <v>1.309858</v>
      </c>
      <c r="BO64">
        <v>1.4728330000000001</v>
      </c>
      <c r="BP64">
        <v>1.271031</v>
      </c>
      <c r="BQ64">
        <v>1.143559</v>
      </c>
      <c r="BR64">
        <v>1.175503</v>
      </c>
      <c r="BS64">
        <v>1.4643600000000001</v>
      </c>
      <c r="BT64">
        <v>1.3368789999999999</v>
      </c>
      <c r="BU64">
        <v>1.4160109999999999</v>
      </c>
      <c r="BV64">
        <v>1.3868039999999999</v>
      </c>
      <c r="BW64">
        <v>1.354733</v>
      </c>
      <c r="BX64">
        <v>1.2228399999999999</v>
      </c>
      <c r="BY64">
        <v>1.1441239999999999</v>
      </c>
      <c r="BZ64">
        <v>1.1742140000000001</v>
      </c>
      <c r="CA64">
        <v>1.3810819999999999</v>
      </c>
      <c r="CB64">
        <v>1.2518530000000001</v>
      </c>
      <c r="CC64">
        <v>1.2954509999999999</v>
      </c>
      <c r="CD64">
        <v>0.98184800000000005</v>
      </c>
    </row>
    <row r="65" spans="1:82">
      <c r="A65">
        <v>41.454444000000002</v>
      </c>
      <c r="B65" s="3">
        <v>1.7272685185185186</v>
      </c>
      <c r="C65">
        <v>1.289007</v>
      </c>
      <c r="D65">
        <v>1.3912340000000001</v>
      </c>
      <c r="E65">
        <v>1.3026420000000001</v>
      </c>
      <c r="F65">
        <v>1.374026</v>
      </c>
      <c r="G65">
        <v>1.6974419999999999</v>
      </c>
      <c r="H65">
        <v>1.890004</v>
      </c>
      <c r="I65">
        <v>2.2521770000000001</v>
      </c>
      <c r="J65">
        <v>1.7438560000000001</v>
      </c>
      <c r="K65">
        <v>1.385785</v>
      </c>
      <c r="L65">
        <v>1.5220750000000001</v>
      </c>
      <c r="M65">
        <v>1.3336030000000001</v>
      </c>
      <c r="N65">
        <v>1.70381</v>
      </c>
      <c r="O65">
        <v>1.2969360000000001</v>
      </c>
      <c r="P65">
        <v>1.6107290000000001</v>
      </c>
      <c r="Q65">
        <v>1.253862</v>
      </c>
      <c r="R65">
        <v>1.511401</v>
      </c>
      <c r="S65">
        <v>1.5471710000000001</v>
      </c>
      <c r="T65">
        <v>1.426566</v>
      </c>
      <c r="U65">
        <v>1.4106989999999999</v>
      </c>
      <c r="V65">
        <v>1.307086</v>
      </c>
      <c r="W65">
        <v>1.4631240000000001</v>
      </c>
      <c r="X65">
        <v>1.3864080000000001</v>
      </c>
      <c r="Y65">
        <v>1.7273510000000001</v>
      </c>
      <c r="Z65">
        <v>1.467525</v>
      </c>
      <c r="AA65">
        <v>1.484164</v>
      </c>
      <c r="AB65">
        <v>1.2426140000000001</v>
      </c>
      <c r="AC65">
        <v>1.239077</v>
      </c>
      <c r="AD65">
        <v>1.2997209999999999</v>
      </c>
      <c r="AE65">
        <v>1.3275319999999999</v>
      </c>
      <c r="AF65">
        <v>1.4711129999999999</v>
      </c>
      <c r="AG65">
        <v>1.3483700000000001</v>
      </c>
      <c r="AH65">
        <v>1.196169</v>
      </c>
      <c r="AI65">
        <v>0.51994399999999996</v>
      </c>
      <c r="AJ65">
        <v>1.246113</v>
      </c>
      <c r="AK65">
        <v>1.258011</v>
      </c>
      <c r="AL65">
        <v>1.2957730000000001</v>
      </c>
      <c r="AM65">
        <v>1.3325530000000001</v>
      </c>
      <c r="AN65">
        <v>1.4231130000000001</v>
      </c>
      <c r="AO65">
        <v>1.411251</v>
      </c>
      <c r="AP65">
        <v>1.2086250000000001</v>
      </c>
      <c r="AQ65">
        <v>1.4438070000000001</v>
      </c>
      <c r="AR65">
        <v>1.368827</v>
      </c>
      <c r="AS65">
        <v>1.298268</v>
      </c>
      <c r="AT65">
        <v>1.2413019999999999</v>
      </c>
      <c r="AU65">
        <v>1.4290229999999999</v>
      </c>
      <c r="AV65">
        <v>1.3774029999999999</v>
      </c>
      <c r="AW65">
        <v>1.3841859999999999</v>
      </c>
      <c r="AX65">
        <v>1.2268950000000001</v>
      </c>
      <c r="AY65">
        <v>1.421759</v>
      </c>
      <c r="AZ65">
        <v>1.327531</v>
      </c>
      <c r="BA65">
        <v>1.0618590000000001</v>
      </c>
      <c r="BB65">
        <v>1.379867</v>
      </c>
      <c r="BC65">
        <v>1.559877</v>
      </c>
      <c r="BD65">
        <v>1.420833</v>
      </c>
      <c r="BE65">
        <v>1.4096230000000001</v>
      </c>
      <c r="BF65">
        <v>1.3451390000000001</v>
      </c>
      <c r="BG65">
        <v>0.50778599999999996</v>
      </c>
      <c r="BH65">
        <v>1.30721</v>
      </c>
      <c r="BI65">
        <v>1.358843</v>
      </c>
      <c r="BJ65">
        <v>1.4151560000000001</v>
      </c>
      <c r="BK65">
        <v>1.425529</v>
      </c>
      <c r="BL65">
        <v>1.526724</v>
      </c>
      <c r="BM65">
        <v>1.4844949999999999</v>
      </c>
      <c r="BN65">
        <v>1.3349489999999999</v>
      </c>
      <c r="BO65">
        <v>1.500278</v>
      </c>
      <c r="BP65">
        <v>1.297194</v>
      </c>
      <c r="BQ65">
        <v>1.1644890000000001</v>
      </c>
      <c r="BR65">
        <v>1.195438</v>
      </c>
      <c r="BS65">
        <v>1.4820359999999999</v>
      </c>
      <c r="BT65">
        <v>1.355405</v>
      </c>
      <c r="BU65">
        <v>1.4310080000000001</v>
      </c>
      <c r="BV65">
        <v>1.396539</v>
      </c>
      <c r="BW65">
        <v>1.3578399999999999</v>
      </c>
      <c r="BX65">
        <v>1.233476</v>
      </c>
      <c r="BY65">
        <v>1.1486719999999999</v>
      </c>
      <c r="BZ65">
        <v>1.18902</v>
      </c>
      <c r="CA65">
        <v>1.3974530000000001</v>
      </c>
      <c r="CB65">
        <v>1.2723100000000001</v>
      </c>
      <c r="CC65">
        <v>1.323291</v>
      </c>
      <c r="CD65">
        <v>0.99565999999999999</v>
      </c>
    </row>
    <row r="66" spans="1:82">
      <c r="A66">
        <v>42.454721999999997</v>
      </c>
      <c r="B66" s="3">
        <v>1.7689467592592594</v>
      </c>
      <c r="C66">
        <v>1.3115289999999999</v>
      </c>
      <c r="D66">
        <v>1.405259</v>
      </c>
      <c r="E66">
        <v>1.3128979999999999</v>
      </c>
      <c r="F66">
        <v>1.3844700000000001</v>
      </c>
      <c r="G66">
        <v>1.7093970000000001</v>
      </c>
      <c r="H66">
        <v>1.906158</v>
      </c>
      <c r="I66">
        <v>2.2901210000000001</v>
      </c>
      <c r="J66">
        <v>1.766967</v>
      </c>
      <c r="K66">
        <v>1.4125319999999999</v>
      </c>
      <c r="L66">
        <v>1.5402180000000001</v>
      </c>
      <c r="M66">
        <v>1.358573</v>
      </c>
      <c r="N66">
        <v>1.7260500000000001</v>
      </c>
      <c r="O66">
        <v>1.3084260000000001</v>
      </c>
      <c r="P66">
        <v>1.6176790000000001</v>
      </c>
      <c r="Q66">
        <v>1.2735179999999999</v>
      </c>
      <c r="R66">
        <v>1.5234319999999999</v>
      </c>
      <c r="S66">
        <v>1.561258</v>
      </c>
      <c r="T66">
        <v>1.4499949999999999</v>
      </c>
      <c r="U66">
        <v>1.443314</v>
      </c>
      <c r="V66">
        <v>1.332009</v>
      </c>
      <c r="W66">
        <v>1.493852</v>
      </c>
      <c r="X66">
        <v>1.4054249999999999</v>
      </c>
      <c r="Y66">
        <v>1.7623279999999999</v>
      </c>
      <c r="Z66">
        <v>1.502562</v>
      </c>
      <c r="AA66">
        <v>1.4989330000000001</v>
      </c>
      <c r="AB66">
        <v>1.260813</v>
      </c>
      <c r="AC66">
        <v>1.2550220000000001</v>
      </c>
      <c r="AD66">
        <v>1.3211660000000001</v>
      </c>
      <c r="AE66">
        <v>1.3902220000000001</v>
      </c>
      <c r="AF66">
        <v>1.461163</v>
      </c>
      <c r="AG66">
        <v>1.3653439999999999</v>
      </c>
      <c r="AH66">
        <v>1.2121219999999999</v>
      </c>
      <c r="AI66">
        <v>0.51405800000000001</v>
      </c>
      <c r="AJ66">
        <v>1.2504729999999999</v>
      </c>
      <c r="AK66">
        <v>1.2791159999999999</v>
      </c>
      <c r="AL66">
        <v>1.319491</v>
      </c>
      <c r="AM66">
        <v>1.3590960000000001</v>
      </c>
      <c r="AN66">
        <v>1.4428449999999999</v>
      </c>
      <c r="AO66">
        <v>1.409206</v>
      </c>
      <c r="AP66">
        <v>1.27763</v>
      </c>
      <c r="AQ66">
        <v>1.4605060000000001</v>
      </c>
      <c r="AR66">
        <v>1.3980440000000001</v>
      </c>
      <c r="AS66">
        <v>1.3178620000000001</v>
      </c>
      <c r="AT66">
        <v>1.2694540000000001</v>
      </c>
      <c r="AU66">
        <v>1.4643489999999999</v>
      </c>
      <c r="AV66">
        <v>1.4002969999999999</v>
      </c>
      <c r="AW66">
        <v>1.4213</v>
      </c>
      <c r="AX66">
        <v>1.2989489999999999</v>
      </c>
      <c r="AY66">
        <v>1.4324129999999999</v>
      </c>
      <c r="AZ66">
        <v>1.403761</v>
      </c>
      <c r="BA66">
        <v>1.0787260000000001</v>
      </c>
      <c r="BB66">
        <v>1.462588</v>
      </c>
      <c r="BC66">
        <v>1.586217</v>
      </c>
      <c r="BD66">
        <v>1.454213</v>
      </c>
      <c r="BE66">
        <v>1.4270529999999999</v>
      </c>
      <c r="BF66">
        <v>1.368247</v>
      </c>
      <c r="BG66">
        <v>0.500919</v>
      </c>
      <c r="BH66">
        <v>1.3272109999999999</v>
      </c>
      <c r="BI66">
        <v>1.3905080000000001</v>
      </c>
      <c r="BJ66">
        <v>1.446896</v>
      </c>
      <c r="BK66">
        <v>1.4605079999999999</v>
      </c>
      <c r="BL66">
        <v>1.5454410000000001</v>
      </c>
      <c r="BM66">
        <v>1.506491</v>
      </c>
      <c r="BN66">
        <v>1.357971</v>
      </c>
      <c r="BO66">
        <v>1.531763</v>
      </c>
      <c r="BP66">
        <v>1.3295349999999999</v>
      </c>
      <c r="BQ66">
        <v>1.1833720000000001</v>
      </c>
      <c r="BR66">
        <v>1.21018</v>
      </c>
      <c r="BS66">
        <v>1.4996389999999999</v>
      </c>
      <c r="BT66">
        <v>1.3652820000000001</v>
      </c>
      <c r="BU66">
        <v>1.445203</v>
      </c>
      <c r="BV66">
        <v>1.4156390000000001</v>
      </c>
      <c r="BW66">
        <v>1.3646640000000001</v>
      </c>
      <c r="BX66">
        <v>1.2430239999999999</v>
      </c>
      <c r="BY66">
        <v>1.152814</v>
      </c>
      <c r="BZ66">
        <v>1.199565</v>
      </c>
      <c r="CA66">
        <v>1.4181870000000001</v>
      </c>
      <c r="CB66">
        <v>1.291075</v>
      </c>
      <c r="CC66">
        <v>1.351094</v>
      </c>
      <c r="CD66">
        <v>1.02416</v>
      </c>
    </row>
    <row r="67" spans="1:82">
      <c r="A67">
        <v>43.457777999999998</v>
      </c>
      <c r="B67" s="3">
        <v>1.8107407407407408</v>
      </c>
      <c r="C67">
        <v>1.328146</v>
      </c>
      <c r="D67">
        <v>1.419081</v>
      </c>
      <c r="E67">
        <v>1.3259300000000001</v>
      </c>
      <c r="F67">
        <v>1.3924570000000001</v>
      </c>
      <c r="G67">
        <v>1.7213320000000001</v>
      </c>
      <c r="H67">
        <v>1.9145080000000001</v>
      </c>
      <c r="I67">
        <v>2.318511</v>
      </c>
      <c r="J67">
        <v>1.7767360000000001</v>
      </c>
      <c r="K67">
        <v>1.432175</v>
      </c>
      <c r="L67">
        <v>1.5572680000000001</v>
      </c>
      <c r="M67">
        <v>1.376647</v>
      </c>
      <c r="N67">
        <v>1.7554460000000001</v>
      </c>
      <c r="O67">
        <v>1.3118460000000001</v>
      </c>
      <c r="P67">
        <v>1.625259</v>
      </c>
      <c r="Q67">
        <v>1.2865260000000001</v>
      </c>
      <c r="R67">
        <v>1.5365599999999999</v>
      </c>
      <c r="S67">
        <v>1.5831630000000001</v>
      </c>
      <c r="T67">
        <v>1.478399</v>
      </c>
      <c r="U67">
        <v>1.4653259999999999</v>
      </c>
      <c r="V67">
        <v>1.3518159999999999</v>
      </c>
      <c r="W67">
        <v>1.5279560000000001</v>
      </c>
      <c r="X67">
        <v>1.4238040000000001</v>
      </c>
      <c r="Y67">
        <v>1.7864869999999999</v>
      </c>
      <c r="Z67">
        <v>1.548446</v>
      </c>
      <c r="AA67">
        <v>1.503511</v>
      </c>
      <c r="AB67">
        <v>1.285379</v>
      </c>
      <c r="AC67">
        <v>1.2748969999999999</v>
      </c>
      <c r="AD67">
        <v>1.3435220000000001</v>
      </c>
      <c r="AE67">
        <v>1.4073340000000001</v>
      </c>
      <c r="AF67">
        <v>1.4647749999999999</v>
      </c>
      <c r="AG67">
        <v>1.378916</v>
      </c>
      <c r="AH67">
        <v>1.2576350000000001</v>
      </c>
      <c r="AI67">
        <v>0.50584399999999996</v>
      </c>
      <c r="AJ67">
        <v>1.252791</v>
      </c>
      <c r="AK67">
        <v>1.2997799999999999</v>
      </c>
      <c r="AL67">
        <v>1.343534</v>
      </c>
      <c r="AM67">
        <v>1.3913310000000001</v>
      </c>
      <c r="AN67">
        <v>1.472896</v>
      </c>
      <c r="AO67">
        <v>1.409802</v>
      </c>
      <c r="AP67">
        <v>1.31867</v>
      </c>
      <c r="AQ67">
        <v>1.482073</v>
      </c>
      <c r="AR67">
        <v>1.439025</v>
      </c>
      <c r="AS67">
        <v>1.3478829999999999</v>
      </c>
      <c r="AT67">
        <v>1.294748</v>
      </c>
      <c r="AU67">
        <v>1.500883</v>
      </c>
      <c r="AV67">
        <v>1.4220809999999999</v>
      </c>
      <c r="AW67">
        <v>1.4350050000000001</v>
      </c>
      <c r="AX67">
        <v>1.3280460000000001</v>
      </c>
      <c r="AY67">
        <v>1.4419409999999999</v>
      </c>
      <c r="AZ67">
        <v>1.45201</v>
      </c>
      <c r="BA67">
        <v>1.1129340000000001</v>
      </c>
      <c r="BB67">
        <v>1.5178309999999999</v>
      </c>
      <c r="BC67">
        <v>1.6104849999999999</v>
      </c>
      <c r="BD67">
        <v>1.4771860000000001</v>
      </c>
      <c r="BE67">
        <v>1.4564079999999999</v>
      </c>
      <c r="BF67">
        <v>1.383456</v>
      </c>
      <c r="BG67">
        <v>0.49560599999999999</v>
      </c>
      <c r="BH67">
        <v>1.340093</v>
      </c>
      <c r="BI67">
        <v>1.4084509999999999</v>
      </c>
      <c r="BJ67">
        <v>1.4726630000000001</v>
      </c>
      <c r="BK67">
        <v>1.4858359999999999</v>
      </c>
      <c r="BL67">
        <v>1.5822339999999999</v>
      </c>
      <c r="BM67">
        <v>1.5416840000000001</v>
      </c>
      <c r="BN67">
        <v>1.3873610000000001</v>
      </c>
      <c r="BO67">
        <v>1.557258</v>
      </c>
      <c r="BP67">
        <v>1.3565640000000001</v>
      </c>
      <c r="BQ67">
        <v>1.200283</v>
      </c>
      <c r="BR67">
        <v>1.2259910000000001</v>
      </c>
      <c r="BS67">
        <v>1.5150220000000001</v>
      </c>
      <c r="BT67">
        <v>1.3880790000000001</v>
      </c>
      <c r="BU67">
        <v>1.4667330000000001</v>
      </c>
      <c r="BV67">
        <v>1.4198599999999999</v>
      </c>
      <c r="BW67">
        <v>1.3691359999999999</v>
      </c>
      <c r="BX67">
        <v>1.251328</v>
      </c>
      <c r="BY67">
        <v>1.1697420000000001</v>
      </c>
      <c r="BZ67">
        <v>1.2116849999999999</v>
      </c>
      <c r="CA67">
        <v>1.4340470000000001</v>
      </c>
      <c r="CB67">
        <v>1.3137989999999999</v>
      </c>
      <c r="CC67">
        <v>1.3611979999999999</v>
      </c>
      <c r="CD67">
        <v>1.0410870000000001</v>
      </c>
    </row>
    <row r="68" spans="1:82">
      <c r="A68">
        <v>44.458055999999999</v>
      </c>
      <c r="B68" s="3">
        <v>1.8524189814814813</v>
      </c>
      <c r="C68">
        <v>1.338595</v>
      </c>
      <c r="D68">
        <v>1.438061</v>
      </c>
      <c r="E68">
        <v>1.3368329999999999</v>
      </c>
      <c r="F68">
        <v>1.400838</v>
      </c>
      <c r="G68">
        <v>1.719525</v>
      </c>
      <c r="H68">
        <v>1.921448</v>
      </c>
      <c r="I68">
        <v>2.3309489999999999</v>
      </c>
      <c r="J68">
        <v>1.7750459999999999</v>
      </c>
      <c r="K68">
        <v>1.449505</v>
      </c>
      <c r="L68">
        <v>1.5794239999999999</v>
      </c>
      <c r="M68">
        <v>1.3986670000000001</v>
      </c>
      <c r="N68">
        <v>1.786041</v>
      </c>
      <c r="O68">
        <v>1.3259890000000001</v>
      </c>
      <c r="P68">
        <v>1.634714</v>
      </c>
      <c r="Q68">
        <v>1.2967610000000001</v>
      </c>
      <c r="R68">
        <v>1.550567</v>
      </c>
      <c r="S68">
        <v>1.597227</v>
      </c>
      <c r="T68">
        <v>1.4991760000000001</v>
      </c>
      <c r="U68">
        <v>1.496729</v>
      </c>
      <c r="V68">
        <v>1.374295</v>
      </c>
      <c r="W68">
        <v>1.5663450000000001</v>
      </c>
      <c r="X68">
        <v>1.443465</v>
      </c>
      <c r="Y68">
        <v>1.812219</v>
      </c>
      <c r="Z68">
        <v>1.587936</v>
      </c>
      <c r="AA68">
        <v>1.5245820000000001</v>
      </c>
      <c r="AB68">
        <v>1.300848</v>
      </c>
      <c r="AC68">
        <v>1.298645</v>
      </c>
      <c r="AD68">
        <v>1.3629100000000001</v>
      </c>
      <c r="AE68">
        <v>1.4007019999999999</v>
      </c>
      <c r="AF68">
        <v>1.5351809999999999</v>
      </c>
      <c r="AG68">
        <v>1.3983369999999999</v>
      </c>
      <c r="AH68">
        <v>1.3435760000000001</v>
      </c>
      <c r="AI68">
        <v>0.50180199999999997</v>
      </c>
      <c r="AJ68">
        <v>1.315194</v>
      </c>
      <c r="AK68">
        <v>1.3207990000000001</v>
      </c>
      <c r="AL68">
        <v>1.3638269999999999</v>
      </c>
      <c r="AM68">
        <v>1.410423</v>
      </c>
      <c r="AN68">
        <v>1.5014799999999999</v>
      </c>
      <c r="AO68">
        <v>1.4949600000000001</v>
      </c>
      <c r="AP68">
        <v>1.338856</v>
      </c>
      <c r="AQ68">
        <v>1.500864</v>
      </c>
      <c r="AR68">
        <v>1.50607</v>
      </c>
      <c r="AS68">
        <v>1.370722</v>
      </c>
      <c r="AT68">
        <v>1.3168150000000001</v>
      </c>
      <c r="AU68">
        <v>1.5272920000000001</v>
      </c>
      <c r="AV68">
        <v>1.4543440000000001</v>
      </c>
      <c r="AW68">
        <v>1.4260330000000001</v>
      </c>
      <c r="AX68">
        <v>1.353618</v>
      </c>
      <c r="AY68">
        <v>1.457948</v>
      </c>
      <c r="AZ68">
        <v>1.46749</v>
      </c>
      <c r="BA68">
        <v>1.118355</v>
      </c>
      <c r="BB68">
        <v>1.5448139999999999</v>
      </c>
      <c r="BC68">
        <v>1.633143</v>
      </c>
      <c r="BD68">
        <v>1.4987349999999999</v>
      </c>
      <c r="BE68">
        <v>1.4841059999999999</v>
      </c>
      <c r="BF68">
        <v>1.410396</v>
      </c>
      <c r="BG68">
        <v>0.48935600000000001</v>
      </c>
      <c r="BH68">
        <v>1.3585430000000001</v>
      </c>
      <c r="BI68">
        <v>1.43364</v>
      </c>
      <c r="BJ68">
        <v>1.502918</v>
      </c>
      <c r="BK68">
        <v>1.5039910000000001</v>
      </c>
      <c r="BL68">
        <v>1.610239</v>
      </c>
      <c r="BM68">
        <v>1.560846</v>
      </c>
      <c r="BN68">
        <v>1.409556</v>
      </c>
      <c r="BO68">
        <v>1.5789839999999999</v>
      </c>
      <c r="BP68">
        <v>1.3822209999999999</v>
      </c>
      <c r="BQ68">
        <v>1.216885</v>
      </c>
      <c r="BR68">
        <v>1.246893</v>
      </c>
      <c r="BS68">
        <v>1.5256639999999999</v>
      </c>
      <c r="BT68">
        <v>1.4046019999999999</v>
      </c>
      <c r="BU68">
        <v>1.4732529999999999</v>
      </c>
      <c r="BV68">
        <v>1.441281</v>
      </c>
      <c r="BW68">
        <v>1.3796459999999999</v>
      </c>
      <c r="BX68">
        <v>1.2531490000000001</v>
      </c>
      <c r="BY68">
        <v>1.1784939999999999</v>
      </c>
      <c r="BZ68">
        <v>1.2299070000000001</v>
      </c>
      <c r="CA68">
        <v>1.449711</v>
      </c>
      <c r="CB68">
        <v>1.335828</v>
      </c>
      <c r="CC68">
        <v>1.3858429999999999</v>
      </c>
      <c r="CD68">
        <v>1.061607</v>
      </c>
    </row>
    <row r="69" spans="1:82">
      <c r="A69">
        <v>45.458610999999998</v>
      </c>
      <c r="B69" s="3">
        <v>1.8941087962962964</v>
      </c>
      <c r="C69">
        <v>1.348009</v>
      </c>
      <c r="D69">
        <v>1.4462390000000001</v>
      </c>
      <c r="E69">
        <v>1.3470690000000001</v>
      </c>
      <c r="F69">
        <v>1.407516</v>
      </c>
      <c r="G69">
        <v>1.7132320000000001</v>
      </c>
      <c r="H69">
        <v>1.9144570000000001</v>
      </c>
      <c r="I69">
        <v>2.3368030000000002</v>
      </c>
      <c r="J69">
        <v>1.7747889999999999</v>
      </c>
      <c r="K69">
        <v>1.4821629999999999</v>
      </c>
      <c r="L69">
        <v>1.6069789999999999</v>
      </c>
      <c r="M69">
        <v>1.4252199999999999</v>
      </c>
      <c r="N69">
        <v>1.813161</v>
      </c>
      <c r="O69">
        <v>1.3348310000000001</v>
      </c>
      <c r="P69">
        <v>1.6510819999999999</v>
      </c>
      <c r="Q69">
        <v>1.31596</v>
      </c>
      <c r="R69">
        <v>1.5626739999999999</v>
      </c>
      <c r="S69">
        <v>1.6212660000000001</v>
      </c>
      <c r="T69">
        <v>1.5177579999999999</v>
      </c>
      <c r="U69">
        <v>1.5325390000000001</v>
      </c>
      <c r="V69">
        <v>1.4092560000000001</v>
      </c>
      <c r="W69">
        <v>1.5979140000000001</v>
      </c>
      <c r="X69">
        <v>1.4667749999999999</v>
      </c>
      <c r="Y69">
        <v>1.8415269999999999</v>
      </c>
      <c r="Z69">
        <v>1.614417</v>
      </c>
      <c r="AA69">
        <v>1.5404469999999999</v>
      </c>
      <c r="AB69">
        <v>1.3208530000000001</v>
      </c>
      <c r="AC69">
        <v>1.31755</v>
      </c>
      <c r="AD69">
        <v>1.390719</v>
      </c>
      <c r="AE69">
        <v>1.3839109999999999</v>
      </c>
      <c r="AF69">
        <v>1.5341929999999999</v>
      </c>
      <c r="AG69">
        <v>1.4360539999999999</v>
      </c>
      <c r="AH69">
        <v>1.3525199999999999</v>
      </c>
      <c r="AI69">
        <v>0.49578100000000003</v>
      </c>
      <c r="AJ69">
        <v>1.322845</v>
      </c>
      <c r="AK69">
        <v>1.3466130000000001</v>
      </c>
      <c r="AL69">
        <v>1.3930549999999999</v>
      </c>
      <c r="AM69">
        <v>1.4448240000000001</v>
      </c>
      <c r="AN69">
        <v>1.5208839999999999</v>
      </c>
      <c r="AO69">
        <v>1.5044459999999999</v>
      </c>
      <c r="AP69">
        <v>1.338541</v>
      </c>
      <c r="AQ69">
        <v>1.521215</v>
      </c>
      <c r="AR69">
        <v>1.512283</v>
      </c>
      <c r="AS69">
        <v>1.3898079999999999</v>
      </c>
      <c r="AT69">
        <v>1.3405229999999999</v>
      </c>
      <c r="AU69">
        <v>1.559653</v>
      </c>
      <c r="AV69">
        <v>1.483671</v>
      </c>
      <c r="AW69">
        <v>1.4714560000000001</v>
      </c>
      <c r="AX69">
        <v>1.352541</v>
      </c>
      <c r="AY69">
        <v>1.4789730000000001</v>
      </c>
      <c r="AZ69">
        <v>1.489222</v>
      </c>
      <c r="BA69">
        <v>1.1365799999999999</v>
      </c>
      <c r="BB69">
        <v>1.565396</v>
      </c>
      <c r="BC69">
        <v>1.664229</v>
      </c>
      <c r="BD69">
        <v>1.5302610000000001</v>
      </c>
      <c r="BE69">
        <v>1.508869</v>
      </c>
      <c r="BF69">
        <v>1.4396949999999999</v>
      </c>
      <c r="BG69">
        <v>0.48025699999999999</v>
      </c>
      <c r="BH69">
        <v>1.3748100000000001</v>
      </c>
      <c r="BI69">
        <v>1.4580310000000001</v>
      </c>
      <c r="BJ69">
        <v>1.533801</v>
      </c>
      <c r="BK69">
        <v>1.539255</v>
      </c>
      <c r="BL69">
        <v>1.631008</v>
      </c>
      <c r="BM69">
        <v>1.5774090000000001</v>
      </c>
      <c r="BN69">
        <v>1.446583</v>
      </c>
      <c r="BO69">
        <v>1.5989</v>
      </c>
      <c r="BP69">
        <v>1.402865</v>
      </c>
      <c r="BQ69">
        <v>1.239401</v>
      </c>
      <c r="BR69">
        <v>1.2602690000000001</v>
      </c>
      <c r="BS69">
        <v>1.547447</v>
      </c>
      <c r="BT69">
        <v>1.418328</v>
      </c>
      <c r="BU69">
        <v>1.488472</v>
      </c>
      <c r="BV69">
        <v>1.4472579999999999</v>
      </c>
      <c r="BW69">
        <v>1.391003</v>
      </c>
      <c r="BX69">
        <v>1.2557130000000001</v>
      </c>
      <c r="BY69">
        <v>1.1891689999999999</v>
      </c>
      <c r="BZ69">
        <v>1.2477720000000001</v>
      </c>
      <c r="CA69">
        <v>1.4714339999999999</v>
      </c>
      <c r="CB69">
        <v>1.3484480000000001</v>
      </c>
      <c r="CC69">
        <v>1.4028510000000001</v>
      </c>
      <c r="CD69">
        <v>1.0803929999999999</v>
      </c>
    </row>
    <row r="70" spans="1:82">
      <c r="A70">
        <v>46.458888999999999</v>
      </c>
      <c r="B70" s="3">
        <v>1.9357870370370369</v>
      </c>
      <c r="C70">
        <v>1.3565529999999999</v>
      </c>
      <c r="D70">
        <v>1.4644740000000001</v>
      </c>
      <c r="E70">
        <v>1.3650260000000001</v>
      </c>
      <c r="F70">
        <v>1.4226540000000001</v>
      </c>
      <c r="G70">
        <v>1.698682</v>
      </c>
      <c r="H70">
        <v>1.9029180000000001</v>
      </c>
      <c r="I70">
        <v>2.315515</v>
      </c>
      <c r="J70">
        <v>1.7614380000000001</v>
      </c>
      <c r="K70">
        <v>1.508937</v>
      </c>
      <c r="L70">
        <v>1.6326350000000001</v>
      </c>
      <c r="M70">
        <v>1.4511639999999999</v>
      </c>
      <c r="N70">
        <v>1.846997</v>
      </c>
      <c r="O70">
        <v>1.3467439999999999</v>
      </c>
      <c r="P70">
        <v>1.6640239999999999</v>
      </c>
      <c r="Q70">
        <v>1.323744</v>
      </c>
      <c r="R70">
        <v>1.5762670000000001</v>
      </c>
      <c r="S70">
        <v>1.6334230000000001</v>
      </c>
      <c r="T70">
        <v>1.5356050000000001</v>
      </c>
      <c r="U70">
        <v>1.5592330000000001</v>
      </c>
      <c r="V70">
        <v>1.557847</v>
      </c>
      <c r="W70">
        <v>1.622976</v>
      </c>
      <c r="X70">
        <v>1.502942</v>
      </c>
      <c r="Y70">
        <v>1.8686799999999999</v>
      </c>
      <c r="Z70">
        <v>1.639081</v>
      </c>
      <c r="AA70">
        <v>1.561234</v>
      </c>
      <c r="AB70">
        <v>1.3429500000000001</v>
      </c>
      <c r="AC70">
        <v>1.3425149999999999</v>
      </c>
      <c r="AD70">
        <v>1.403041</v>
      </c>
      <c r="AE70">
        <v>1.4437169999999999</v>
      </c>
      <c r="AF70">
        <v>1.512278</v>
      </c>
      <c r="AG70">
        <v>1.4558739999999999</v>
      </c>
      <c r="AH70">
        <v>1.423891</v>
      </c>
      <c r="AI70">
        <v>0.48613800000000001</v>
      </c>
      <c r="AJ70">
        <v>1.3096190000000001</v>
      </c>
      <c r="AK70">
        <v>1.3648769999999999</v>
      </c>
      <c r="AL70">
        <v>1.420418</v>
      </c>
      <c r="AM70">
        <v>1.5137259999999999</v>
      </c>
      <c r="AN70">
        <v>1.5456920000000001</v>
      </c>
      <c r="AO70">
        <v>1.503565</v>
      </c>
      <c r="AP70">
        <v>1.3906080000000001</v>
      </c>
      <c r="AQ70">
        <v>1.5421339999999999</v>
      </c>
      <c r="AR70">
        <v>1.5394810000000001</v>
      </c>
      <c r="AS70">
        <v>1.406617</v>
      </c>
      <c r="AT70">
        <v>1.3692329999999999</v>
      </c>
      <c r="AU70">
        <v>1.583364</v>
      </c>
      <c r="AV70">
        <v>1.5203850000000001</v>
      </c>
      <c r="AW70">
        <v>1.5267520000000001</v>
      </c>
      <c r="AX70">
        <v>1.416722</v>
      </c>
      <c r="AY70">
        <v>1.4932289999999999</v>
      </c>
      <c r="AZ70">
        <v>1.5093589999999999</v>
      </c>
      <c r="BA70">
        <v>1.15591</v>
      </c>
      <c r="BB70">
        <v>1.574967</v>
      </c>
      <c r="BC70">
        <v>1.700523</v>
      </c>
      <c r="BD70">
        <v>1.5509489999999999</v>
      </c>
      <c r="BE70">
        <v>1.5314129999999999</v>
      </c>
      <c r="BF70">
        <v>1.455794</v>
      </c>
      <c r="BG70">
        <v>0.47924600000000001</v>
      </c>
      <c r="BH70">
        <v>1.3869</v>
      </c>
      <c r="BI70">
        <v>1.4786440000000001</v>
      </c>
      <c r="BJ70">
        <v>1.5633980000000001</v>
      </c>
      <c r="BK70">
        <v>1.5606150000000001</v>
      </c>
      <c r="BL70">
        <v>1.6570609999999999</v>
      </c>
      <c r="BM70">
        <v>1.618741</v>
      </c>
      <c r="BN70">
        <v>1.4740610000000001</v>
      </c>
      <c r="BO70">
        <v>1.6334280000000001</v>
      </c>
      <c r="BP70">
        <v>1.424501</v>
      </c>
      <c r="BQ70">
        <v>1.2583610000000001</v>
      </c>
      <c r="BR70">
        <v>1.27708</v>
      </c>
      <c r="BS70">
        <v>1.559663</v>
      </c>
      <c r="BT70">
        <v>1.429988</v>
      </c>
      <c r="BU70">
        <v>1.507144</v>
      </c>
      <c r="BV70">
        <v>1.457104</v>
      </c>
      <c r="BW70">
        <v>1.385399</v>
      </c>
      <c r="BX70">
        <v>1.2724690000000001</v>
      </c>
      <c r="BY70">
        <v>1.2023699999999999</v>
      </c>
      <c r="BZ70">
        <v>1.2605489999999999</v>
      </c>
      <c r="CA70">
        <v>1.490618</v>
      </c>
      <c r="CB70">
        <v>1.372657</v>
      </c>
      <c r="CC70">
        <v>1.4315789999999999</v>
      </c>
      <c r="CD70">
        <v>1.0885149999999999</v>
      </c>
    </row>
    <row r="71" spans="1:82">
      <c r="A71">
        <v>47.458888999999999</v>
      </c>
      <c r="B71" s="3">
        <v>1.9774537037037037</v>
      </c>
      <c r="C71">
        <v>1.364333</v>
      </c>
      <c r="D71">
        <v>1.4795069999999999</v>
      </c>
      <c r="E71">
        <v>1.3746149999999999</v>
      </c>
      <c r="F71">
        <v>1.4327490000000001</v>
      </c>
      <c r="G71">
        <v>1.6798249999999999</v>
      </c>
      <c r="H71">
        <v>1.877267</v>
      </c>
      <c r="I71">
        <v>2.291757</v>
      </c>
      <c r="J71">
        <v>1.7322390000000001</v>
      </c>
      <c r="K71">
        <v>1.5354140000000001</v>
      </c>
      <c r="L71">
        <v>1.653484</v>
      </c>
      <c r="M71">
        <v>1.482124</v>
      </c>
      <c r="N71">
        <v>1.8646199999999999</v>
      </c>
      <c r="O71">
        <v>1.3631740000000001</v>
      </c>
      <c r="P71">
        <v>1.675276</v>
      </c>
      <c r="Q71">
        <v>1.345143</v>
      </c>
      <c r="R71">
        <v>1.586937</v>
      </c>
      <c r="S71">
        <v>1.646549</v>
      </c>
      <c r="T71">
        <v>1.550027</v>
      </c>
      <c r="U71">
        <v>1.5751409999999999</v>
      </c>
      <c r="V71">
        <v>1.5803430000000001</v>
      </c>
      <c r="W71">
        <v>1.6457269999999999</v>
      </c>
      <c r="X71">
        <v>1.519808</v>
      </c>
      <c r="Y71">
        <v>1.8899779999999999</v>
      </c>
      <c r="Z71">
        <v>1.6454260000000001</v>
      </c>
      <c r="AA71">
        <v>1.581429</v>
      </c>
      <c r="AB71">
        <v>1.3593710000000001</v>
      </c>
      <c r="AC71">
        <v>1.364719</v>
      </c>
      <c r="AD71">
        <v>1.4328799999999999</v>
      </c>
      <c r="AE71">
        <v>1.4752559999999999</v>
      </c>
      <c r="AF71">
        <v>1.5826249999999999</v>
      </c>
      <c r="AG71">
        <v>1.583431</v>
      </c>
      <c r="AH71">
        <v>1.4168670000000001</v>
      </c>
      <c r="AI71">
        <v>0.48121599999999998</v>
      </c>
      <c r="AJ71">
        <v>1.313402</v>
      </c>
      <c r="AK71">
        <v>1.3768119999999999</v>
      </c>
      <c r="AL71">
        <v>1.449038</v>
      </c>
      <c r="AM71">
        <v>1.5830139999999999</v>
      </c>
      <c r="AN71">
        <v>1.5974759999999999</v>
      </c>
      <c r="AO71">
        <v>1.553674</v>
      </c>
      <c r="AP71">
        <v>1.436788</v>
      </c>
      <c r="AQ71">
        <v>1.5706370000000001</v>
      </c>
      <c r="AR71">
        <v>1.576336</v>
      </c>
      <c r="AS71">
        <v>1.4462360000000001</v>
      </c>
      <c r="AT71">
        <v>1.3936489999999999</v>
      </c>
      <c r="AU71">
        <v>1.603942</v>
      </c>
      <c r="AV71">
        <v>1.6009640000000001</v>
      </c>
      <c r="AW71">
        <v>1.5476760000000001</v>
      </c>
      <c r="AX71">
        <v>1.459824</v>
      </c>
      <c r="AY71">
        <v>1.504869</v>
      </c>
      <c r="AZ71">
        <v>1.5266</v>
      </c>
      <c r="BA71">
        <v>1.181338</v>
      </c>
      <c r="BB71">
        <v>1.581842</v>
      </c>
      <c r="BC71">
        <v>1.724969</v>
      </c>
      <c r="BD71">
        <v>1.5745130000000001</v>
      </c>
      <c r="BE71">
        <v>1.5490330000000001</v>
      </c>
      <c r="BF71">
        <v>1.4875910000000001</v>
      </c>
      <c r="BG71">
        <v>0.47384300000000001</v>
      </c>
      <c r="BH71">
        <v>1.4045080000000001</v>
      </c>
      <c r="BI71">
        <v>1.5009110000000001</v>
      </c>
      <c r="BJ71">
        <v>1.588265</v>
      </c>
      <c r="BK71">
        <v>1.5903050000000001</v>
      </c>
      <c r="BL71">
        <v>1.677721</v>
      </c>
      <c r="BM71">
        <v>1.6410260000000001</v>
      </c>
      <c r="BN71">
        <v>1.4943850000000001</v>
      </c>
      <c r="BO71">
        <v>1.659181</v>
      </c>
      <c r="BP71">
        <v>1.444564</v>
      </c>
      <c r="BQ71">
        <v>1.2788710000000001</v>
      </c>
      <c r="BR71">
        <v>1.294616</v>
      </c>
      <c r="BS71">
        <v>1.5706059999999999</v>
      </c>
      <c r="BT71">
        <v>1.446485</v>
      </c>
      <c r="BU71">
        <v>1.5215939999999999</v>
      </c>
      <c r="BV71">
        <v>1.4713639999999999</v>
      </c>
      <c r="BW71">
        <v>1.3858189999999999</v>
      </c>
      <c r="BX71">
        <v>1.2852570000000001</v>
      </c>
      <c r="BY71">
        <v>1.2109970000000001</v>
      </c>
      <c r="BZ71">
        <v>1.273153</v>
      </c>
      <c r="CA71">
        <v>1.5045500000000001</v>
      </c>
      <c r="CB71">
        <v>1.3846179999999999</v>
      </c>
      <c r="CC71">
        <v>1.4520040000000001</v>
      </c>
      <c r="CD71">
        <v>1.1072850000000001</v>
      </c>
    </row>
    <row r="72" spans="1:82">
      <c r="A72">
        <v>48.458888999999999</v>
      </c>
      <c r="B72" s="3">
        <v>2.0191203703703704</v>
      </c>
      <c r="C72">
        <v>1.3760289999999999</v>
      </c>
      <c r="D72">
        <v>1.4961</v>
      </c>
      <c r="E72">
        <v>1.402312</v>
      </c>
      <c r="F72">
        <v>1.445762</v>
      </c>
      <c r="G72">
        <v>1.651626</v>
      </c>
      <c r="H72">
        <v>1.8422609999999999</v>
      </c>
      <c r="I72">
        <v>2.2608570000000001</v>
      </c>
      <c r="J72">
        <v>1.700823</v>
      </c>
      <c r="K72">
        <v>1.5658190000000001</v>
      </c>
      <c r="L72">
        <v>1.669413</v>
      </c>
      <c r="M72">
        <v>1.5078929999999999</v>
      </c>
      <c r="N72">
        <v>1.9014150000000001</v>
      </c>
      <c r="O72">
        <v>1.379475</v>
      </c>
      <c r="P72">
        <v>1.6911689999999999</v>
      </c>
      <c r="Q72">
        <v>1.3616330000000001</v>
      </c>
      <c r="R72">
        <v>1.607602</v>
      </c>
      <c r="S72">
        <v>1.660156</v>
      </c>
      <c r="T72">
        <v>1.5675049999999999</v>
      </c>
      <c r="U72">
        <v>1.59579</v>
      </c>
      <c r="V72">
        <v>1.595207</v>
      </c>
      <c r="W72">
        <v>1.6729890000000001</v>
      </c>
      <c r="X72">
        <v>1.540621</v>
      </c>
      <c r="Y72">
        <v>1.9294100000000001</v>
      </c>
      <c r="Z72">
        <v>1.6672290000000001</v>
      </c>
      <c r="AA72">
        <v>1.5948169999999999</v>
      </c>
      <c r="AB72">
        <v>1.370876</v>
      </c>
      <c r="AC72">
        <v>1.3817980000000001</v>
      </c>
      <c r="AD72">
        <v>1.452896</v>
      </c>
      <c r="AE72">
        <v>1.4939499999999999</v>
      </c>
      <c r="AF72">
        <v>1.631386</v>
      </c>
      <c r="AG72">
        <v>1.580859</v>
      </c>
      <c r="AH72">
        <v>1.3873249999999999</v>
      </c>
      <c r="AI72">
        <v>0.47307199999999999</v>
      </c>
      <c r="AJ72">
        <v>1.3684719999999999</v>
      </c>
      <c r="AK72">
        <v>1.4000250000000001</v>
      </c>
      <c r="AL72">
        <v>1.4823519999999999</v>
      </c>
      <c r="AM72">
        <v>1.579928</v>
      </c>
      <c r="AN72">
        <v>1.6944090000000001</v>
      </c>
      <c r="AO72">
        <v>1.5904689999999999</v>
      </c>
      <c r="AP72">
        <v>1.4830049999999999</v>
      </c>
      <c r="AQ72">
        <v>1.5852649999999999</v>
      </c>
      <c r="AR72">
        <v>1.5870850000000001</v>
      </c>
      <c r="AS72">
        <v>1.480877</v>
      </c>
      <c r="AT72">
        <v>1.415613</v>
      </c>
      <c r="AU72">
        <v>1.6221289999999999</v>
      </c>
      <c r="AV72">
        <v>1.705147</v>
      </c>
      <c r="AW72">
        <v>1.5755349999999999</v>
      </c>
      <c r="AX72">
        <v>1.4994149999999999</v>
      </c>
      <c r="AY72">
        <v>1.5228919999999999</v>
      </c>
      <c r="AZ72">
        <v>1.5413730000000001</v>
      </c>
      <c r="BA72">
        <v>1.1890369999999999</v>
      </c>
      <c r="BB72">
        <v>1.611885</v>
      </c>
      <c r="BC72">
        <v>1.7550049999999999</v>
      </c>
      <c r="BD72">
        <v>1.584384</v>
      </c>
      <c r="BE72">
        <v>1.563815</v>
      </c>
      <c r="BF72">
        <v>1.517582</v>
      </c>
      <c r="BG72">
        <v>0.47202699999999997</v>
      </c>
      <c r="BH72">
        <v>1.421357</v>
      </c>
      <c r="BI72">
        <v>1.528246</v>
      </c>
      <c r="BJ72">
        <v>1.604959</v>
      </c>
      <c r="BK72">
        <v>1.612822</v>
      </c>
      <c r="BL72">
        <v>1.703144</v>
      </c>
      <c r="BM72">
        <v>1.6598120000000001</v>
      </c>
      <c r="BN72">
        <v>1.525093</v>
      </c>
      <c r="BO72">
        <v>1.681054</v>
      </c>
      <c r="BP72">
        <v>1.4715549999999999</v>
      </c>
      <c r="BQ72">
        <v>1.299326</v>
      </c>
      <c r="BR72">
        <v>1.3221099999999999</v>
      </c>
      <c r="BS72">
        <v>1.588096</v>
      </c>
      <c r="BT72">
        <v>1.4645710000000001</v>
      </c>
      <c r="BU72">
        <v>1.543831</v>
      </c>
      <c r="BV72">
        <v>1.4774560000000001</v>
      </c>
      <c r="BW72">
        <v>1.3977310000000001</v>
      </c>
      <c r="BX72">
        <v>1.291004</v>
      </c>
      <c r="BY72">
        <v>1.212726</v>
      </c>
      <c r="BZ72">
        <v>1.283765</v>
      </c>
      <c r="CA72">
        <v>1.5270649999999999</v>
      </c>
      <c r="CB72">
        <v>1.4160239999999999</v>
      </c>
      <c r="CC72">
        <v>1.461295</v>
      </c>
      <c r="CD72">
        <v>1.124225</v>
      </c>
    </row>
    <row r="73" spans="1:82">
      <c r="A73">
        <v>49.459443999999998</v>
      </c>
      <c r="B73" s="3">
        <v>2.060810185185185</v>
      </c>
      <c r="C73">
        <v>1.395122</v>
      </c>
      <c r="D73">
        <v>1.5148029999999999</v>
      </c>
      <c r="E73">
        <v>1.4048400000000001</v>
      </c>
      <c r="F73">
        <v>1.4664189999999999</v>
      </c>
      <c r="G73">
        <v>1.6115889999999999</v>
      </c>
      <c r="H73">
        <v>1.801806</v>
      </c>
      <c r="I73">
        <v>2.2154029999999998</v>
      </c>
      <c r="J73">
        <v>1.667643</v>
      </c>
      <c r="K73">
        <v>1.590624</v>
      </c>
      <c r="L73">
        <v>1.6873210000000001</v>
      </c>
      <c r="M73">
        <v>1.531474</v>
      </c>
      <c r="N73">
        <v>1.9203410000000001</v>
      </c>
      <c r="O73">
        <v>1.390172</v>
      </c>
      <c r="P73">
        <v>1.7090749999999999</v>
      </c>
      <c r="Q73">
        <v>1.3750249999999999</v>
      </c>
      <c r="R73">
        <v>1.6205579999999999</v>
      </c>
      <c r="S73">
        <v>1.680863</v>
      </c>
      <c r="T73">
        <v>1.60016</v>
      </c>
      <c r="U73">
        <v>1.616492</v>
      </c>
      <c r="V73">
        <v>1.643241</v>
      </c>
      <c r="W73">
        <v>1.6932640000000001</v>
      </c>
      <c r="X73">
        <v>1.5629040000000001</v>
      </c>
      <c r="Y73">
        <v>1.9605669999999999</v>
      </c>
      <c r="Z73">
        <v>1.689684</v>
      </c>
      <c r="AA73">
        <v>1.6185670000000001</v>
      </c>
      <c r="AB73">
        <v>1.386693</v>
      </c>
      <c r="AC73">
        <v>1.3979280000000001</v>
      </c>
      <c r="AD73">
        <v>1.549223</v>
      </c>
      <c r="AE73">
        <v>1.4865969999999999</v>
      </c>
      <c r="AF73">
        <v>1.6474850000000001</v>
      </c>
      <c r="AG73">
        <v>1.5859669999999999</v>
      </c>
      <c r="AH73">
        <v>1.480623</v>
      </c>
      <c r="AI73">
        <v>0.470383</v>
      </c>
      <c r="AJ73">
        <v>1.386557</v>
      </c>
      <c r="AK73">
        <v>1.431443</v>
      </c>
      <c r="AL73">
        <v>1.5583610000000001</v>
      </c>
      <c r="AM73">
        <v>1.6638200000000001</v>
      </c>
      <c r="AN73">
        <v>1.686407</v>
      </c>
      <c r="AO73">
        <v>1.610282</v>
      </c>
      <c r="AP73">
        <v>1.5113289999999999</v>
      </c>
      <c r="AQ73">
        <v>1.615656</v>
      </c>
      <c r="AR73">
        <v>1.6342779999999999</v>
      </c>
      <c r="AS73">
        <v>1.553768</v>
      </c>
      <c r="AT73">
        <v>1.4702999999999999</v>
      </c>
      <c r="AU73">
        <v>1.639124</v>
      </c>
      <c r="AV73">
        <v>1.721133</v>
      </c>
      <c r="AW73">
        <v>1.5758650000000001</v>
      </c>
      <c r="AX73">
        <v>1.523374</v>
      </c>
      <c r="AY73">
        <v>1.5402499999999999</v>
      </c>
      <c r="AZ73">
        <v>1.5588580000000001</v>
      </c>
      <c r="BA73">
        <v>1.202895</v>
      </c>
      <c r="BB73">
        <v>1.6264000000000001</v>
      </c>
      <c r="BC73">
        <v>1.77738</v>
      </c>
      <c r="BD73">
        <v>1.6169800000000001</v>
      </c>
      <c r="BE73">
        <v>1.5925640000000001</v>
      </c>
      <c r="BF73">
        <v>1.5311189999999999</v>
      </c>
      <c r="BG73">
        <v>0.46578900000000001</v>
      </c>
      <c r="BH73">
        <v>1.4432160000000001</v>
      </c>
      <c r="BI73">
        <v>1.548651</v>
      </c>
      <c r="BJ73">
        <v>1.6234150000000001</v>
      </c>
      <c r="BK73">
        <v>1.635791</v>
      </c>
      <c r="BL73">
        <v>1.7308490000000001</v>
      </c>
      <c r="BM73">
        <v>1.693392</v>
      </c>
      <c r="BN73">
        <v>1.541355</v>
      </c>
      <c r="BO73">
        <v>1.7101649999999999</v>
      </c>
      <c r="BP73">
        <v>1.4879979999999999</v>
      </c>
      <c r="BQ73">
        <v>1.32165</v>
      </c>
      <c r="BR73">
        <v>1.3377859999999999</v>
      </c>
      <c r="BS73">
        <v>1.609302</v>
      </c>
      <c r="BT73">
        <v>1.476839</v>
      </c>
      <c r="BU73">
        <v>1.5599190000000001</v>
      </c>
      <c r="BV73">
        <v>1.4865660000000001</v>
      </c>
      <c r="BW73">
        <v>1.4072769999999999</v>
      </c>
      <c r="BX73">
        <v>1.301782</v>
      </c>
      <c r="BY73">
        <v>1.2217169999999999</v>
      </c>
      <c r="BZ73">
        <v>1.285793</v>
      </c>
      <c r="CA73">
        <v>1.5474600000000001</v>
      </c>
      <c r="CB73">
        <v>1.4324300000000001</v>
      </c>
      <c r="CC73">
        <v>1.487393</v>
      </c>
      <c r="CD73">
        <v>1.1394660000000001</v>
      </c>
    </row>
    <row r="74" spans="1:82">
      <c r="A74">
        <v>50.459443999999998</v>
      </c>
      <c r="B74" s="3">
        <v>2.102476851851852</v>
      </c>
      <c r="C74">
        <v>1.405993</v>
      </c>
      <c r="D74">
        <v>1.5244660000000001</v>
      </c>
      <c r="E74">
        <v>1.4219390000000001</v>
      </c>
      <c r="F74">
        <v>1.4757150000000001</v>
      </c>
      <c r="G74">
        <v>1.5699939999999999</v>
      </c>
      <c r="H74">
        <v>1.7670189999999999</v>
      </c>
      <c r="I74">
        <v>2.1694629999999999</v>
      </c>
      <c r="J74">
        <v>1.6205290000000001</v>
      </c>
      <c r="K74">
        <v>1.603445</v>
      </c>
      <c r="L74">
        <v>1.7229989999999999</v>
      </c>
      <c r="M74">
        <v>1.553579</v>
      </c>
      <c r="N74">
        <v>1.9521390000000001</v>
      </c>
      <c r="O74">
        <v>1.405683</v>
      </c>
      <c r="P74">
        <v>1.7315050000000001</v>
      </c>
      <c r="Q74">
        <v>1.390773</v>
      </c>
      <c r="R74">
        <v>1.635777</v>
      </c>
      <c r="S74">
        <v>1.701065</v>
      </c>
      <c r="T74">
        <v>1.616482</v>
      </c>
      <c r="U74">
        <v>1.6380870000000001</v>
      </c>
      <c r="V74">
        <v>1.6510910000000001</v>
      </c>
      <c r="W74">
        <v>1.7212430000000001</v>
      </c>
      <c r="X74">
        <v>1.584819</v>
      </c>
      <c r="Y74">
        <v>1.9940040000000001</v>
      </c>
      <c r="Z74">
        <v>1.7178659999999999</v>
      </c>
      <c r="AA74">
        <v>1.6308590000000001</v>
      </c>
      <c r="AB74">
        <v>1.4575709999999999</v>
      </c>
      <c r="AC74">
        <v>1.5213220000000001</v>
      </c>
      <c r="AD74">
        <v>1.610195</v>
      </c>
      <c r="AE74">
        <v>1.503253</v>
      </c>
      <c r="AF74">
        <v>1.659645</v>
      </c>
      <c r="AG74">
        <v>1.6821189999999999</v>
      </c>
      <c r="AH74">
        <v>1.506526</v>
      </c>
      <c r="AI74">
        <v>0.46366600000000002</v>
      </c>
      <c r="AJ74">
        <v>1.411907</v>
      </c>
      <c r="AK74">
        <v>1.4675469999999999</v>
      </c>
      <c r="AL74">
        <v>1.6463049999999999</v>
      </c>
      <c r="AM74">
        <v>1.689978</v>
      </c>
      <c r="AN74">
        <v>1.7523120000000001</v>
      </c>
      <c r="AO74">
        <v>1.6111500000000001</v>
      </c>
      <c r="AP74">
        <v>1.5477780000000001</v>
      </c>
      <c r="AQ74">
        <v>1.6250070000000001</v>
      </c>
      <c r="AR74">
        <v>1.6652100000000001</v>
      </c>
      <c r="AS74">
        <v>1.576584</v>
      </c>
      <c r="AT74">
        <v>1.579637</v>
      </c>
      <c r="AU74">
        <v>1.6888989999999999</v>
      </c>
      <c r="AV74">
        <v>1.7356879999999999</v>
      </c>
      <c r="AW74">
        <v>1.6166860000000001</v>
      </c>
      <c r="AX74">
        <v>1.546211</v>
      </c>
      <c r="AY74">
        <v>1.567056</v>
      </c>
      <c r="AZ74">
        <v>1.5750599999999999</v>
      </c>
      <c r="BA74">
        <v>1.219203</v>
      </c>
      <c r="BB74">
        <v>1.6541429999999999</v>
      </c>
      <c r="BC74">
        <v>1.8138350000000001</v>
      </c>
      <c r="BD74">
        <v>1.6426719999999999</v>
      </c>
      <c r="BE74">
        <v>1.60904</v>
      </c>
      <c r="BF74">
        <v>1.5672980000000001</v>
      </c>
      <c r="BG74">
        <v>0.46185500000000002</v>
      </c>
      <c r="BH74">
        <v>1.461481</v>
      </c>
      <c r="BI74">
        <v>1.5790729999999999</v>
      </c>
      <c r="BJ74">
        <v>1.643135</v>
      </c>
      <c r="BK74">
        <v>1.6597310000000001</v>
      </c>
      <c r="BL74">
        <v>1.7651129999999999</v>
      </c>
      <c r="BM74">
        <v>1.7234510000000001</v>
      </c>
      <c r="BN74">
        <v>1.5721130000000001</v>
      </c>
      <c r="BO74">
        <v>1.740135</v>
      </c>
      <c r="BP74">
        <v>1.5014190000000001</v>
      </c>
      <c r="BQ74">
        <v>1.336212</v>
      </c>
      <c r="BR74">
        <v>1.3475440000000001</v>
      </c>
      <c r="BS74">
        <v>1.6318490000000001</v>
      </c>
      <c r="BT74">
        <v>1.492524</v>
      </c>
      <c r="BU74">
        <v>1.5721160000000001</v>
      </c>
      <c r="BV74">
        <v>1.506748</v>
      </c>
      <c r="BW74">
        <v>1.407643</v>
      </c>
      <c r="BX74">
        <v>1.314703</v>
      </c>
      <c r="BY74">
        <v>1.2273289999999999</v>
      </c>
      <c r="BZ74">
        <v>1.3008120000000001</v>
      </c>
      <c r="CA74">
        <v>1.5610090000000001</v>
      </c>
      <c r="CB74">
        <v>1.455114</v>
      </c>
      <c r="CC74">
        <v>1.5058769999999999</v>
      </c>
      <c r="CD74">
        <v>1.145524</v>
      </c>
    </row>
    <row r="75" spans="1:82">
      <c r="A75">
        <v>51.459443999999998</v>
      </c>
      <c r="B75" s="3">
        <v>2.1441435185185185</v>
      </c>
      <c r="C75">
        <v>1.420131</v>
      </c>
      <c r="D75">
        <v>1.5407379999999999</v>
      </c>
      <c r="E75">
        <v>1.441711</v>
      </c>
      <c r="F75">
        <v>1.4952209999999999</v>
      </c>
      <c r="G75">
        <v>1.528702</v>
      </c>
      <c r="H75">
        <v>1.724853</v>
      </c>
      <c r="I75">
        <v>2.114487</v>
      </c>
      <c r="J75">
        <v>1.58053</v>
      </c>
      <c r="K75">
        <v>1.632728</v>
      </c>
      <c r="L75">
        <v>1.7374210000000001</v>
      </c>
      <c r="M75">
        <v>1.5799909999999999</v>
      </c>
      <c r="N75">
        <v>1.9868220000000001</v>
      </c>
      <c r="O75">
        <v>1.4289289999999999</v>
      </c>
      <c r="P75">
        <v>1.749849</v>
      </c>
      <c r="Q75">
        <v>1.401349</v>
      </c>
      <c r="R75">
        <v>1.6549160000000001</v>
      </c>
      <c r="S75">
        <v>1.7181649999999999</v>
      </c>
      <c r="T75">
        <v>1.638938</v>
      </c>
      <c r="U75">
        <v>1.653373</v>
      </c>
      <c r="V75">
        <v>1.6743399999999999</v>
      </c>
      <c r="W75">
        <v>1.7383740000000001</v>
      </c>
      <c r="X75">
        <v>1.6025450000000001</v>
      </c>
      <c r="Y75">
        <v>2.0210279999999998</v>
      </c>
      <c r="Z75">
        <v>1.7426870000000001</v>
      </c>
      <c r="AA75">
        <v>1.6538600000000001</v>
      </c>
      <c r="AB75">
        <v>1.479204</v>
      </c>
      <c r="AC75">
        <v>1.5275460000000001</v>
      </c>
      <c r="AD75">
        <v>1.5689299999999999</v>
      </c>
      <c r="AE75">
        <v>1.5674189999999999</v>
      </c>
      <c r="AF75">
        <v>1.6617219999999999</v>
      </c>
      <c r="AG75">
        <v>1.6599809999999999</v>
      </c>
      <c r="AH75">
        <v>1.510829</v>
      </c>
      <c r="AI75">
        <v>0.46013700000000002</v>
      </c>
      <c r="AJ75">
        <v>1.3971549999999999</v>
      </c>
      <c r="AK75">
        <v>1.554146</v>
      </c>
      <c r="AL75">
        <v>1.6159749999999999</v>
      </c>
      <c r="AM75">
        <v>1.6820379999999999</v>
      </c>
      <c r="AN75">
        <v>1.7354099999999999</v>
      </c>
      <c r="AO75">
        <v>1.656555</v>
      </c>
      <c r="AP75">
        <v>1.5746290000000001</v>
      </c>
      <c r="AQ75">
        <v>1.6415690000000001</v>
      </c>
      <c r="AR75">
        <v>1.7076530000000001</v>
      </c>
      <c r="AS75">
        <v>1.5874710000000001</v>
      </c>
      <c r="AT75">
        <v>1.5628960000000001</v>
      </c>
      <c r="AU75">
        <v>1.7353430000000001</v>
      </c>
      <c r="AV75">
        <v>1.7477050000000001</v>
      </c>
      <c r="AW75">
        <v>1.662196</v>
      </c>
      <c r="AX75">
        <v>1.5646850000000001</v>
      </c>
      <c r="AY75">
        <v>1.5856490000000001</v>
      </c>
      <c r="AZ75">
        <v>1.598419</v>
      </c>
      <c r="BA75">
        <v>1.2262420000000001</v>
      </c>
      <c r="BB75">
        <v>1.6753990000000001</v>
      </c>
      <c r="BC75">
        <v>1.8479449999999999</v>
      </c>
      <c r="BD75">
        <v>1.665198</v>
      </c>
      <c r="BE75">
        <v>1.6287670000000001</v>
      </c>
      <c r="BF75">
        <v>1.5893839999999999</v>
      </c>
      <c r="BG75">
        <v>0.45688800000000002</v>
      </c>
      <c r="BH75">
        <v>1.479158</v>
      </c>
      <c r="BI75">
        <v>1.6082860000000001</v>
      </c>
      <c r="BJ75">
        <v>1.671559</v>
      </c>
      <c r="BK75">
        <v>1.6790970000000001</v>
      </c>
      <c r="BL75">
        <v>1.787712</v>
      </c>
      <c r="BM75">
        <v>1.743522</v>
      </c>
      <c r="BN75">
        <v>1.600622</v>
      </c>
      <c r="BO75">
        <v>1.76705</v>
      </c>
      <c r="BP75">
        <v>1.52356</v>
      </c>
      <c r="BQ75">
        <v>1.3513230000000001</v>
      </c>
      <c r="BR75">
        <v>1.3725689999999999</v>
      </c>
      <c r="BS75">
        <v>1.649492</v>
      </c>
      <c r="BT75">
        <v>1.5140210000000001</v>
      </c>
      <c r="BU75">
        <v>1.5815600000000001</v>
      </c>
      <c r="BV75">
        <v>1.5250889999999999</v>
      </c>
      <c r="BW75">
        <v>1.4175679999999999</v>
      </c>
      <c r="BX75">
        <v>1.3166659999999999</v>
      </c>
      <c r="BY75">
        <v>1.2340960000000001</v>
      </c>
      <c r="BZ75">
        <v>1.316478</v>
      </c>
      <c r="CA75">
        <v>1.591901</v>
      </c>
      <c r="CB75">
        <v>1.473438</v>
      </c>
      <c r="CC75">
        <v>1.5215749999999999</v>
      </c>
      <c r="CD75">
        <v>1.1573279999999999</v>
      </c>
    </row>
    <row r="76" spans="1:82">
      <c r="A76">
        <v>52.459721999999999</v>
      </c>
      <c r="B76" s="3">
        <v>2.1858217592592593</v>
      </c>
      <c r="C76">
        <v>1.439165</v>
      </c>
      <c r="D76">
        <v>1.5532189999999999</v>
      </c>
      <c r="E76">
        <v>1.45556</v>
      </c>
      <c r="F76">
        <v>1.5100769999999999</v>
      </c>
      <c r="G76">
        <v>1.482928</v>
      </c>
      <c r="H76">
        <v>1.6700079999999999</v>
      </c>
      <c r="I76">
        <v>2.0582569999999998</v>
      </c>
      <c r="J76">
        <v>1.5408329999999999</v>
      </c>
      <c r="K76">
        <v>1.649726</v>
      </c>
      <c r="L76">
        <v>1.7683120000000001</v>
      </c>
      <c r="M76">
        <v>1.600849</v>
      </c>
      <c r="N76">
        <v>2.0073249999999998</v>
      </c>
      <c r="O76">
        <v>1.44482</v>
      </c>
      <c r="P76">
        <v>1.7616540000000001</v>
      </c>
      <c r="Q76">
        <v>1.420634</v>
      </c>
      <c r="R76">
        <v>1.676525</v>
      </c>
      <c r="S76">
        <v>1.735187</v>
      </c>
      <c r="T76">
        <v>1.6644920000000001</v>
      </c>
      <c r="U76">
        <v>1.6775530000000001</v>
      </c>
      <c r="V76">
        <v>1.7008449999999999</v>
      </c>
      <c r="W76">
        <v>1.7611559999999999</v>
      </c>
      <c r="X76">
        <v>1.6213869999999999</v>
      </c>
      <c r="Y76">
        <v>2.0510380000000001</v>
      </c>
      <c r="Z76">
        <v>1.7801530000000001</v>
      </c>
      <c r="AA76">
        <v>1.670086</v>
      </c>
      <c r="AB76">
        <v>1.526545</v>
      </c>
      <c r="AC76">
        <v>1.50332</v>
      </c>
      <c r="AD76">
        <v>1.656334</v>
      </c>
      <c r="AE76">
        <v>1.6175440000000001</v>
      </c>
      <c r="AF76">
        <v>1.7131419999999999</v>
      </c>
      <c r="AG76">
        <v>1.672466</v>
      </c>
      <c r="AH76">
        <v>1.50448</v>
      </c>
      <c r="AI76">
        <v>0.45311400000000002</v>
      </c>
      <c r="AJ76">
        <v>1.428512</v>
      </c>
      <c r="AK76">
        <v>1.55522</v>
      </c>
      <c r="AL76">
        <v>1.6955249999999999</v>
      </c>
      <c r="AM76">
        <v>1.7335240000000001</v>
      </c>
      <c r="AN76">
        <v>1.748297</v>
      </c>
      <c r="AO76">
        <v>1.6928019999999999</v>
      </c>
      <c r="AP76">
        <v>1.601375</v>
      </c>
      <c r="AQ76">
        <v>1.675073</v>
      </c>
      <c r="AR76">
        <v>1.7154119999999999</v>
      </c>
      <c r="AS76">
        <v>1.657375</v>
      </c>
      <c r="AT76">
        <v>1.6127149999999999</v>
      </c>
      <c r="AU76">
        <v>1.7615719999999999</v>
      </c>
      <c r="AV76">
        <v>1.794125</v>
      </c>
      <c r="AW76">
        <v>1.699999</v>
      </c>
      <c r="AX76">
        <v>1.590006</v>
      </c>
      <c r="AY76">
        <v>1.610506</v>
      </c>
      <c r="AZ76">
        <v>1.616223</v>
      </c>
      <c r="BA76">
        <v>1.236432</v>
      </c>
      <c r="BB76">
        <v>1.7056</v>
      </c>
      <c r="BC76">
        <v>1.8751409999999999</v>
      </c>
      <c r="BD76">
        <v>1.6849270000000001</v>
      </c>
      <c r="BE76">
        <v>1.655062</v>
      </c>
      <c r="BF76">
        <v>1.611856</v>
      </c>
      <c r="BG76">
        <v>0.451457</v>
      </c>
      <c r="BH76">
        <v>1.4875119999999999</v>
      </c>
      <c r="BI76">
        <v>1.633305</v>
      </c>
      <c r="BJ76">
        <v>1.702583</v>
      </c>
      <c r="BK76">
        <v>1.691484</v>
      </c>
      <c r="BL76">
        <v>1.810649</v>
      </c>
      <c r="BM76">
        <v>1.776967</v>
      </c>
      <c r="BN76">
        <v>1.620806</v>
      </c>
      <c r="BO76">
        <v>1.7935049999999999</v>
      </c>
      <c r="BP76">
        <v>1.53596</v>
      </c>
      <c r="BQ76">
        <v>1.375991</v>
      </c>
      <c r="BR76">
        <v>1.392323</v>
      </c>
      <c r="BS76">
        <v>1.672045</v>
      </c>
      <c r="BT76">
        <v>1.5260009999999999</v>
      </c>
      <c r="BU76">
        <v>1.6035820000000001</v>
      </c>
      <c r="BV76">
        <v>1.5341590000000001</v>
      </c>
      <c r="BW76">
        <v>1.4183680000000001</v>
      </c>
      <c r="BX76">
        <v>1.3250519999999999</v>
      </c>
      <c r="BY76">
        <v>1.2477990000000001</v>
      </c>
      <c r="BZ76">
        <v>1.3313010000000001</v>
      </c>
      <c r="CA76">
        <v>1.6082620000000001</v>
      </c>
      <c r="CB76">
        <v>1.4873609999999999</v>
      </c>
      <c r="CC76">
        <v>1.535596</v>
      </c>
      <c r="CD76">
        <v>1.1726399999999999</v>
      </c>
    </row>
    <row r="77" spans="1:82">
      <c r="A77">
        <v>53.459721999999999</v>
      </c>
      <c r="B77" s="3">
        <v>2.2274884259259262</v>
      </c>
      <c r="C77">
        <v>1.454172</v>
      </c>
      <c r="D77">
        <v>1.5685089999999999</v>
      </c>
      <c r="E77">
        <v>1.475174</v>
      </c>
      <c r="F77">
        <v>1.521477</v>
      </c>
      <c r="G77">
        <v>1.427843</v>
      </c>
      <c r="H77">
        <v>1.611883</v>
      </c>
      <c r="I77">
        <v>1.9839549999999999</v>
      </c>
      <c r="J77">
        <v>1.4943489999999999</v>
      </c>
      <c r="K77">
        <v>1.6858420000000001</v>
      </c>
      <c r="L77">
        <v>1.7851140000000001</v>
      </c>
      <c r="M77">
        <v>1.6233070000000001</v>
      </c>
      <c r="N77">
        <v>2.0426299999999999</v>
      </c>
      <c r="O77">
        <v>1.467938</v>
      </c>
      <c r="P77">
        <v>1.7908390000000001</v>
      </c>
      <c r="Q77">
        <v>1.4341649999999999</v>
      </c>
      <c r="R77">
        <v>1.691349</v>
      </c>
      <c r="S77">
        <v>1.754129</v>
      </c>
      <c r="T77">
        <v>1.6892430000000001</v>
      </c>
      <c r="U77">
        <v>1.6986289999999999</v>
      </c>
      <c r="V77">
        <v>1.720526</v>
      </c>
      <c r="W77">
        <v>1.7868139999999999</v>
      </c>
      <c r="X77">
        <v>1.645303</v>
      </c>
      <c r="Y77">
        <v>2.0782989999999999</v>
      </c>
      <c r="Z77">
        <v>1.803755</v>
      </c>
      <c r="AA77">
        <v>1.6960200000000001</v>
      </c>
      <c r="AB77">
        <v>1.5686530000000001</v>
      </c>
      <c r="AC77">
        <v>1.6031070000000001</v>
      </c>
      <c r="AD77">
        <v>1.67753</v>
      </c>
      <c r="AE77">
        <v>1.6419079999999999</v>
      </c>
      <c r="AF77">
        <v>1.7613479999999999</v>
      </c>
      <c r="AG77">
        <v>1.7594609999999999</v>
      </c>
      <c r="AH77">
        <v>1.568551</v>
      </c>
      <c r="AI77">
        <v>0.44855899999999999</v>
      </c>
      <c r="AJ77">
        <v>1.471851</v>
      </c>
      <c r="AK77">
        <v>1.539185</v>
      </c>
      <c r="AL77">
        <v>1.702528</v>
      </c>
      <c r="AM77">
        <v>1.787704</v>
      </c>
      <c r="AN77">
        <v>1.8168089999999999</v>
      </c>
      <c r="AO77">
        <v>1.7388079999999999</v>
      </c>
      <c r="AP77">
        <v>1.626199</v>
      </c>
      <c r="AQ77">
        <v>1.701576</v>
      </c>
      <c r="AR77">
        <v>1.7310950000000001</v>
      </c>
      <c r="AS77">
        <v>1.654539</v>
      </c>
      <c r="AT77">
        <v>1.6155299999999999</v>
      </c>
      <c r="AU77">
        <v>1.7983830000000001</v>
      </c>
      <c r="AV77">
        <v>1.8286169999999999</v>
      </c>
      <c r="AW77">
        <v>1.731989</v>
      </c>
      <c r="AX77">
        <v>1.5999369999999999</v>
      </c>
      <c r="AY77">
        <v>1.632112</v>
      </c>
      <c r="AZ77">
        <v>1.6356409999999999</v>
      </c>
      <c r="BA77">
        <v>1.2546550000000001</v>
      </c>
      <c r="BB77">
        <v>1.736259</v>
      </c>
      <c r="BC77">
        <v>1.9034709999999999</v>
      </c>
      <c r="BD77">
        <v>1.710529</v>
      </c>
      <c r="BE77">
        <v>1.683813</v>
      </c>
      <c r="BF77">
        <v>1.6307450000000001</v>
      </c>
      <c r="BG77">
        <v>0.44611000000000001</v>
      </c>
      <c r="BH77">
        <v>1.5005120000000001</v>
      </c>
      <c r="BI77">
        <v>1.6488320000000001</v>
      </c>
      <c r="BJ77">
        <v>1.7225539999999999</v>
      </c>
      <c r="BK77">
        <v>1.7270749999999999</v>
      </c>
      <c r="BL77">
        <v>1.8487720000000001</v>
      </c>
      <c r="BM77">
        <v>1.8077700000000001</v>
      </c>
      <c r="BN77">
        <v>1.643078</v>
      </c>
      <c r="BO77">
        <v>1.8135159999999999</v>
      </c>
      <c r="BP77">
        <v>1.5634710000000001</v>
      </c>
      <c r="BQ77">
        <v>1.4023220000000001</v>
      </c>
      <c r="BR77">
        <v>1.4074580000000001</v>
      </c>
      <c r="BS77">
        <v>1.6923900000000001</v>
      </c>
      <c r="BT77">
        <v>1.5475650000000001</v>
      </c>
      <c r="BU77">
        <v>1.6187180000000001</v>
      </c>
      <c r="BV77">
        <v>1.535218</v>
      </c>
      <c r="BW77">
        <v>1.433184</v>
      </c>
      <c r="BX77">
        <v>1.3351440000000001</v>
      </c>
      <c r="BY77">
        <v>1.255676</v>
      </c>
      <c r="BZ77">
        <v>1.3461449999999999</v>
      </c>
      <c r="CA77">
        <v>1.624009</v>
      </c>
      <c r="CB77">
        <v>1.5022580000000001</v>
      </c>
      <c r="CC77">
        <v>1.555258</v>
      </c>
      <c r="CD77">
        <v>1.1913119999999999</v>
      </c>
    </row>
    <row r="78" spans="1:82">
      <c r="A78">
        <v>54.46</v>
      </c>
      <c r="B78" s="3">
        <v>2.2691666666666666</v>
      </c>
      <c r="C78">
        <v>1.4686779999999999</v>
      </c>
      <c r="D78">
        <v>1.5852679999999999</v>
      </c>
      <c r="E78">
        <v>1.4919009999999999</v>
      </c>
      <c r="F78">
        <v>1.5394099999999999</v>
      </c>
      <c r="G78">
        <v>1.382029</v>
      </c>
      <c r="H78">
        <v>1.54332</v>
      </c>
      <c r="I78">
        <v>1.9070450000000001</v>
      </c>
      <c r="J78">
        <v>1.4466110000000001</v>
      </c>
      <c r="K78">
        <v>1.7060850000000001</v>
      </c>
      <c r="L78">
        <v>1.8057209999999999</v>
      </c>
      <c r="M78">
        <v>1.652622</v>
      </c>
      <c r="N78">
        <v>2.0709399999999998</v>
      </c>
      <c r="O78">
        <v>1.4861279999999999</v>
      </c>
      <c r="P78">
        <v>1.8113520000000001</v>
      </c>
      <c r="Q78">
        <v>1.4507289999999999</v>
      </c>
      <c r="R78">
        <v>1.7179180000000001</v>
      </c>
      <c r="S78">
        <v>1.7769710000000001</v>
      </c>
      <c r="T78">
        <v>1.7213080000000001</v>
      </c>
      <c r="U78">
        <v>1.7324850000000001</v>
      </c>
      <c r="V78">
        <v>1.73193</v>
      </c>
      <c r="W78">
        <v>1.8139149999999999</v>
      </c>
      <c r="X78">
        <v>1.664148</v>
      </c>
      <c r="Y78">
        <v>2.1101109999999998</v>
      </c>
      <c r="Z78">
        <v>1.824721</v>
      </c>
      <c r="AA78">
        <v>1.7186889999999999</v>
      </c>
      <c r="AB78">
        <v>1.548573</v>
      </c>
      <c r="AC78">
        <v>1.6074539999999999</v>
      </c>
      <c r="AD78">
        <v>1.6604129999999999</v>
      </c>
      <c r="AE78">
        <v>1.6624669999999999</v>
      </c>
      <c r="AF78">
        <v>1.799995</v>
      </c>
      <c r="AG78">
        <v>1.770615</v>
      </c>
      <c r="AH78">
        <v>1.6188880000000001</v>
      </c>
      <c r="AI78">
        <v>0.441108</v>
      </c>
      <c r="AJ78">
        <v>1.5005630000000001</v>
      </c>
      <c r="AK78">
        <v>1.6388149999999999</v>
      </c>
      <c r="AL78">
        <v>1.6915210000000001</v>
      </c>
      <c r="AM78">
        <v>1.800446</v>
      </c>
      <c r="AN78">
        <v>1.822419</v>
      </c>
      <c r="AO78">
        <v>1.7677560000000001</v>
      </c>
      <c r="AP78">
        <v>1.636271</v>
      </c>
      <c r="AQ78">
        <v>1.739447</v>
      </c>
      <c r="AR78">
        <v>1.7546250000000001</v>
      </c>
      <c r="AS78">
        <v>1.6643790000000001</v>
      </c>
      <c r="AT78">
        <v>1.5982339999999999</v>
      </c>
      <c r="AU78">
        <v>1.8219799999999999</v>
      </c>
      <c r="AV78">
        <v>1.8190299999999999</v>
      </c>
      <c r="AW78">
        <v>1.7614240000000001</v>
      </c>
      <c r="AX78">
        <v>1.632431</v>
      </c>
      <c r="AY78">
        <v>1.658731</v>
      </c>
      <c r="AZ78">
        <v>1.6582060000000001</v>
      </c>
      <c r="BA78">
        <v>1.273514</v>
      </c>
      <c r="BB78">
        <v>1.756837</v>
      </c>
      <c r="BC78">
        <v>1.9446319999999999</v>
      </c>
      <c r="BD78">
        <v>1.731414</v>
      </c>
      <c r="BE78">
        <v>1.709816</v>
      </c>
      <c r="BF78">
        <v>1.6636850000000001</v>
      </c>
      <c r="BG78">
        <v>0.44393700000000003</v>
      </c>
      <c r="BH78">
        <v>1.5180929999999999</v>
      </c>
      <c r="BI78">
        <v>1.6678500000000001</v>
      </c>
      <c r="BJ78">
        <v>1.7440199999999999</v>
      </c>
      <c r="BK78">
        <v>1.749765</v>
      </c>
      <c r="BL78">
        <v>1.8727720000000001</v>
      </c>
      <c r="BM78">
        <v>1.8391949999999999</v>
      </c>
      <c r="BN78">
        <v>1.6800520000000001</v>
      </c>
      <c r="BO78">
        <v>1.8412660000000001</v>
      </c>
      <c r="BP78">
        <v>1.5801559999999999</v>
      </c>
      <c r="BQ78">
        <v>1.415611</v>
      </c>
      <c r="BR78">
        <v>1.4204570000000001</v>
      </c>
      <c r="BS78">
        <v>1.7105859999999999</v>
      </c>
      <c r="BT78">
        <v>1.5652950000000001</v>
      </c>
      <c r="BU78">
        <v>1.6329180000000001</v>
      </c>
      <c r="BV78">
        <v>1.549906</v>
      </c>
      <c r="BW78">
        <v>1.4404969999999999</v>
      </c>
      <c r="BX78">
        <v>1.3480490000000001</v>
      </c>
      <c r="BY78">
        <v>1.2641789999999999</v>
      </c>
      <c r="BZ78">
        <v>1.3637079999999999</v>
      </c>
      <c r="CA78">
        <v>1.6416519999999999</v>
      </c>
      <c r="CB78">
        <v>1.5113490000000001</v>
      </c>
      <c r="CC78">
        <v>1.57185</v>
      </c>
      <c r="CD78">
        <v>1.217112</v>
      </c>
    </row>
    <row r="79" spans="1:82">
      <c r="A79">
        <v>55.459721999999999</v>
      </c>
      <c r="B79" s="3">
        <v>2.3108217592592593</v>
      </c>
      <c r="C79">
        <v>1.4759979999999999</v>
      </c>
      <c r="D79">
        <v>1.5994679999999999</v>
      </c>
      <c r="E79">
        <v>1.5080899999999999</v>
      </c>
      <c r="F79">
        <v>1.5521</v>
      </c>
      <c r="G79">
        <v>1.327253</v>
      </c>
      <c r="H79">
        <v>1.4820329999999999</v>
      </c>
      <c r="I79">
        <v>1.8309690000000001</v>
      </c>
      <c r="J79">
        <v>1.3918520000000001</v>
      </c>
      <c r="K79">
        <v>1.7225429999999999</v>
      </c>
      <c r="L79">
        <v>1.8209</v>
      </c>
      <c r="M79">
        <v>1.6809480000000001</v>
      </c>
      <c r="N79">
        <v>2.0999279999999998</v>
      </c>
      <c r="O79">
        <v>1.5028779999999999</v>
      </c>
      <c r="P79">
        <v>1.8275090000000001</v>
      </c>
      <c r="Q79">
        <v>1.4723409999999999</v>
      </c>
      <c r="R79">
        <v>1.715784</v>
      </c>
      <c r="S79">
        <v>1.8033349999999999</v>
      </c>
      <c r="T79">
        <v>1.739352</v>
      </c>
      <c r="U79">
        <v>1.7550779999999999</v>
      </c>
      <c r="V79">
        <v>1.7425139999999999</v>
      </c>
      <c r="W79">
        <v>1.841621</v>
      </c>
      <c r="X79">
        <v>1.680102</v>
      </c>
      <c r="Y79">
        <v>2.121337</v>
      </c>
      <c r="Z79">
        <v>1.85076</v>
      </c>
      <c r="AA79">
        <v>1.735549</v>
      </c>
      <c r="AB79">
        <v>1.6112249999999999</v>
      </c>
      <c r="AC79">
        <v>1.5972729999999999</v>
      </c>
      <c r="AD79">
        <v>1.6382369999999999</v>
      </c>
      <c r="AE79">
        <v>1.6853929999999999</v>
      </c>
      <c r="AF79">
        <v>1.82684</v>
      </c>
      <c r="AG79">
        <v>1.7851859999999999</v>
      </c>
      <c r="AH79">
        <v>1.650404</v>
      </c>
      <c r="AI79">
        <v>0.43842399999999998</v>
      </c>
      <c r="AJ79">
        <v>1.523366</v>
      </c>
      <c r="AK79">
        <v>1.619667</v>
      </c>
      <c r="AL79">
        <v>1.741117</v>
      </c>
      <c r="AM79">
        <v>1.8303339999999999</v>
      </c>
      <c r="AN79">
        <v>1.8342639999999999</v>
      </c>
      <c r="AO79">
        <v>1.793496</v>
      </c>
      <c r="AP79">
        <v>1.657314</v>
      </c>
      <c r="AQ79">
        <v>1.770777</v>
      </c>
      <c r="AR79">
        <v>1.774152</v>
      </c>
      <c r="AS79">
        <v>1.736747</v>
      </c>
      <c r="AT79">
        <v>1.686129</v>
      </c>
      <c r="AU79">
        <v>1.8456379999999999</v>
      </c>
      <c r="AV79">
        <v>1.84124</v>
      </c>
      <c r="AW79">
        <v>1.777239</v>
      </c>
      <c r="AX79">
        <v>1.651054</v>
      </c>
      <c r="AY79">
        <v>1.6832469999999999</v>
      </c>
      <c r="AZ79">
        <v>1.670971</v>
      </c>
      <c r="BA79">
        <v>1.286195</v>
      </c>
      <c r="BB79">
        <v>1.786232</v>
      </c>
      <c r="BC79">
        <v>1.958691</v>
      </c>
      <c r="BD79">
        <v>1.7555620000000001</v>
      </c>
      <c r="BE79">
        <v>1.73766</v>
      </c>
      <c r="BF79">
        <v>1.6792860000000001</v>
      </c>
      <c r="BG79">
        <v>0.44364799999999999</v>
      </c>
      <c r="BH79">
        <v>1.5224359999999999</v>
      </c>
      <c r="BI79">
        <v>1.69171</v>
      </c>
      <c r="BJ79">
        <v>1.770456</v>
      </c>
      <c r="BK79">
        <v>1.771487</v>
      </c>
      <c r="BL79">
        <v>1.892925</v>
      </c>
      <c r="BM79">
        <v>1.8610150000000001</v>
      </c>
      <c r="BN79">
        <v>1.701875</v>
      </c>
      <c r="BO79">
        <v>1.8711089999999999</v>
      </c>
      <c r="BP79">
        <v>1.596514</v>
      </c>
      <c r="BQ79">
        <v>1.4281189999999999</v>
      </c>
      <c r="BR79">
        <v>1.431046</v>
      </c>
      <c r="BS79">
        <v>1.7289760000000001</v>
      </c>
      <c r="BT79">
        <v>1.5839700000000001</v>
      </c>
      <c r="BU79">
        <v>1.6473169999999999</v>
      </c>
      <c r="BV79">
        <v>1.562349</v>
      </c>
      <c r="BW79">
        <v>1.4487410000000001</v>
      </c>
      <c r="BX79">
        <v>1.3567880000000001</v>
      </c>
      <c r="BY79">
        <v>1.2711060000000001</v>
      </c>
      <c r="BZ79">
        <v>1.3738220000000001</v>
      </c>
      <c r="CA79">
        <v>1.651802</v>
      </c>
      <c r="CB79">
        <v>1.52888</v>
      </c>
      <c r="CC79">
        <v>1.5922780000000001</v>
      </c>
      <c r="CD79">
        <v>1.218054</v>
      </c>
    </row>
    <row r="80" spans="1:82">
      <c r="A80">
        <v>56.46</v>
      </c>
      <c r="B80" s="3">
        <v>2.3525</v>
      </c>
      <c r="C80">
        <v>1.4879599999999999</v>
      </c>
      <c r="D80">
        <v>1.611837</v>
      </c>
      <c r="E80">
        <v>1.5264629999999999</v>
      </c>
      <c r="F80">
        <v>1.56447</v>
      </c>
      <c r="G80">
        <v>1.274214</v>
      </c>
      <c r="H80">
        <v>1.412631</v>
      </c>
      <c r="I80">
        <v>1.7449539999999999</v>
      </c>
      <c r="J80">
        <v>1.3365480000000001</v>
      </c>
      <c r="K80">
        <v>1.748907</v>
      </c>
      <c r="L80">
        <v>1.8424309999999999</v>
      </c>
      <c r="M80">
        <v>1.7115039999999999</v>
      </c>
      <c r="N80">
        <v>2.1296729999999999</v>
      </c>
      <c r="O80">
        <v>1.527466</v>
      </c>
      <c r="P80">
        <v>1.8552850000000001</v>
      </c>
      <c r="Q80">
        <v>1.484183</v>
      </c>
      <c r="R80">
        <v>1.7280979999999999</v>
      </c>
      <c r="S80">
        <v>1.8345290000000001</v>
      </c>
      <c r="T80">
        <v>1.7722230000000001</v>
      </c>
      <c r="U80">
        <v>1.770823</v>
      </c>
      <c r="V80">
        <v>1.769253</v>
      </c>
      <c r="W80">
        <v>1.867445</v>
      </c>
      <c r="X80">
        <v>1.6997599999999999</v>
      </c>
      <c r="Y80">
        <v>2.1535869999999999</v>
      </c>
      <c r="Z80">
        <v>1.87449</v>
      </c>
      <c r="AA80">
        <v>1.763566</v>
      </c>
      <c r="AB80">
        <v>1.68607</v>
      </c>
      <c r="AC80">
        <v>1.577931</v>
      </c>
      <c r="AD80">
        <v>1.7212940000000001</v>
      </c>
      <c r="AE80">
        <v>1.6981630000000001</v>
      </c>
      <c r="AF80">
        <v>1.8527830000000001</v>
      </c>
      <c r="AG80">
        <v>1.782014</v>
      </c>
      <c r="AH80">
        <v>1.669654</v>
      </c>
      <c r="AI80">
        <v>0.43228299999999997</v>
      </c>
      <c r="AJ80">
        <v>1.529852</v>
      </c>
      <c r="AK80">
        <v>1.635993</v>
      </c>
      <c r="AL80">
        <v>1.7912410000000001</v>
      </c>
      <c r="AM80">
        <v>1.8264290000000001</v>
      </c>
      <c r="AN80">
        <v>1.894061</v>
      </c>
      <c r="AO80">
        <v>1.8281959999999999</v>
      </c>
      <c r="AP80">
        <v>1.673095</v>
      </c>
      <c r="AQ80">
        <v>1.803167</v>
      </c>
      <c r="AR80">
        <v>1.8039989999999999</v>
      </c>
      <c r="AS80">
        <v>1.754238</v>
      </c>
      <c r="AT80">
        <v>1.7105189999999999</v>
      </c>
      <c r="AU80">
        <v>1.878055</v>
      </c>
      <c r="AV80">
        <v>1.9011370000000001</v>
      </c>
      <c r="AW80">
        <v>1.8082419999999999</v>
      </c>
      <c r="AX80">
        <v>1.680399</v>
      </c>
      <c r="AY80">
        <v>1.703743</v>
      </c>
      <c r="AZ80">
        <v>1.688971</v>
      </c>
      <c r="BA80">
        <v>1.3039019999999999</v>
      </c>
      <c r="BB80">
        <v>1.8130729999999999</v>
      </c>
      <c r="BC80">
        <v>1.98797</v>
      </c>
      <c r="BD80">
        <v>1.778297</v>
      </c>
      <c r="BE80">
        <v>1.7624169999999999</v>
      </c>
      <c r="BF80">
        <v>1.711001</v>
      </c>
      <c r="BG80">
        <v>0.441436</v>
      </c>
      <c r="BH80">
        <v>1.5338719999999999</v>
      </c>
      <c r="BI80">
        <v>1.711319</v>
      </c>
      <c r="BJ80">
        <v>1.799215</v>
      </c>
      <c r="BK80">
        <v>1.785461</v>
      </c>
      <c r="BL80">
        <v>1.9201760000000001</v>
      </c>
      <c r="BM80">
        <v>1.8821600000000001</v>
      </c>
      <c r="BN80">
        <v>1.7213000000000001</v>
      </c>
      <c r="BO80">
        <v>1.8952869999999999</v>
      </c>
      <c r="BP80">
        <v>1.625461</v>
      </c>
      <c r="BQ80">
        <v>1.4532560000000001</v>
      </c>
      <c r="BR80">
        <v>1.4409890000000001</v>
      </c>
      <c r="BS80">
        <v>1.744532</v>
      </c>
      <c r="BT80">
        <v>1.596184</v>
      </c>
      <c r="BU80">
        <v>1.6558619999999999</v>
      </c>
      <c r="BV80">
        <v>1.576271</v>
      </c>
      <c r="BW80">
        <v>1.460931</v>
      </c>
      <c r="BX80">
        <v>1.3702399999999999</v>
      </c>
      <c r="BY80">
        <v>1.282581</v>
      </c>
      <c r="BZ80">
        <v>1.3949510000000001</v>
      </c>
      <c r="CA80">
        <v>1.6685890000000001</v>
      </c>
      <c r="CB80">
        <v>1.548961</v>
      </c>
      <c r="CC80">
        <v>1.619496</v>
      </c>
      <c r="CD80">
        <v>1.2301569999999999</v>
      </c>
    </row>
    <row r="81" spans="1:82">
      <c r="A81">
        <v>57.460278000000002</v>
      </c>
      <c r="B81" s="3">
        <v>2.3941782407407408</v>
      </c>
      <c r="C81">
        <v>1.496942</v>
      </c>
      <c r="D81">
        <v>1.6207769999999999</v>
      </c>
      <c r="E81">
        <v>1.5395380000000001</v>
      </c>
      <c r="F81">
        <v>1.576281</v>
      </c>
      <c r="G81">
        <v>1.220529</v>
      </c>
      <c r="H81">
        <v>1.351885</v>
      </c>
      <c r="I81">
        <v>1.6675530000000001</v>
      </c>
      <c r="J81">
        <v>1.2844770000000001</v>
      </c>
      <c r="K81">
        <v>1.7751619999999999</v>
      </c>
      <c r="L81">
        <v>1.8664590000000001</v>
      </c>
      <c r="M81">
        <v>1.7378389999999999</v>
      </c>
      <c r="N81">
        <v>2.1607509999999999</v>
      </c>
      <c r="O81">
        <v>1.543898</v>
      </c>
      <c r="P81">
        <v>1.8704259999999999</v>
      </c>
      <c r="Q81">
        <v>1.5110699999999999</v>
      </c>
      <c r="R81">
        <v>1.7458309999999999</v>
      </c>
      <c r="S81">
        <v>1.856533</v>
      </c>
      <c r="T81">
        <v>1.8003830000000001</v>
      </c>
      <c r="U81">
        <v>1.803299</v>
      </c>
      <c r="V81">
        <v>1.784017</v>
      </c>
      <c r="W81">
        <v>1.896018</v>
      </c>
      <c r="X81">
        <v>1.716126</v>
      </c>
      <c r="Y81">
        <v>2.183951</v>
      </c>
      <c r="Z81">
        <v>1.8913549999999999</v>
      </c>
      <c r="AA81">
        <v>1.786886</v>
      </c>
      <c r="AB81">
        <v>1.703808</v>
      </c>
      <c r="AC81">
        <v>1.683926</v>
      </c>
      <c r="AD81">
        <v>1.7695890000000001</v>
      </c>
      <c r="AE81">
        <v>1.734475</v>
      </c>
      <c r="AF81">
        <v>1.877867</v>
      </c>
      <c r="AG81">
        <v>1.8027839999999999</v>
      </c>
      <c r="AH81">
        <v>1.6915290000000001</v>
      </c>
      <c r="AI81">
        <v>0.42537799999999998</v>
      </c>
      <c r="AJ81">
        <v>1.5551870000000001</v>
      </c>
      <c r="AK81">
        <v>1.7105889999999999</v>
      </c>
      <c r="AL81">
        <v>1.812611</v>
      </c>
      <c r="AM81">
        <v>1.87192</v>
      </c>
      <c r="AN81">
        <v>1.943824</v>
      </c>
      <c r="AO81">
        <v>1.8676029999999999</v>
      </c>
      <c r="AP81">
        <v>1.6980299999999999</v>
      </c>
      <c r="AQ81">
        <v>1.8242389999999999</v>
      </c>
      <c r="AR81">
        <v>1.8429739999999999</v>
      </c>
      <c r="AS81">
        <v>1.7882260000000001</v>
      </c>
      <c r="AT81">
        <v>1.7369349999999999</v>
      </c>
      <c r="AU81">
        <v>1.900228</v>
      </c>
      <c r="AV81">
        <v>1.939921</v>
      </c>
      <c r="AW81">
        <v>1.8321419999999999</v>
      </c>
      <c r="AX81">
        <v>1.6866620000000001</v>
      </c>
      <c r="AY81">
        <v>1.7344980000000001</v>
      </c>
      <c r="AZ81">
        <v>1.710653</v>
      </c>
      <c r="BA81">
        <v>1.3215170000000001</v>
      </c>
      <c r="BB81">
        <v>1.8385940000000001</v>
      </c>
      <c r="BC81">
        <v>2.0333700000000001</v>
      </c>
      <c r="BD81">
        <v>1.8067489999999999</v>
      </c>
      <c r="BE81">
        <v>1.7824979999999999</v>
      </c>
      <c r="BF81">
        <v>1.7551870000000001</v>
      </c>
      <c r="BG81">
        <v>0.43739400000000001</v>
      </c>
      <c r="BH81">
        <v>1.5414920000000001</v>
      </c>
      <c r="BI81">
        <v>1.729349</v>
      </c>
      <c r="BJ81">
        <v>1.8314520000000001</v>
      </c>
      <c r="BK81">
        <v>1.81073</v>
      </c>
      <c r="BL81">
        <v>1.9515260000000001</v>
      </c>
      <c r="BM81">
        <v>1.9058459999999999</v>
      </c>
      <c r="BN81">
        <v>1.7462839999999999</v>
      </c>
      <c r="BO81">
        <v>1.9206730000000001</v>
      </c>
      <c r="BP81">
        <v>1.6539330000000001</v>
      </c>
      <c r="BQ81">
        <v>1.4632130000000001</v>
      </c>
      <c r="BR81">
        <v>1.4651780000000001</v>
      </c>
      <c r="BS81">
        <v>1.752087</v>
      </c>
      <c r="BT81">
        <v>1.6099889999999999</v>
      </c>
      <c r="BU81">
        <v>1.6637550000000001</v>
      </c>
      <c r="BV81">
        <v>1.5876269999999999</v>
      </c>
      <c r="BW81">
        <v>1.4700409999999999</v>
      </c>
      <c r="BX81">
        <v>1.3801369999999999</v>
      </c>
      <c r="BY81">
        <v>1.2944560000000001</v>
      </c>
      <c r="BZ81">
        <v>1.397451</v>
      </c>
      <c r="CA81">
        <v>1.686453</v>
      </c>
      <c r="CB81">
        <v>1.5616969999999999</v>
      </c>
      <c r="CC81">
        <v>1.6270249999999999</v>
      </c>
      <c r="CD81">
        <v>1.248405</v>
      </c>
    </row>
    <row r="82" spans="1:82">
      <c r="A82">
        <v>58.460278000000002</v>
      </c>
      <c r="B82" s="3">
        <v>2.4358449074074073</v>
      </c>
      <c r="C82">
        <v>1.5077529999999999</v>
      </c>
      <c r="D82">
        <v>1.6317999999999999</v>
      </c>
      <c r="E82">
        <v>1.5503210000000001</v>
      </c>
      <c r="F82">
        <v>1.5852740000000001</v>
      </c>
      <c r="G82">
        <v>1.1676610000000001</v>
      </c>
      <c r="H82">
        <v>1.297193</v>
      </c>
      <c r="I82">
        <v>1.587021</v>
      </c>
      <c r="J82">
        <v>1.232969</v>
      </c>
      <c r="K82">
        <v>1.7959270000000001</v>
      </c>
      <c r="L82">
        <v>1.8837360000000001</v>
      </c>
      <c r="M82">
        <v>1.7619610000000001</v>
      </c>
      <c r="N82">
        <v>2.1854779999999998</v>
      </c>
      <c r="O82">
        <v>1.556276</v>
      </c>
      <c r="P82">
        <v>1.885502</v>
      </c>
      <c r="Q82">
        <v>1.5209079999999999</v>
      </c>
      <c r="R82">
        <v>1.7579450000000001</v>
      </c>
      <c r="S82">
        <v>1.8790819999999999</v>
      </c>
      <c r="T82">
        <v>1.8284800000000001</v>
      </c>
      <c r="U82">
        <v>1.8252120000000001</v>
      </c>
      <c r="V82">
        <v>1.8063629999999999</v>
      </c>
      <c r="W82">
        <v>1.922142</v>
      </c>
      <c r="X82">
        <v>1.744953</v>
      </c>
      <c r="Y82">
        <v>2.2086589999999999</v>
      </c>
      <c r="Z82">
        <v>1.913996</v>
      </c>
      <c r="AA82">
        <v>1.8126389999999999</v>
      </c>
      <c r="AB82">
        <v>1.7250650000000001</v>
      </c>
      <c r="AC82">
        <v>1.714777</v>
      </c>
      <c r="AD82">
        <v>1.799134</v>
      </c>
      <c r="AE82">
        <v>1.7420709999999999</v>
      </c>
      <c r="AF82">
        <v>1.890782</v>
      </c>
      <c r="AG82">
        <v>1.8593519999999999</v>
      </c>
      <c r="AH82">
        <v>1.711203</v>
      </c>
      <c r="AI82">
        <v>0.42537599999999998</v>
      </c>
      <c r="AJ82">
        <v>1.567242</v>
      </c>
      <c r="AK82">
        <v>1.7271270000000001</v>
      </c>
      <c r="AL82">
        <v>1.8230869999999999</v>
      </c>
      <c r="AM82">
        <v>1.9224300000000001</v>
      </c>
      <c r="AN82">
        <v>1.950769</v>
      </c>
      <c r="AO82">
        <v>1.896755</v>
      </c>
      <c r="AP82">
        <v>1.713581</v>
      </c>
      <c r="AQ82">
        <v>1.846123</v>
      </c>
      <c r="AR82">
        <v>1.8634090000000001</v>
      </c>
      <c r="AS82">
        <v>1.8001039999999999</v>
      </c>
      <c r="AT82">
        <v>1.761196</v>
      </c>
      <c r="AU82">
        <v>1.929281</v>
      </c>
      <c r="AV82">
        <v>1.9611769999999999</v>
      </c>
      <c r="AW82">
        <v>1.8560970000000001</v>
      </c>
      <c r="AX82">
        <v>1.7177770000000001</v>
      </c>
      <c r="AY82">
        <v>1.7551490000000001</v>
      </c>
      <c r="AZ82">
        <v>1.726961</v>
      </c>
      <c r="BA82">
        <v>1.33586</v>
      </c>
      <c r="BB82">
        <v>1.851918</v>
      </c>
      <c r="BC82">
        <v>2.0652949999999999</v>
      </c>
      <c r="BD82">
        <v>1.8304180000000001</v>
      </c>
      <c r="BE82">
        <v>1.814484</v>
      </c>
      <c r="BF82">
        <v>1.7659860000000001</v>
      </c>
      <c r="BG82">
        <v>0.43415599999999999</v>
      </c>
      <c r="BH82">
        <v>1.556854</v>
      </c>
      <c r="BI82">
        <v>1.7412430000000001</v>
      </c>
      <c r="BJ82">
        <v>1.85392</v>
      </c>
      <c r="BK82">
        <v>1.8488530000000001</v>
      </c>
      <c r="BL82">
        <v>1.969214</v>
      </c>
      <c r="BM82">
        <v>1.9352739999999999</v>
      </c>
      <c r="BN82">
        <v>1.7779389999999999</v>
      </c>
      <c r="BO82">
        <v>1.938318</v>
      </c>
      <c r="BP82">
        <v>1.677074</v>
      </c>
      <c r="BQ82">
        <v>1.484326</v>
      </c>
      <c r="BR82">
        <v>1.490448</v>
      </c>
      <c r="BS82">
        <v>1.7672479999999999</v>
      </c>
      <c r="BT82">
        <v>1.629437</v>
      </c>
      <c r="BU82">
        <v>1.674474</v>
      </c>
      <c r="BV82">
        <v>1.601396</v>
      </c>
      <c r="BW82">
        <v>1.474316</v>
      </c>
      <c r="BX82">
        <v>1.3896059999999999</v>
      </c>
      <c r="BY82">
        <v>1.3077719999999999</v>
      </c>
      <c r="BZ82">
        <v>1.4139710000000001</v>
      </c>
      <c r="CA82">
        <v>1.708655</v>
      </c>
      <c r="CB82">
        <v>1.5730329999999999</v>
      </c>
      <c r="CC82">
        <v>1.6499740000000001</v>
      </c>
      <c r="CD82">
        <v>1.2605059999999999</v>
      </c>
    </row>
    <row r="83" spans="1:82">
      <c r="A83">
        <v>59.460555999999997</v>
      </c>
      <c r="B83" s="3">
        <v>2.4775231481481481</v>
      </c>
      <c r="C83">
        <v>1.516759</v>
      </c>
      <c r="D83">
        <v>1.644911</v>
      </c>
      <c r="E83">
        <v>1.5590059999999999</v>
      </c>
      <c r="F83">
        <v>1.5932900000000001</v>
      </c>
      <c r="G83">
        <v>1.113796</v>
      </c>
      <c r="H83">
        <v>1.239792</v>
      </c>
      <c r="I83">
        <v>1.506829</v>
      </c>
      <c r="J83">
        <v>1.1796720000000001</v>
      </c>
      <c r="K83">
        <v>1.8183210000000001</v>
      </c>
      <c r="L83">
        <v>1.9111370000000001</v>
      </c>
      <c r="M83">
        <v>1.7975049999999999</v>
      </c>
      <c r="N83">
        <v>2.2072579999999999</v>
      </c>
      <c r="O83">
        <v>1.574587</v>
      </c>
      <c r="P83">
        <v>1.9108909999999999</v>
      </c>
      <c r="Q83">
        <v>1.528959</v>
      </c>
      <c r="R83">
        <v>1.782964</v>
      </c>
      <c r="S83">
        <v>1.9098980000000001</v>
      </c>
      <c r="T83">
        <v>1.848293</v>
      </c>
      <c r="U83">
        <v>1.8466400000000001</v>
      </c>
      <c r="V83">
        <v>1.825223</v>
      </c>
      <c r="W83">
        <v>1.9452799999999999</v>
      </c>
      <c r="X83">
        <v>1.7576750000000001</v>
      </c>
      <c r="Y83">
        <v>2.2380659999999999</v>
      </c>
      <c r="Z83">
        <v>1.944347</v>
      </c>
      <c r="AA83">
        <v>1.8383560000000001</v>
      </c>
      <c r="AB83">
        <v>1.7565599999999999</v>
      </c>
      <c r="AC83">
        <v>1.747665</v>
      </c>
      <c r="AD83">
        <v>1.829936</v>
      </c>
      <c r="AE83">
        <v>1.7584200000000001</v>
      </c>
      <c r="AF83">
        <v>1.913559</v>
      </c>
      <c r="AG83">
        <v>1.9071279999999999</v>
      </c>
      <c r="AH83">
        <v>1.732132</v>
      </c>
      <c r="AI83">
        <v>0.42012699999999997</v>
      </c>
      <c r="AJ83">
        <v>1.5800909999999999</v>
      </c>
      <c r="AK83">
        <v>1.7377450000000001</v>
      </c>
      <c r="AL83">
        <v>1.8087519999999999</v>
      </c>
      <c r="AM83">
        <v>1.9498329999999999</v>
      </c>
      <c r="AN83">
        <v>1.976685</v>
      </c>
      <c r="AO83">
        <v>1.9139189999999999</v>
      </c>
      <c r="AP83">
        <v>1.7415449999999999</v>
      </c>
      <c r="AQ83">
        <v>1.868228</v>
      </c>
      <c r="AR83">
        <v>1.8985890000000001</v>
      </c>
      <c r="AS83">
        <v>1.819639</v>
      </c>
      <c r="AT83">
        <v>1.769333</v>
      </c>
      <c r="AU83">
        <v>1.954237</v>
      </c>
      <c r="AV83">
        <v>1.9899990000000001</v>
      </c>
      <c r="AW83">
        <v>1.8709279999999999</v>
      </c>
      <c r="AX83">
        <v>1.7420819999999999</v>
      </c>
      <c r="AY83">
        <v>1.7744230000000001</v>
      </c>
      <c r="AZ83">
        <v>1.752167</v>
      </c>
      <c r="BA83">
        <v>1.369521</v>
      </c>
      <c r="BB83">
        <v>1.8802719999999999</v>
      </c>
      <c r="BC83">
        <v>2.0841949999999998</v>
      </c>
      <c r="BD83">
        <v>1.85781</v>
      </c>
      <c r="BE83">
        <v>1.830894</v>
      </c>
      <c r="BF83">
        <v>1.79257</v>
      </c>
      <c r="BG83">
        <v>0.42813699999999999</v>
      </c>
      <c r="BH83">
        <v>1.577302</v>
      </c>
      <c r="BI83">
        <v>1.7638480000000001</v>
      </c>
      <c r="BJ83">
        <v>1.8763000000000001</v>
      </c>
      <c r="BK83">
        <v>1.876112</v>
      </c>
      <c r="BL83">
        <v>2.000089</v>
      </c>
      <c r="BM83">
        <v>1.9612259999999999</v>
      </c>
      <c r="BN83">
        <v>1.8058179999999999</v>
      </c>
      <c r="BO83">
        <v>1.967902</v>
      </c>
      <c r="BP83">
        <v>1.6951369999999999</v>
      </c>
      <c r="BQ83">
        <v>1.494907</v>
      </c>
      <c r="BR83">
        <v>1.503036</v>
      </c>
      <c r="BS83">
        <v>1.7781530000000001</v>
      </c>
      <c r="BT83">
        <v>1.6443049999999999</v>
      </c>
      <c r="BU83">
        <v>1.6862440000000001</v>
      </c>
      <c r="BV83">
        <v>1.618498</v>
      </c>
      <c r="BW83">
        <v>1.4898910000000001</v>
      </c>
      <c r="BX83">
        <v>1.3948830000000001</v>
      </c>
      <c r="BY83">
        <v>1.322543</v>
      </c>
      <c r="BZ83">
        <v>1.425908</v>
      </c>
      <c r="CA83">
        <v>1.7114</v>
      </c>
      <c r="CB83">
        <v>1.582362</v>
      </c>
      <c r="CC83">
        <v>1.6554439999999999</v>
      </c>
      <c r="CD83">
        <v>1.273074</v>
      </c>
    </row>
    <row r="84" spans="1:82">
      <c r="A84">
        <v>60.460555999999997</v>
      </c>
      <c r="B84" s="3">
        <v>2.5191898148148151</v>
      </c>
      <c r="C84">
        <v>1.5270699999999999</v>
      </c>
      <c r="D84">
        <v>1.651999</v>
      </c>
      <c r="E84">
        <v>1.5785830000000001</v>
      </c>
      <c r="F84">
        <v>1.606978</v>
      </c>
      <c r="G84">
        <v>1.06992</v>
      </c>
      <c r="H84">
        <v>1.186998</v>
      </c>
      <c r="I84">
        <v>1.4257059999999999</v>
      </c>
      <c r="J84">
        <v>1.12764</v>
      </c>
      <c r="K84">
        <v>1.839742</v>
      </c>
      <c r="L84">
        <v>1.937881</v>
      </c>
      <c r="M84">
        <v>1.8224070000000001</v>
      </c>
      <c r="N84">
        <v>2.2349770000000002</v>
      </c>
      <c r="O84">
        <v>1.589933</v>
      </c>
      <c r="P84">
        <v>1.924658</v>
      </c>
      <c r="Q84">
        <v>1.5356799999999999</v>
      </c>
      <c r="R84">
        <v>1.78704</v>
      </c>
      <c r="S84">
        <v>1.9384030000000001</v>
      </c>
      <c r="T84">
        <v>1.875146</v>
      </c>
      <c r="U84">
        <v>1.8742380000000001</v>
      </c>
      <c r="V84">
        <v>1.8567979999999999</v>
      </c>
      <c r="W84">
        <v>1.9664440000000001</v>
      </c>
      <c r="X84">
        <v>1.778192</v>
      </c>
      <c r="Y84">
        <v>2.26369</v>
      </c>
      <c r="Z84">
        <v>1.960896</v>
      </c>
      <c r="AA84">
        <v>1.868377</v>
      </c>
      <c r="AB84">
        <v>1.7653639999999999</v>
      </c>
      <c r="AC84">
        <v>1.7692369999999999</v>
      </c>
      <c r="AD84">
        <v>1.8562099999999999</v>
      </c>
      <c r="AE84">
        <v>1.77973</v>
      </c>
      <c r="AF84">
        <v>1.9334100000000001</v>
      </c>
      <c r="AG84">
        <v>1.935716</v>
      </c>
      <c r="AH84">
        <v>1.7496</v>
      </c>
      <c r="AI84">
        <v>0.41926099999999999</v>
      </c>
      <c r="AJ84">
        <v>1.5798509999999999</v>
      </c>
      <c r="AK84">
        <v>1.7447109999999999</v>
      </c>
      <c r="AL84">
        <v>1.859907</v>
      </c>
      <c r="AM84">
        <v>1.982556</v>
      </c>
      <c r="AN84">
        <v>1.9848190000000001</v>
      </c>
      <c r="AO84">
        <v>1.9384380000000001</v>
      </c>
      <c r="AP84">
        <v>1.75651</v>
      </c>
      <c r="AQ84">
        <v>1.89676</v>
      </c>
      <c r="AR84">
        <v>1.929932</v>
      </c>
      <c r="AS84">
        <v>1.8703989999999999</v>
      </c>
      <c r="AT84">
        <v>1.815804</v>
      </c>
      <c r="AU84">
        <v>1.9766809999999999</v>
      </c>
      <c r="AV84">
        <v>2.015949</v>
      </c>
      <c r="AW84">
        <v>1.895027</v>
      </c>
      <c r="AX84">
        <v>1.7595890000000001</v>
      </c>
      <c r="AY84">
        <v>1.7981389999999999</v>
      </c>
      <c r="AZ84">
        <v>1.7669010000000001</v>
      </c>
      <c r="BA84">
        <v>1.3928480000000001</v>
      </c>
      <c r="BB84">
        <v>1.897419</v>
      </c>
      <c r="BC84">
        <v>2.1113059999999999</v>
      </c>
      <c r="BD84">
        <v>1.88056</v>
      </c>
      <c r="BE84">
        <v>1.8550439999999999</v>
      </c>
      <c r="BF84">
        <v>1.8059259999999999</v>
      </c>
      <c r="BG84">
        <v>0.42458099999999999</v>
      </c>
      <c r="BH84">
        <v>1.5822849999999999</v>
      </c>
      <c r="BI84">
        <v>1.7946679999999999</v>
      </c>
      <c r="BJ84">
        <v>1.8979410000000001</v>
      </c>
      <c r="BK84">
        <v>1.8976580000000001</v>
      </c>
      <c r="BL84">
        <v>2.017541</v>
      </c>
      <c r="BM84">
        <v>1.980154</v>
      </c>
      <c r="BN84">
        <v>1.8235300000000001</v>
      </c>
      <c r="BO84">
        <v>1.994275</v>
      </c>
      <c r="BP84">
        <v>1.7097180000000001</v>
      </c>
      <c r="BQ84">
        <v>1.524254</v>
      </c>
      <c r="BR84">
        <v>1.5215749999999999</v>
      </c>
      <c r="BS84">
        <v>1.787067</v>
      </c>
      <c r="BT84">
        <v>1.658444</v>
      </c>
      <c r="BU84">
        <v>1.7100029999999999</v>
      </c>
      <c r="BV84">
        <v>1.634703</v>
      </c>
      <c r="BW84">
        <v>1.4925409999999999</v>
      </c>
      <c r="BX84">
        <v>1.4055150000000001</v>
      </c>
      <c r="BY84">
        <v>1.3345959999999999</v>
      </c>
      <c r="BZ84">
        <v>1.438088</v>
      </c>
      <c r="CA84">
        <v>1.7309319999999999</v>
      </c>
      <c r="CB84">
        <v>1.599728</v>
      </c>
      <c r="CC84">
        <v>1.6684209999999999</v>
      </c>
      <c r="CD84">
        <v>1.2907930000000001</v>
      </c>
    </row>
    <row r="85" spans="1:82">
      <c r="A85">
        <v>61.460833000000001</v>
      </c>
      <c r="B85" s="3">
        <v>2.5608680555555554</v>
      </c>
      <c r="C85">
        <v>1.555685</v>
      </c>
      <c r="D85">
        <v>1.671503</v>
      </c>
      <c r="E85">
        <v>1.5914980000000001</v>
      </c>
      <c r="F85">
        <v>1.624698</v>
      </c>
      <c r="G85">
        <v>1.0226980000000001</v>
      </c>
      <c r="H85">
        <v>1.1350229999999999</v>
      </c>
      <c r="I85">
        <v>1.3506629999999999</v>
      </c>
      <c r="J85">
        <v>1.0759540000000001</v>
      </c>
      <c r="K85">
        <v>1.8560570000000001</v>
      </c>
      <c r="L85">
        <v>1.959991</v>
      </c>
      <c r="M85">
        <v>1.8556079999999999</v>
      </c>
      <c r="N85">
        <v>2.2596020000000001</v>
      </c>
      <c r="O85">
        <v>1.6036649999999999</v>
      </c>
      <c r="P85">
        <v>1.934922</v>
      </c>
      <c r="Q85">
        <v>1.556797</v>
      </c>
      <c r="R85">
        <v>1.8039130000000001</v>
      </c>
      <c r="S85">
        <v>1.979104</v>
      </c>
      <c r="T85">
        <v>1.8998440000000001</v>
      </c>
      <c r="U85">
        <v>1.900641</v>
      </c>
      <c r="V85">
        <v>1.8860129999999999</v>
      </c>
      <c r="W85">
        <v>1.9917339999999999</v>
      </c>
      <c r="X85">
        <v>1.799396</v>
      </c>
      <c r="Y85">
        <v>2.2860680000000002</v>
      </c>
      <c r="Z85">
        <v>1.9894829999999999</v>
      </c>
      <c r="AA85">
        <v>1.890163</v>
      </c>
      <c r="AB85">
        <v>1.7811680000000001</v>
      </c>
      <c r="AC85">
        <v>1.8258300000000001</v>
      </c>
      <c r="AD85">
        <v>1.8704160000000001</v>
      </c>
      <c r="AE85">
        <v>1.812619</v>
      </c>
      <c r="AF85">
        <v>1.9611700000000001</v>
      </c>
      <c r="AG85">
        <v>1.9688380000000001</v>
      </c>
      <c r="AH85">
        <v>1.7678590000000001</v>
      </c>
      <c r="AI85">
        <v>0.41549700000000001</v>
      </c>
      <c r="AJ85">
        <v>1.5956060000000001</v>
      </c>
      <c r="AK85">
        <v>1.773968</v>
      </c>
      <c r="AL85">
        <v>1.9001520000000001</v>
      </c>
      <c r="AM85">
        <v>2.0194429999999999</v>
      </c>
      <c r="AN85">
        <v>2.0214370000000002</v>
      </c>
      <c r="AO85">
        <v>1.961662</v>
      </c>
      <c r="AP85">
        <v>1.771317</v>
      </c>
      <c r="AQ85">
        <v>1.9253929999999999</v>
      </c>
      <c r="AR85">
        <v>1.9561919999999999</v>
      </c>
      <c r="AS85">
        <v>1.9119919999999999</v>
      </c>
      <c r="AT85">
        <v>1.869143</v>
      </c>
      <c r="AU85">
        <v>1.9994019999999999</v>
      </c>
      <c r="AV85">
        <v>2.0444779999999998</v>
      </c>
      <c r="AW85">
        <v>1.9139949999999999</v>
      </c>
      <c r="AX85">
        <v>1.7900210000000001</v>
      </c>
      <c r="AY85">
        <v>1.830103</v>
      </c>
      <c r="AZ85">
        <v>1.793623</v>
      </c>
      <c r="BA85">
        <v>1.422507</v>
      </c>
      <c r="BB85">
        <v>1.93641</v>
      </c>
      <c r="BC85">
        <v>2.1389629999999999</v>
      </c>
      <c r="BD85">
        <v>1.910866</v>
      </c>
      <c r="BE85">
        <v>1.896676</v>
      </c>
      <c r="BF85">
        <v>1.8258859999999999</v>
      </c>
      <c r="BG85">
        <v>0.42410100000000001</v>
      </c>
      <c r="BH85">
        <v>1.59385</v>
      </c>
      <c r="BI85">
        <v>1.823116</v>
      </c>
      <c r="BJ85">
        <v>1.932679</v>
      </c>
      <c r="BK85">
        <v>1.9237340000000001</v>
      </c>
      <c r="BL85">
        <v>2.0365280000000001</v>
      </c>
      <c r="BM85">
        <v>2.0048750000000002</v>
      </c>
      <c r="BN85">
        <v>1.8436650000000001</v>
      </c>
      <c r="BO85">
        <v>2.0206460000000002</v>
      </c>
      <c r="BP85">
        <v>1.7348669999999999</v>
      </c>
      <c r="BQ85">
        <v>1.5404199999999999</v>
      </c>
      <c r="BR85">
        <v>1.542365</v>
      </c>
      <c r="BS85">
        <v>1.8000849999999999</v>
      </c>
      <c r="BT85">
        <v>1.671751</v>
      </c>
      <c r="BU85">
        <v>1.7257089999999999</v>
      </c>
      <c r="BV85">
        <v>1.6347020000000001</v>
      </c>
      <c r="BW85">
        <v>1.49271</v>
      </c>
      <c r="BX85">
        <v>1.4157420000000001</v>
      </c>
      <c r="BY85">
        <v>1.3315650000000001</v>
      </c>
      <c r="BZ85">
        <v>1.4574039999999999</v>
      </c>
      <c r="CA85">
        <v>1.7453350000000001</v>
      </c>
      <c r="CB85">
        <v>1.61124</v>
      </c>
      <c r="CC85">
        <v>1.686496</v>
      </c>
      <c r="CD85">
        <v>1.304711</v>
      </c>
    </row>
    <row r="86" spans="1:82">
      <c r="A86">
        <v>62.460833000000001</v>
      </c>
      <c r="B86" s="3">
        <v>2.6025347222222224</v>
      </c>
      <c r="C86">
        <v>1.5608219999999999</v>
      </c>
      <c r="D86">
        <v>1.6817070000000001</v>
      </c>
      <c r="E86">
        <v>1.59653</v>
      </c>
      <c r="F86">
        <v>1.6257280000000001</v>
      </c>
      <c r="G86">
        <v>0.97522500000000001</v>
      </c>
      <c r="H86">
        <v>1.088112</v>
      </c>
      <c r="I86">
        <v>1.2779769999999999</v>
      </c>
      <c r="J86">
        <v>1.0299849999999999</v>
      </c>
      <c r="K86">
        <v>1.8789499999999999</v>
      </c>
      <c r="L86">
        <v>1.9855560000000001</v>
      </c>
      <c r="M86">
        <v>1.881524</v>
      </c>
      <c r="N86">
        <v>2.2853500000000002</v>
      </c>
      <c r="O86">
        <v>1.6169210000000001</v>
      </c>
      <c r="P86">
        <v>1.951533</v>
      </c>
      <c r="Q86">
        <v>1.5736619999999999</v>
      </c>
      <c r="R86">
        <v>1.817903</v>
      </c>
      <c r="S86">
        <v>2.0067879999999998</v>
      </c>
      <c r="T86">
        <v>1.9207559999999999</v>
      </c>
      <c r="U86">
        <v>1.9168780000000001</v>
      </c>
      <c r="V86">
        <v>1.920833</v>
      </c>
      <c r="W86">
        <v>2.0180959999999999</v>
      </c>
      <c r="X86">
        <v>1.8198970000000001</v>
      </c>
      <c r="Y86">
        <v>2.3004380000000002</v>
      </c>
      <c r="Z86">
        <v>2.0145620000000002</v>
      </c>
      <c r="AA86">
        <v>1.9122189999999999</v>
      </c>
      <c r="AB86">
        <v>1.783396</v>
      </c>
      <c r="AC86">
        <v>1.8483259999999999</v>
      </c>
      <c r="AD86">
        <v>1.883059</v>
      </c>
      <c r="AE86">
        <v>1.8291550000000001</v>
      </c>
      <c r="AF86">
        <v>1.979722</v>
      </c>
      <c r="AG86">
        <v>1.9881720000000001</v>
      </c>
      <c r="AH86">
        <v>1.7946880000000001</v>
      </c>
      <c r="AI86">
        <v>0.41309600000000002</v>
      </c>
      <c r="AJ86">
        <v>1.602355</v>
      </c>
      <c r="AK86">
        <v>1.7988390000000001</v>
      </c>
      <c r="AL86">
        <v>1.955136</v>
      </c>
      <c r="AM86">
        <v>2.050284</v>
      </c>
      <c r="AN86">
        <v>2.060994</v>
      </c>
      <c r="AO86">
        <v>1.9802839999999999</v>
      </c>
      <c r="AP86">
        <v>1.815436</v>
      </c>
      <c r="AQ86">
        <v>1.948464</v>
      </c>
      <c r="AR86">
        <v>1.973023</v>
      </c>
      <c r="AS86">
        <v>1.9253009999999999</v>
      </c>
      <c r="AT86">
        <v>1.8923049999999999</v>
      </c>
      <c r="AU86">
        <v>2.0344699999999998</v>
      </c>
      <c r="AV86">
        <v>2.059688</v>
      </c>
      <c r="AW86">
        <v>1.9337930000000001</v>
      </c>
      <c r="AX86">
        <v>1.8120700000000001</v>
      </c>
      <c r="AY86">
        <v>1.842239</v>
      </c>
      <c r="AZ86">
        <v>1.8162959999999999</v>
      </c>
      <c r="BA86">
        <v>1.428688</v>
      </c>
      <c r="BB86">
        <v>1.9627669999999999</v>
      </c>
      <c r="BC86">
        <v>2.1744460000000001</v>
      </c>
      <c r="BD86">
        <v>1.9350849999999999</v>
      </c>
      <c r="BE86">
        <v>1.9063909999999999</v>
      </c>
      <c r="BF86">
        <v>1.8578060000000001</v>
      </c>
      <c r="BG86">
        <v>0.41994399999999998</v>
      </c>
      <c r="BH86">
        <v>1.6045990000000001</v>
      </c>
      <c r="BI86">
        <v>1.8355900000000001</v>
      </c>
      <c r="BJ86">
        <v>1.9538789999999999</v>
      </c>
      <c r="BK86">
        <v>1.9455880000000001</v>
      </c>
      <c r="BL86">
        <v>2.0634169999999998</v>
      </c>
      <c r="BM86">
        <v>2.0373640000000002</v>
      </c>
      <c r="BN86">
        <v>1.8680140000000001</v>
      </c>
      <c r="BO86">
        <v>2.0498539999999998</v>
      </c>
      <c r="BP86">
        <v>1.758219</v>
      </c>
      <c r="BQ86">
        <v>1.5607230000000001</v>
      </c>
      <c r="BR86">
        <v>1.554122</v>
      </c>
      <c r="BS86">
        <v>1.8265039999999999</v>
      </c>
      <c r="BT86">
        <v>1.6796800000000001</v>
      </c>
      <c r="BU86">
        <v>1.7454860000000001</v>
      </c>
      <c r="BV86">
        <v>1.6544810000000001</v>
      </c>
      <c r="BW86">
        <v>1.5046580000000001</v>
      </c>
      <c r="BX86">
        <v>1.42073</v>
      </c>
      <c r="BY86">
        <v>1.343202</v>
      </c>
      <c r="BZ86">
        <v>1.471031</v>
      </c>
      <c r="CA86">
        <v>1.760094</v>
      </c>
      <c r="CB86">
        <v>1.633548</v>
      </c>
      <c r="CC86">
        <v>1.6982060000000001</v>
      </c>
      <c r="CD86">
        <v>1.316864</v>
      </c>
    </row>
    <row r="87" spans="1:82">
      <c r="A87">
        <v>63.461111000000002</v>
      </c>
      <c r="B87" s="3">
        <v>2.6442129629629627</v>
      </c>
      <c r="C87">
        <v>1.574589</v>
      </c>
      <c r="D87">
        <v>1.6867829999999999</v>
      </c>
      <c r="E87">
        <v>1.6093710000000001</v>
      </c>
      <c r="F87">
        <v>1.6367339999999999</v>
      </c>
      <c r="G87">
        <v>0.93755200000000005</v>
      </c>
      <c r="H87">
        <v>1.041183</v>
      </c>
      <c r="I87">
        <v>1.2150589999999999</v>
      </c>
      <c r="J87">
        <v>0.988124</v>
      </c>
      <c r="K87">
        <v>1.902901</v>
      </c>
      <c r="L87">
        <v>2.0103149999999999</v>
      </c>
      <c r="M87">
        <v>1.9122189999999999</v>
      </c>
      <c r="N87">
        <v>2.32212</v>
      </c>
      <c r="O87">
        <v>1.627481</v>
      </c>
      <c r="P87">
        <v>1.966232</v>
      </c>
      <c r="Q87">
        <v>1.574668</v>
      </c>
      <c r="R87">
        <v>1.8369120000000001</v>
      </c>
      <c r="S87">
        <v>2.0253890000000001</v>
      </c>
      <c r="T87">
        <v>1.941845</v>
      </c>
      <c r="U87">
        <v>1.9495480000000001</v>
      </c>
      <c r="V87">
        <v>1.9369000000000001</v>
      </c>
      <c r="W87">
        <v>2.0364469999999999</v>
      </c>
      <c r="X87">
        <v>1.8575820000000001</v>
      </c>
      <c r="Y87">
        <v>2.3371309999999998</v>
      </c>
      <c r="Z87">
        <v>2.0473370000000002</v>
      </c>
      <c r="AA87">
        <v>1.939255</v>
      </c>
      <c r="AB87">
        <v>1.8005040000000001</v>
      </c>
      <c r="AC87">
        <v>1.850616</v>
      </c>
      <c r="AD87">
        <v>1.8972279999999999</v>
      </c>
      <c r="AE87">
        <v>1.854179</v>
      </c>
      <c r="AF87">
        <v>2.011285</v>
      </c>
      <c r="AG87">
        <v>2.0150920000000001</v>
      </c>
      <c r="AH87">
        <v>1.823922</v>
      </c>
      <c r="AI87">
        <v>0.413491</v>
      </c>
      <c r="AJ87">
        <v>1.618965</v>
      </c>
      <c r="AK87">
        <v>1.8416600000000001</v>
      </c>
      <c r="AL87">
        <v>1.9853510000000001</v>
      </c>
      <c r="AM87">
        <v>2.0719750000000001</v>
      </c>
      <c r="AN87">
        <v>2.1156109999999999</v>
      </c>
      <c r="AO87">
        <v>2.0058340000000001</v>
      </c>
      <c r="AP87">
        <v>1.8407709999999999</v>
      </c>
      <c r="AQ87">
        <v>1.9743170000000001</v>
      </c>
      <c r="AR87">
        <v>2.0027200000000001</v>
      </c>
      <c r="AS87">
        <v>1.9420569999999999</v>
      </c>
      <c r="AT87">
        <v>1.9170339999999999</v>
      </c>
      <c r="AU87">
        <v>2.0520230000000002</v>
      </c>
      <c r="AV87">
        <v>2.0998019999999999</v>
      </c>
      <c r="AW87">
        <v>1.9749289999999999</v>
      </c>
      <c r="AX87">
        <v>1.8420339999999999</v>
      </c>
      <c r="AY87">
        <v>1.8685849999999999</v>
      </c>
      <c r="AZ87">
        <v>1.84354</v>
      </c>
      <c r="BA87">
        <v>1.4555309999999999</v>
      </c>
      <c r="BB87">
        <v>1.976977</v>
      </c>
      <c r="BC87">
        <v>2.1985619999999999</v>
      </c>
      <c r="BD87">
        <v>1.9692000000000001</v>
      </c>
      <c r="BE87">
        <v>1.939254</v>
      </c>
      <c r="BF87">
        <v>1.8887430000000001</v>
      </c>
      <c r="BG87">
        <v>0.41608000000000001</v>
      </c>
      <c r="BH87">
        <v>1.6266830000000001</v>
      </c>
      <c r="BI87">
        <v>1.85626</v>
      </c>
      <c r="BJ87">
        <v>1.983358</v>
      </c>
      <c r="BK87">
        <v>1.9783409999999999</v>
      </c>
      <c r="BL87">
        <v>2.1032639999999998</v>
      </c>
      <c r="BM87">
        <v>2.0753680000000001</v>
      </c>
      <c r="BN87">
        <v>1.89906</v>
      </c>
      <c r="BO87">
        <v>2.0918779999999999</v>
      </c>
      <c r="BP87">
        <v>1.7930440000000001</v>
      </c>
      <c r="BQ87">
        <v>1.5808880000000001</v>
      </c>
      <c r="BR87">
        <v>1.5686690000000001</v>
      </c>
      <c r="BS87">
        <v>1.8450500000000001</v>
      </c>
      <c r="BT87">
        <v>1.6912320000000001</v>
      </c>
      <c r="BU87">
        <v>1.7593620000000001</v>
      </c>
      <c r="BV87">
        <v>1.661214</v>
      </c>
      <c r="BW87">
        <v>1.512227</v>
      </c>
      <c r="BX87">
        <v>1.4300930000000001</v>
      </c>
      <c r="BY87">
        <v>1.3472029999999999</v>
      </c>
      <c r="BZ87">
        <v>1.4788220000000001</v>
      </c>
      <c r="CA87">
        <v>1.7790220000000001</v>
      </c>
      <c r="CB87">
        <v>1.647176</v>
      </c>
      <c r="CC87">
        <v>1.702634</v>
      </c>
      <c r="CD87">
        <v>1.3335539999999999</v>
      </c>
    </row>
    <row r="88" spans="1:82">
      <c r="A88">
        <v>64.461111000000002</v>
      </c>
      <c r="B88" s="3">
        <v>2.6858796296296297</v>
      </c>
      <c r="C88">
        <v>1.590177</v>
      </c>
      <c r="D88">
        <v>1.6960459999999999</v>
      </c>
      <c r="E88">
        <v>1.6283529999999999</v>
      </c>
      <c r="F88">
        <v>1.642306</v>
      </c>
      <c r="G88">
        <v>0.89469900000000002</v>
      </c>
      <c r="H88">
        <v>0.99667600000000001</v>
      </c>
      <c r="I88">
        <v>1.151678</v>
      </c>
      <c r="J88">
        <v>0.94508999999999999</v>
      </c>
      <c r="K88">
        <v>1.927924</v>
      </c>
      <c r="L88">
        <v>2.03687</v>
      </c>
      <c r="M88">
        <v>1.930715</v>
      </c>
      <c r="N88">
        <v>2.3433920000000001</v>
      </c>
      <c r="O88">
        <v>1.642083</v>
      </c>
      <c r="P88">
        <v>1.978904</v>
      </c>
      <c r="Q88">
        <v>1.58422</v>
      </c>
      <c r="R88">
        <v>1.8436189999999999</v>
      </c>
      <c r="S88">
        <v>2.044502</v>
      </c>
      <c r="T88">
        <v>1.9748019999999999</v>
      </c>
      <c r="U88">
        <v>1.963597</v>
      </c>
      <c r="V88">
        <v>1.967052</v>
      </c>
      <c r="W88">
        <v>2.0671930000000001</v>
      </c>
      <c r="X88">
        <v>1.8765829999999999</v>
      </c>
      <c r="Y88">
        <v>2.3551570000000002</v>
      </c>
      <c r="Z88">
        <v>2.0777079999999999</v>
      </c>
      <c r="AA88">
        <v>1.9681200000000001</v>
      </c>
      <c r="AB88">
        <v>1.822757</v>
      </c>
      <c r="AC88">
        <v>1.86246</v>
      </c>
      <c r="AD88">
        <v>1.9232309999999999</v>
      </c>
      <c r="AE88">
        <v>1.879232</v>
      </c>
      <c r="AF88">
        <v>2.0405920000000002</v>
      </c>
      <c r="AG88">
        <v>2.036972</v>
      </c>
      <c r="AH88">
        <v>1.8358680000000001</v>
      </c>
      <c r="AI88">
        <v>0.40651900000000002</v>
      </c>
      <c r="AJ88">
        <v>1.6255299999999999</v>
      </c>
      <c r="AK88">
        <v>1.868619</v>
      </c>
      <c r="AL88">
        <v>2.0068160000000002</v>
      </c>
      <c r="AM88">
        <v>2.0943770000000002</v>
      </c>
      <c r="AN88">
        <v>2.1400510000000001</v>
      </c>
      <c r="AO88">
        <v>2.0301480000000001</v>
      </c>
      <c r="AP88">
        <v>1.8598749999999999</v>
      </c>
      <c r="AQ88">
        <v>1.998559</v>
      </c>
      <c r="AR88">
        <v>2.024197</v>
      </c>
      <c r="AS88">
        <v>1.946968</v>
      </c>
      <c r="AT88">
        <v>1.9418390000000001</v>
      </c>
      <c r="AU88">
        <v>2.073906</v>
      </c>
      <c r="AV88">
        <v>2.1165479999999999</v>
      </c>
      <c r="AW88">
        <v>2.0133649999999998</v>
      </c>
      <c r="AX88">
        <v>1.861399</v>
      </c>
      <c r="AY88">
        <v>1.8982159999999999</v>
      </c>
      <c r="AZ88">
        <v>1.862228</v>
      </c>
      <c r="BA88">
        <v>1.475476</v>
      </c>
      <c r="BB88">
        <v>2.0044249999999999</v>
      </c>
      <c r="BC88">
        <v>2.2257280000000002</v>
      </c>
      <c r="BD88">
        <v>1.994343</v>
      </c>
      <c r="BE88">
        <v>1.9542619999999999</v>
      </c>
      <c r="BF88">
        <v>1.9018269999999999</v>
      </c>
      <c r="BG88">
        <v>0.41238000000000002</v>
      </c>
      <c r="BH88">
        <v>1.6393390000000001</v>
      </c>
      <c r="BI88">
        <v>1.888182</v>
      </c>
      <c r="BJ88">
        <v>2.0069819999999998</v>
      </c>
      <c r="BK88">
        <v>2.0092430000000001</v>
      </c>
      <c r="BL88">
        <v>2.1193949999999999</v>
      </c>
      <c r="BM88">
        <v>2.0925500000000001</v>
      </c>
      <c r="BN88">
        <v>1.915532</v>
      </c>
      <c r="BO88">
        <v>2.1085660000000002</v>
      </c>
      <c r="BP88">
        <v>1.814049</v>
      </c>
      <c r="BQ88">
        <v>1.600225</v>
      </c>
      <c r="BR88">
        <v>1.586873</v>
      </c>
      <c r="BS88">
        <v>1.865076</v>
      </c>
      <c r="BT88">
        <v>1.7026870000000001</v>
      </c>
      <c r="BU88">
        <v>1.771058</v>
      </c>
      <c r="BV88">
        <v>1.6765639999999999</v>
      </c>
      <c r="BW88">
        <v>1.5201229999999999</v>
      </c>
      <c r="BX88">
        <v>1.4413530000000001</v>
      </c>
      <c r="BY88">
        <v>1.362616</v>
      </c>
      <c r="BZ88">
        <v>1.493949</v>
      </c>
      <c r="CA88">
        <v>1.8018540000000001</v>
      </c>
      <c r="CB88">
        <v>1.653241</v>
      </c>
      <c r="CC88">
        <v>1.728027</v>
      </c>
      <c r="CD88">
        <v>1.3521559999999999</v>
      </c>
    </row>
    <row r="89" spans="1:82">
      <c r="A89">
        <v>65.461111000000002</v>
      </c>
      <c r="B89" s="3">
        <v>2.7275462962962962</v>
      </c>
      <c r="C89">
        <v>1.6047149999999999</v>
      </c>
      <c r="D89">
        <v>1.714599</v>
      </c>
      <c r="E89">
        <v>1.6387080000000001</v>
      </c>
      <c r="F89">
        <v>1.648344</v>
      </c>
      <c r="G89">
        <v>0.85466500000000001</v>
      </c>
      <c r="H89">
        <v>0.95609200000000005</v>
      </c>
      <c r="I89">
        <v>1.088165</v>
      </c>
      <c r="J89">
        <v>0.90947199999999995</v>
      </c>
      <c r="K89">
        <v>1.950653</v>
      </c>
      <c r="L89">
        <v>2.0527489999999999</v>
      </c>
      <c r="M89">
        <v>1.9536020000000001</v>
      </c>
      <c r="N89">
        <v>2.3755839999999999</v>
      </c>
      <c r="O89">
        <v>1.6486339999999999</v>
      </c>
      <c r="P89">
        <v>1.993285</v>
      </c>
      <c r="Q89">
        <v>1.601127</v>
      </c>
      <c r="R89">
        <v>1.859893</v>
      </c>
      <c r="S89">
        <v>2.0657610000000002</v>
      </c>
      <c r="T89">
        <v>1.9876370000000001</v>
      </c>
      <c r="U89">
        <v>1.9953019999999999</v>
      </c>
      <c r="V89">
        <v>1.997689</v>
      </c>
      <c r="W89">
        <v>2.093769</v>
      </c>
      <c r="X89">
        <v>1.894339</v>
      </c>
      <c r="Y89">
        <v>2.3737089999999998</v>
      </c>
      <c r="Z89">
        <v>2.0984980000000002</v>
      </c>
      <c r="AA89">
        <v>1.99305</v>
      </c>
      <c r="AB89">
        <v>1.8480939999999999</v>
      </c>
      <c r="AC89">
        <v>1.8822680000000001</v>
      </c>
      <c r="AD89">
        <v>1.9419280000000001</v>
      </c>
      <c r="AE89">
        <v>1.9065460000000001</v>
      </c>
      <c r="AF89">
        <v>2.0641400000000001</v>
      </c>
      <c r="AG89">
        <v>2.0523530000000001</v>
      </c>
      <c r="AH89">
        <v>1.858932</v>
      </c>
      <c r="AI89">
        <v>0.40513100000000002</v>
      </c>
      <c r="AJ89">
        <v>1.6457889999999999</v>
      </c>
      <c r="AK89">
        <v>1.891437</v>
      </c>
      <c r="AL89">
        <v>2.0319050000000001</v>
      </c>
      <c r="AM89">
        <v>2.1119159999999999</v>
      </c>
      <c r="AN89">
        <v>2.167735</v>
      </c>
      <c r="AO89">
        <v>2.0545279999999999</v>
      </c>
      <c r="AP89">
        <v>1.894895</v>
      </c>
      <c r="AQ89">
        <v>2.0227620000000002</v>
      </c>
      <c r="AR89">
        <v>2.0444179999999998</v>
      </c>
      <c r="AS89">
        <v>1.9768790000000001</v>
      </c>
      <c r="AT89">
        <v>1.9612289999999999</v>
      </c>
      <c r="AU89">
        <v>2.099596</v>
      </c>
      <c r="AV89">
        <v>2.1341559999999999</v>
      </c>
      <c r="AW89">
        <v>2.024003</v>
      </c>
      <c r="AX89">
        <v>1.881713</v>
      </c>
      <c r="AY89">
        <v>1.919616</v>
      </c>
      <c r="AZ89">
        <v>1.8756809999999999</v>
      </c>
      <c r="BA89">
        <v>1.492791</v>
      </c>
      <c r="BB89">
        <v>2.0267360000000001</v>
      </c>
      <c r="BC89">
        <v>2.257806</v>
      </c>
      <c r="BD89">
        <v>2.0202279999999999</v>
      </c>
      <c r="BE89">
        <v>1.9711380000000001</v>
      </c>
      <c r="BF89">
        <v>1.942906</v>
      </c>
      <c r="BG89">
        <v>0.41400900000000002</v>
      </c>
      <c r="BH89">
        <v>1.660636</v>
      </c>
      <c r="BI89">
        <v>1.9134960000000001</v>
      </c>
      <c r="BJ89">
        <v>2.0200339999999999</v>
      </c>
      <c r="BK89">
        <v>2.0346660000000001</v>
      </c>
      <c r="BL89">
        <v>2.1509</v>
      </c>
      <c r="BM89">
        <v>2.1239140000000001</v>
      </c>
      <c r="BN89">
        <v>1.940215</v>
      </c>
      <c r="BO89">
        <v>2.1342970000000001</v>
      </c>
      <c r="BP89">
        <v>1.8265800000000001</v>
      </c>
      <c r="BQ89">
        <v>1.616673</v>
      </c>
      <c r="BR89">
        <v>1.599477</v>
      </c>
      <c r="BS89">
        <v>1.8769629999999999</v>
      </c>
      <c r="BT89">
        <v>1.7173510000000001</v>
      </c>
      <c r="BU89">
        <v>1.7792060000000001</v>
      </c>
      <c r="BV89">
        <v>1.678142</v>
      </c>
      <c r="BW89">
        <v>1.5286930000000001</v>
      </c>
      <c r="BX89">
        <v>1.4421310000000001</v>
      </c>
      <c r="BY89">
        <v>1.371189</v>
      </c>
      <c r="BZ89">
        <v>1.499212</v>
      </c>
      <c r="CA89">
        <v>1.804079</v>
      </c>
      <c r="CB89">
        <v>1.668539</v>
      </c>
      <c r="CC89">
        <v>1.7479899999999999</v>
      </c>
      <c r="CD89">
        <v>1.363713</v>
      </c>
    </row>
    <row r="90" spans="1:82">
      <c r="A90">
        <v>66.461111000000002</v>
      </c>
      <c r="B90" s="3">
        <v>2.7692129629629627</v>
      </c>
      <c r="C90">
        <v>1.6204750000000001</v>
      </c>
      <c r="D90">
        <v>1.7329570000000001</v>
      </c>
      <c r="E90">
        <v>1.6492500000000001</v>
      </c>
      <c r="F90">
        <v>1.660134</v>
      </c>
      <c r="G90">
        <v>0.81457800000000002</v>
      </c>
      <c r="H90">
        <v>0.91830400000000001</v>
      </c>
      <c r="I90">
        <v>1.032098</v>
      </c>
      <c r="J90">
        <v>0.86804400000000004</v>
      </c>
      <c r="K90">
        <v>1.986227</v>
      </c>
      <c r="L90">
        <v>2.0798899999999998</v>
      </c>
      <c r="M90">
        <v>1.962674</v>
      </c>
      <c r="N90">
        <v>2.3966669999999999</v>
      </c>
      <c r="O90">
        <v>1.667478</v>
      </c>
      <c r="P90">
        <v>2.0080650000000002</v>
      </c>
      <c r="Q90">
        <v>1.606638</v>
      </c>
      <c r="R90">
        <v>1.875386</v>
      </c>
      <c r="S90">
        <v>2.093099</v>
      </c>
      <c r="T90">
        <v>2.0030589999999999</v>
      </c>
      <c r="U90">
        <v>2.0150139999999999</v>
      </c>
      <c r="V90">
        <v>2.0156529999999999</v>
      </c>
      <c r="W90">
        <v>2.121435</v>
      </c>
      <c r="X90">
        <v>1.910094</v>
      </c>
      <c r="Y90">
        <v>2.3946489999999998</v>
      </c>
      <c r="Z90">
        <v>2.1426919999999998</v>
      </c>
      <c r="AA90">
        <v>2.0125860000000002</v>
      </c>
      <c r="AB90">
        <v>1.86117</v>
      </c>
      <c r="AC90">
        <v>1.9080820000000001</v>
      </c>
      <c r="AD90">
        <v>1.967244</v>
      </c>
      <c r="AE90">
        <v>1.9332389999999999</v>
      </c>
      <c r="AF90">
        <v>2.0951029999999999</v>
      </c>
      <c r="AG90">
        <v>2.0702699999999998</v>
      </c>
      <c r="AH90">
        <v>1.87913</v>
      </c>
      <c r="AI90">
        <v>0.405609</v>
      </c>
      <c r="AJ90">
        <v>1.6507270000000001</v>
      </c>
      <c r="AK90">
        <v>1.9284159999999999</v>
      </c>
      <c r="AL90">
        <v>2.0611350000000002</v>
      </c>
      <c r="AM90">
        <v>2.1307640000000001</v>
      </c>
      <c r="AN90">
        <v>2.2159200000000001</v>
      </c>
      <c r="AO90">
        <v>2.0778620000000001</v>
      </c>
      <c r="AP90">
        <v>1.9126890000000001</v>
      </c>
      <c r="AQ90">
        <v>2.0573299999999999</v>
      </c>
      <c r="AR90">
        <v>2.0649109999999999</v>
      </c>
      <c r="AS90">
        <v>1.9924120000000001</v>
      </c>
      <c r="AT90">
        <v>1.9872590000000001</v>
      </c>
      <c r="AU90">
        <v>2.137527</v>
      </c>
      <c r="AV90">
        <v>2.1588759999999998</v>
      </c>
      <c r="AW90">
        <v>2.0537160000000001</v>
      </c>
      <c r="AX90">
        <v>1.9104429999999999</v>
      </c>
      <c r="AY90">
        <v>1.9313450000000001</v>
      </c>
      <c r="AZ90">
        <v>1.8952119999999999</v>
      </c>
      <c r="BA90">
        <v>1.5186649999999999</v>
      </c>
      <c r="BB90">
        <v>2.0684999999999998</v>
      </c>
      <c r="BC90">
        <v>2.2793700000000001</v>
      </c>
      <c r="BD90">
        <v>2.0546449999999998</v>
      </c>
      <c r="BE90">
        <v>1.9966809999999999</v>
      </c>
      <c r="BF90">
        <v>1.966591</v>
      </c>
      <c r="BG90">
        <v>0.40978399999999998</v>
      </c>
      <c r="BH90">
        <v>1.674938</v>
      </c>
      <c r="BI90">
        <v>1.928766</v>
      </c>
      <c r="BJ90">
        <v>2.0404650000000002</v>
      </c>
      <c r="BK90">
        <v>2.0423260000000001</v>
      </c>
      <c r="BL90">
        <v>2.1783440000000001</v>
      </c>
      <c r="BM90">
        <v>2.1508210000000001</v>
      </c>
      <c r="BN90">
        <v>1.9729080000000001</v>
      </c>
      <c r="BO90">
        <v>2.1552539999999998</v>
      </c>
      <c r="BP90">
        <v>1.8629690000000001</v>
      </c>
      <c r="BQ90">
        <v>1.641769</v>
      </c>
      <c r="BR90">
        <v>1.6137999999999999</v>
      </c>
      <c r="BS90">
        <v>1.8958699999999999</v>
      </c>
      <c r="BT90">
        <v>1.7286900000000001</v>
      </c>
      <c r="BU90">
        <v>1.798367</v>
      </c>
      <c r="BV90">
        <v>1.6828289999999999</v>
      </c>
      <c r="BW90">
        <v>1.53813</v>
      </c>
      <c r="BX90">
        <v>1.444588</v>
      </c>
      <c r="BY90">
        <v>1.384444</v>
      </c>
      <c r="BZ90">
        <v>1.5046040000000001</v>
      </c>
      <c r="CA90">
        <v>1.8296539999999999</v>
      </c>
      <c r="CB90">
        <v>1.6884779999999999</v>
      </c>
      <c r="CC90">
        <v>1.7606189999999999</v>
      </c>
      <c r="CD90">
        <v>1.3787990000000001</v>
      </c>
    </row>
    <row r="91" spans="1:82">
      <c r="A91">
        <v>67.461111000000002</v>
      </c>
      <c r="B91" s="3">
        <v>2.8108796296296297</v>
      </c>
      <c r="C91">
        <v>1.6268929999999999</v>
      </c>
      <c r="D91">
        <v>1.73943</v>
      </c>
      <c r="E91">
        <v>1.6531149999999999</v>
      </c>
      <c r="F91">
        <v>1.669759</v>
      </c>
      <c r="G91">
        <v>0.78238600000000003</v>
      </c>
      <c r="H91">
        <v>0.88080800000000004</v>
      </c>
      <c r="I91">
        <v>0.97387299999999999</v>
      </c>
      <c r="J91">
        <v>0.82808499999999996</v>
      </c>
      <c r="K91">
        <v>2.0177969999999998</v>
      </c>
      <c r="L91">
        <v>2.0949629999999999</v>
      </c>
      <c r="M91">
        <v>1.988958</v>
      </c>
      <c r="N91">
        <v>2.4273820000000002</v>
      </c>
      <c r="O91">
        <v>1.6705080000000001</v>
      </c>
      <c r="P91">
        <v>2.0155599999999998</v>
      </c>
      <c r="Q91">
        <v>1.6072580000000001</v>
      </c>
      <c r="R91">
        <v>1.890109</v>
      </c>
      <c r="S91">
        <v>2.1164619999999998</v>
      </c>
      <c r="T91">
        <v>2.021398</v>
      </c>
      <c r="U91">
        <v>2.043412</v>
      </c>
      <c r="V91">
        <v>2.0437240000000001</v>
      </c>
      <c r="W91">
        <v>2.151033</v>
      </c>
      <c r="X91">
        <v>1.923853</v>
      </c>
      <c r="Y91">
        <v>2.406123</v>
      </c>
      <c r="Z91">
        <v>2.1568260000000001</v>
      </c>
      <c r="AA91">
        <v>2.033604</v>
      </c>
      <c r="AB91">
        <v>1.87619</v>
      </c>
      <c r="AC91">
        <v>1.931797</v>
      </c>
      <c r="AD91">
        <v>1.9790730000000001</v>
      </c>
      <c r="AE91">
        <v>1.9542360000000001</v>
      </c>
      <c r="AF91">
        <v>2.1273930000000001</v>
      </c>
      <c r="AG91">
        <v>2.0938829999999999</v>
      </c>
      <c r="AH91">
        <v>1.9026369999999999</v>
      </c>
      <c r="AI91">
        <v>0.405219</v>
      </c>
      <c r="AJ91">
        <v>1.6689929999999999</v>
      </c>
      <c r="AK91">
        <v>1.9485269999999999</v>
      </c>
      <c r="AL91">
        <v>2.074608</v>
      </c>
      <c r="AM91">
        <v>2.1595089999999999</v>
      </c>
      <c r="AN91">
        <v>2.241911</v>
      </c>
      <c r="AO91">
        <v>2.088943</v>
      </c>
      <c r="AP91">
        <v>1.9317279999999999</v>
      </c>
      <c r="AQ91">
        <v>2.0847159999999998</v>
      </c>
      <c r="AR91">
        <v>2.0901350000000001</v>
      </c>
      <c r="AS91">
        <v>2.020867</v>
      </c>
      <c r="AT91">
        <v>2.0094189999999998</v>
      </c>
      <c r="AU91">
        <v>2.1712500000000001</v>
      </c>
      <c r="AV91">
        <v>2.2027199999999998</v>
      </c>
      <c r="AW91">
        <v>2.0789179999999998</v>
      </c>
      <c r="AX91">
        <v>1.938329</v>
      </c>
      <c r="AY91">
        <v>1.959381</v>
      </c>
      <c r="AZ91">
        <v>1.9180999999999999</v>
      </c>
      <c r="BA91">
        <v>1.533185</v>
      </c>
      <c r="BB91">
        <v>2.0892919999999999</v>
      </c>
      <c r="BC91">
        <v>2.313739</v>
      </c>
      <c r="BD91">
        <v>2.0694270000000001</v>
      </c>
      <c r="BE91">
        <v>2.0273690000000002</v>
      </c>
      <c r="BF91">
        <v>1.980683</v>
      </c>
      <c r="BG91">
        <v>0.41009000000000001</v>
      </c>
      <c r="BH91">
        <v>1.68804</v>
      </c>
      <c r="BI91">
        <v>1.946763</v>
      </c>
      <c r="BJ91">
        <v>2.0612020000000002</v>
      </c>
      <c r="BK91">
        <v>2.0663230000000001</v>
      </c>
      <c r="BL91">
        <v>2.2063290000000002</v>
      </c>
      <c r="BM91">
        <v>2.160444</v>
      </c>
      <c r="BN91">
        <v>1.984585</v>
      </c>
      <c r="BO91">
        <v>2.1749209999999999</v>
      </c>
      <c r="BP91">
        <v>1.884601</v>
      </c>
      <c r="BQ91">
        <v>1.6657649999999999</v>
      </c>
      <c r="BR91">
        <v>1.6310260000000001</v>
      </c>
      <c r="BS91">
        <v>1.902444</v>
      </c>
      <c r="BT91">
        <v>1.7394860000000001</v>
      </c>
      <c r="BU91">
        <v>1.7941879999999999</v>
      </c>
      <c r="BV91">
        <v>1.6926369999999999</v>
      </c>
      <c r="BW91">
        <v>1.5427040000000001</v>
      </c>
      <c r="BX91">
        <v>1.451614</v>
      </c>
      <c r="BY91">
        <v>1.384209</v>
      </c>
      <c r="BZ91">
        <v>1.5229140000000001</v>
      </c>
      <c r="CA91">
        <v>1.8513679999999999</v>
      </c>
      <c r="CB91">
        <v>1.7099260000000001</v>
      </c>
      <c r="CC91">
        <v>1.7760359999999999</v>
      </c>
      <c r="CD91">
        <v>1.392417</v>
      </c>
    </row>
    <row r="92" spans="1:82">
      <c r="A92">
        <v>68.461111000000002</v>
      </c>
      <c r="B92" s="3">
        <v>2.8525462962962962</v>
      </c>
      <c r="C92">
        <v>1.6283570000000001</v>
      </c>
      <c r="D92">
        <v>1.744388</v>
      </c>
      <c r="E92">
        <v>1.6691100000000001</v>
      </c>
      <c r="F92">
        <v>1.6807540000000001</v>
      </c>
      <c r="G92">
        <v>0.74692099999999995</v>
      </c>
      <c r="H92">
        <v>0.84187999999999996</v>
      </c>
      <c r="I92">
        <v>0.91662299999999997</v>
      </c>
      <c r="J92">
        <v>0.79318599999999995</v>
      </c>
      <c r="K92">
        <v>2.0375000000000001</v>
      </c>
      <c r="L92">
        <v>2.1356359999999999</v>
      </c>
      <c r="M92">
        <v>2.024953</v>
      </c>
      <c r="N92">
        <v>2.450688</v>
      </c>
      <c r="O92">
        <v>1.6757789999999999</v>
      </c>
      <c r="P92">
        <v>2.0341819999999999</v>
      </c>
      <c r="Q92">
        <v>1.630574</v>
      </c>
      <c r="R92">
        <v>1.889956</v>
      </c>
      <c r="S92">
        <v>2.135157</v>
      </c>
      <c r="T92">
        <v>2.045982</v>
      </c>
      <c r="U92">
        <v>2.0663200000000002</v>
      </c>
      <c r="V92">
        <v>2.060432</v>
      </c>
      <c r="W92">
        <v>2.1739489999999999</v>
      </c>
      <c r="X92">
        <v>1.9519519999999999</v>
      </c>
      <c r="Y92">
        <v>2.4316520000000001</v>
      </c>
      <c r="Z92">
        <v>2.1784889999999999</v>
      </c>
      <c r="AA92">
        <v>2.0620500000000002</v>
      </c>
      <c r="AB92">
        <v>1.8899919999999999</v>
      </c>
      <c r="AC92">
        <v>1.963139</v>
      </c>
      <c r="AD92">
        <v>1.9957849999999999</v>
      </c>
      <c r="AE92">
        <v>1.976011</v>
      </c>
      <c r="AF92">
        <v>2.15794</v>
      </c>
      <c r="AG92">
        <v>2.1041289999999999</v>
      </c>
      <c r="AH92">
        <v>1.9338340000000001</v>
      </c>
      <c r="AI92">
        <v>0.40292299999999998</v>
      </c>
      <c r="AJ92">
        <v>1.677197</v>
      </c>
      <c r="AK92">
        <v>1.969935</v>
      </c>
      <c r="AL92">
        <v>2.1021160000000001</v>
      </c>
      <c r="AM92">
        <v>2.1885599999999998</v>
      </c>
      <c r="AN92">
        <v>2.2915410000000001</v>
      </c>
      <c r="AO92">
        <v>2.1228669999999998</v>
      </c>
      <c r="AP92">
        <v>1.9686440000000001</v>
      </c>
      <c r="AQ92">
        <v>2.1155409999999999</v>
      </c>
      <c r="AR92">
        <v>2.1183200000000002</v>
      </c>
      <c r="AS92">
        <v>2.0539770000000002</v>
      </c>
      <c r="AT92">
        <v>2.0291060000000001</v>
      </c>
      <c r="AU92">
        <v>2.2082739999999998</v>
      </c>
      <c r="AV92">
        <v>2.225158</v>
      </c>
      <c r="AW92">
        <v>2.1004200000000002</v>
      </c>
      <c r="AX92">
        <v>1.9585699999999999</v>
      </c>
      <c r="AY92">
        <v>1.984988</v>
      </c>
      <c r="AZ92">
        <v>1.933203</v>
      </c>
      <c r="BA92">
        <v>1.5557460000000001</v>
      </c>
      <c r="BB92">
        <v>2.1144750000000001</v>
      </c>
      <c r="BC92">
        <v>2.3424299999999998</v>
      </c>
      <c r="BD92">
        <v>2.1057000000000001</v>
      </c>
      <c r="BE92">
        <v>2.057213</v>
      </c>
      <c r="BF92">
        <v>2.0053830000000001</v>
      </c>
      <c r="BG92">
        <v>0.41081600000000001</v>
      </c>
      <c r="BH92">
        <v>1.6982409999999999</v>
      </c>
      <c r="BI92">
        <v>1.98003</v>
      </c>
      <c r="BJ92">
        <v>2.0967539999999998</v>
      </c>
      <c r="BK92">
        <v>2.0938059999999998</v>
      </c>
      <c r="BL92">
        <v>2.2316850000000001</v>
      </c>
      <c r="BM92">
        <v>2.1876259999999998</v>
      </c>
      <c r="BN92">
        <v>2.011593</v>
      </c>
      <c r="BO92">
        <v>2.1939989999999998</v>
      </c>
      <c r="BP92">
        <v>1.90663</v>
      </c>
      <c r="BQ92">
        <v>1.6717169999999999</v>
      </c>
      <c r="BR92">
        <v>1.638058</v>
      </c>
      <c r="BS92">
        <v>1.918275</v>
      </c>
      <c r="BT92">
        <v>1.7596700000000001</v>
      </c>
      <c r="BU92">
        <v>1.8021529999999999</v>
      </c>
      <c r="BV92">
        <v>1.7040470000000001</v>
      </c>
      <c r="BW92">
        <v>1.548975</v>
      </c>
      <c r="BX92">
        <v>1.4577580000000001</v>
      </c>
      <c r="BY92">
        <v>1.3975059999999999</v>
      </c>
      <c r="BZ92">
        <v>1.523811</v>
      </c>
      <c r="CA92">
        <v>1.8625620000000001</v>
      </c>
      <c r="CB92">
        <v>1.7205820000000001</v>
      </c>
      <c r="CC92">
        <v>1.787358</v>
      </c>
      <c r="CD92">
        <v>1.402801</v>
      </c>
    </row>
    <row r="93" spans="1:82">
      <c r="A93">
        <v>69.461111000000002</v>
      </c>
      <c r="B93" s="3">
        <v>2.8942129629629627</v>
      </c>
      <c r="C93">
        <v>1.632992</v>
      </c>
      <c r="D93">
        <v>1.7540789999999999</v>
      </c>
      <c r="E93">
        <v>1.6802649999999999</v>
      </c>
      <c r="F93">
        <v>1.692941</v>
      </c>
      <c r="G93">
        <v>0.71173299999999995</v>
      </c>
      <c r="H93">
        <v>0.80948600000000004</v>
      </c>
      <c r="I93">
        <v>0.85705200000000004</v>
      </c>
      <c r="J93">
        <v>0.75592499999999996</v>
      </c>
      <c r="K93">
        <v>2.0825770000000001</v>
      </c>
      <c r="L93">
        <v>2.147885</v>
      </c>
      <c r="M93">
        <v>2.0586329999999999</v>
      </c>
      <c r="N93">
        <v>2.4702299999999999</v>
      </c>
      <c r="O93">
        <v>1.679141</v>
      </c>
      <c r="P93">
        <v>2.0475850000000002</v>
      </c>
      <c r="Q93">
        <v>1.640347</v>
      </c>
      <c r="R93">
        <v>1.893961</v>
      </c>
      <c r="S93">
        <v>2.1568990000000001</v>
      </c>
      <c r="T93">
        <v>2.0615790000000001</v>
      </c>
      <c r="U93">
        <v>2.089572</v>
      </c>
      <c r="V93">
        <v>2.0856690000000002</v>
      </c>
      <c r="W93">
        <v>2.1976559999999998</v>
      </c>
      <c r="X93">
        <v>1.969268</v>
      </c>
      <c r="Y93">
        <v>2.463101</v>
      </c>
      <c r="Z93">
        <v>2.2038950000000002</v>
      </c>
      <c r="AA93">
        <v>2.084517</v>
      </c>
      <c r="AB93">
        <v>1.907454</v>
      </c>
      <c r="AC93">
        <v>1.9816199999999999</v>
      </c>
      <c r="AD93">
        <v>2.0289039999999998</v>
      </c>
      <c r="AE93">
        <v>2.013258</v>
      </c>
      <c r="AF93">
        <v>2.1660759999999999</v>
      </c>
      <c r="AG93">
        <v>2.1312120000000001</v>
      </c>
      <c r="AH93">
        <v>1.9647140000000001</v>
      </c>
      <c r="AI93">
        <v>0.39913100000000001</v>
      </c>
      <c r="AJ93">
        <v>1.691729</v>
      </c>
      <c r="AK93">
        <v>1.983031</v>
      </c>
      <c r="AL93">
        <v>2.1291350000000002</v>
      </c>
      <c r="AM93">
        <v>2.2224879999999998</v>
      </c>
      <c r="AN93">
        <v>2.2886440000000001</v>
      </c>
      <c r="AO93">
        <v>2.1569470000000002</v>
      </c>
      <c r="AP93">
        <v>1.99017</v>
      </c>
      <c r="AQ93">
        <v>2.1564839999999998</v>
      </c>
      <c r="AR93">
        <v>2.1514739999999999</v>
      </c>
      <c r="AS93">
        <v>2.0718529999999999</v>
      </c>
      <c r="AT93">
        <v>2.053588</v>
      </c>
      <c r="AU93">
        <v>2.2296999999999998</v>
      </c>
      <c r="AV93">
        <v>2.2418279999999999</v>
      </c>
      <c r="AW93">
        <v>2.1326839999999998</v>
      </c>
      <c r="AX93">
        <v>1.98638</v>
      </c>
      <c r="AY93">
        <v>2.0058560000000001</v>
      </c>
      <c r="AZ93">
        <v>1.953203</v>
      </c>
      <c r="BA93">
        <v>1.581129</v>
      </c>
      <c r="BB93">
        <v>2.152177</v>
      </c>
      <c r="BC93">
        <v>2.3592409999999999</v>
      </c>
      <c r="BD93">
        <v>2.147551</v>
      </c>
      <c r="BE93">
        <v>2.0805259999999999</v>
      </c>
      <c r="BF93">
        <v>2.0354359999999998</v>
      </c>
      <c r="BG93">
        <v>0.409273</v>
      </c>
      <c r="BH93">
        <v>1.7099949999999999</v>
      </c>
      <c r="BI93">
        <v>1.9999499999999999</v>
      </c>
      <c r="BJ93">
        <v>2.1315059999999999</v>
      </c>
      <c r="BK93">
        <v>2.1227200000000002</v>
      </c>
      <c r="BL93">
        <v>2.2566000000000002</v>
      </c>
      <c r="BM93">
        <v>2.211265</v>
      </c>
      <c r="BN93">
        <v>2.03931</v>
      </c>
      <c r="BO93">
        <v>2.233546</v>
      </c>
      <c r="BP93">
        <v>1.9452370000000001</v>
      </c>
      <c r="BQ93">
        <v>1.694693</v>
      </c>
      <c r="BR93">
        <v>1.6516729999999999</v>
      </c>
      <c r="BS93">
        <v>1.940574</v>
      </c>
      <c r="BT93">
        <v>1.782238</v>
      </c>
      <c r="BU93">
        <v>1.818306</v>
      </c>
      <c r="BV93">
        <v>1.7097910000000001</v>
      </c>
      <c r="BW93">
        <v>1.5570759999999999</v>
      </c>
      <c r="BX93">
        <v>1.4670620000000001</v>
      </c>
      <c r="BY93">
        <v>1.4007670000000001</v>
      </c>
      <c r="BZ93">
        <v>1.5307500000000001</v>
      </c>
      <c r="CA93">
        <v>1.8763890000000001</v>
      </c>
      <c r="CB93">
        <v>1.7239690000000001</v>
      </c>
      <c r="CC93">
        <v>1.8032760000000001</v>
      </c>
      <c r="CD93">
        <v>1.409718</v>
      </c>
    </row>
    <row r="94" spans="1:82">
      <c r="A94">
        <v>70.461388999999997</v>
      </c>
      <c r="B94" s="3">
        <v>2.9358912037037039</v>
      </c>
      <c r="C94">
        <v>1.654015</v>
      </c>
      <c r="D94">
        <v>1.759568</v>
      </c>
      <c r="E94">
        <v>1.6877420000000001</v>
      </c>
      <c r="F94">
        <v>1.697473</v>
      </c>
      <c r="G94">
        <v>0.67773799999999995</v>
      </c>
      <c r="H94">
        <v>0.77144599999999997</v>
      </c>
      <c r="I94">
        <v>0.80335000000000001</v>
      </c>
      <c r="J94">
        <v>0.71976300000000004</v>
      </c>
      <c r="K94">
        <v>2.0938300000000001</v>
      </c>
      <c r="L94">
        <v>2.1818559999999998</v>
      </c>
      <c r="M94">
        <v>2.0737000000000001</v>
      </c>
      <c r="N94">
        <v>2.494399</v>
      </c>
      <c r="O94">
        <v>1.6883319999999999</v>
      </c>
      <c r="P94">
        <v>2.0543279999999999</v>
      </c>
      <c r="Q94">
        <v>1.6580889999999999</v>
      </c>
      <c r="R94">
        <v>1.9024160000000001</v>
      </c>
      <c r="S94">
        <v>2.1948620000000001</v>
      </c>
      <c r="T94">
        <v>2.097413</v>
      </c>
      <c r="U94">
        <v>2.1134339999999998</v>
      </c>
      <c r="V94">
        <v>2.1090819999999999</v>
      </c>
      <c r="W94">
        <v>2.228348</v>
      </c>
      <c r="X94">
        <v>1.9887049999999999</v>
      </c>
      <c r="Y94">
        <v>2.485271</v>
      </c>
      <c r="Z94">
        <v>2.2383890000000002</v>
      </c>
      <c r="AA94">
        <v>2.1155040000000001</v>
      </c>
      <c r="AB94">
        <v>1.930323</v>
      </c>
      <c r="AC94">
        <v>2.0042450000000001</v>
      </c>
      <c r="AD94">
        <v>2.0446430000000002</v>
      </c>
      <c r="AE94">
        <v>2.0323799999999999</v>
      </c>
      <c r="AF94">
        <v>2.188539</v>
      </c>
      <c r="AG94">
        <v>2.1542539999999999</v>
      </c>
      <c r="AH94">
        <v>1.9928790000000001</v>
      </c>
      <c r="AI94">
        <v>0.39920899999999998</v>
      </c>
      <c r="AJ94">
        <v>1.7163470000000001</v>
      </c>
      <c r="AK94">
        <v>1.998605</v>
      </c>
      <c r="AL94">
        <v>2.1724429999999999</v>
      </c>
      <c r="AM94">
        <v>2.254143</v>
      </c>
      <c r="AN94">
        <v>2.3259639999999999</v>
      </c>
      <c r="AO94">
        <v>2.174633</v>
      </c>
      <c r="AP94">
        <v>2.0171950000000001</v>
      </c>
      <c r="AQ94">
        <v>2.1814230000000001</v>
      </c>
      <c r="AR94">
        <v>2.1725509999999999</v>
      </c>
      <c r="AS94">
        <v>2.0934339999999998</v>
      </c>
      <c r="AT94">
        <v>2.0826380000000002</v>
      </c>
      <c r="AU94">
        <v>2.2484670000000002</v>
      </c>
      <c r="AV94">
        <v>2.266273</v>
      </c>
      <c r="AW94">
        <v>2.1629740000000002</v>
      </c>
      <c r="AX94">
        <v>2.0108169999999999</v>
      </c>
      <c r="AY94">
        <v>2.0239159999999998</v>
      </c>
      <c r="AZ94">
        <v>1.986739</v>
      </c>
      <c r="BA94">
        <v>1.5903689999999999</v>
      </c>
      <c r="BB94">
        <v>2.1817340000000001</v>
      </c>
      <c r="BC94">
        <v>2.3859330000000001</v>
      </c>
      <c r="BD94">
        <v>2.181578</v>
      </c>
      <c r="BE94">
        <v>2.1134590000000002</v>
      </c>
      <c r="BF94">
        <v>2.0720860000000001</v>
      </c>
      <c r="BG94">
        <v>0.40968599999999999</v>
      </c>
      <c r="BH94">
        <v>1.7295450000000001</v>
      </c>
      <c r="BI94">
        <v>2.0304500000000001</v>
      </c>
      <c r="BJ94">
        <v>2.1596820000000001</v>
      </c>
      <c r="BK94">
        <v>2.1508020000000001</v>
      </c>
      <c r="BL94">
        <v>2.2877040000000002</v>
      </c>
      <c r="BM94">
        <v>2.2438289999999999</v>
      </c>
      <c r="BN94">
        <v>2.0757569999999999</v>
      </c>
      <c r="BO94">
        <v>2.2600090000000002</v>
      </c>
      <c r="BP94">
        <v>1.969128</v>
      </c>
      <c r="BQ94">
        <v>1.7019569999999999</v>
      </c>
      <c r="BR94">
        <v>1.663394</v>
      </c>
      <c r="BS94">
        <v>1.9581219999999999</v>
      </c>
      <c r="BT94">
        <v>1.7956190000000001</v>
      </c>
      <c r="BU94">
        <v>1.8252470000000001</v>
      </c>
      <c r="BV94">
        <v>1.727949</v>
      </c>
      <c r="BW94">
        <v>1.566038</v>
      </c>
      <c r="BX94">
        <v>1.4690380000000001</v>
      </c>
      <c r="BY94">
        <v>1.4011899999999999</v>
      </c>
      <c r="BZ94">
        <v>1.540189</v>
      </c>
      <c r="CA94">
        <v>1.8928590000000001</v>
      </c>
      <c r="CB94">
        <v>1.74444</v>
      </c>
      <c r="CC94">
        <v>1.8282419999999999</v>
      </c>
      <c r="CD94">
        <v>1.419789</v>
      </c>
    </row>
    <row r="95" spans="1:82">
      <c r="A95">
        <v>71.461388999999997</v>
      </c>
      <c r="B95" s="3">
        <v>2.9775578703703705</v>
      </c>
      <c r="C95">
        <v>1.657035</v>
      </c>
      <c r="D95">
        <v>1.7622720000000001</v>
      </c>
      <c r="E95">
        <v>1.698833</v>
      </c>
      <c r="F95">
        <v>1.701117</v>
      </c>
      <c r="G95">
        <v>0.64543899999999998</v>
      </c>
      <c r="H95">
        <v>0.73970800000000003</v>
      </c>
      <c r="I95">
        <v>0.75327699999999997</v>
      </c>
      <c r="J95">
        <v>0.68108599999999997</v>
      </c>
      <c r="K95">
        <v>2.1238860000000002</v>
      </c>
      <c r="L95">
        <v>2.2056230000000001</v>
      </c>
      <c r="M95">
        <v>2.108803</v>
      </c>
      <c r="N95">
        <v>2.5278019999999999</v>
      </c>
      <c r="O95">
        <v>1.7008479999999999</v>
      </c>
      <c r="P95">
        <v>2.0615359999999998</v>
      </c>
      <c r="Q95">
        <v>1.65794</v>
      </c>
      <c r="R95">
        <v>1.9157839999999999</v>
      </c>
      <c r="S95">
        <v>2.2066110000000001</v>
      </c>
      <c r="T95">
        <v>2.1149179999999999</v>
      </c>
      <c r="U95">
        <v>2.1426759999999998</v>
      </c>
      <c r="V95">
        <v>2.1374710000000001</v>
      </c>
      <c r="W95">
        <v>2.2596880000000001</v>
      </c>
      <c r="X95">
        <v>2.002243</v>
      </c>
      <c r="Y95">
        <v>2.523307</v>
      </c>
      <c r="Z95">
        <v>2.267239</v>
      </c>
      <c r="AA95">
        <v>2.147014</v>
      </c>
      <c r="AB95">
        <v>1.956971</v>
      </c>
      <c r="AC95">
        <v>2.0335000000000001</v>
      </c>
      <c r="AD95">
        <v>2.0789070000000001</v>
      </c>
      <c r="AE95">
        <v>2.0633810000000001</v>
      </c>
      <c r="AF95">
        <v>2.2043560000000002</v>
      </c>
      <c r="AG95">
        <v>2.1864150000000002</v>
      </c>
      <c r="AH95">
        <v>2.01959</v>
      </c>
      <c r="AI95">
        <v>0.394287</v>
      </c>
      <c r="AJ95">
        <v>1.7238180000000001</v>
      </c>
      <c r="AK95">
        <v>2.025226</v>
      </c>
      <c r="AL95">
        <v>2.1791520000000002</v>
      </c>
      <c r="AM95">
        <v>2.2773099999999999</v>
      </c>
      <c r="AN95">
        <v>2.3471579999999999</v>
      </c>
      <c r="AO95">
        <v>2.2028799999999999</v>
      </c>
      <c r="AP95">
        <v>2.0495969999999999</v>
      </c>
      <c r="AQ95">
        <v>2.1995070000000001</v>
      </c>
      <c r="AR95">
        <v>2.1988479999999999</v>
      </c>
      <c r="AS95">
        <v>2.1205370000000001</v>
      </c>
      <c r="AT95">
        <v>2.1136170000000001</v>
      </c>
      <c r="AU95">
        <v>2.2754159999999999</v>
      </c>
      <c r="AV95">
        <v>2.2926760000000002</v>
      </c>
      <c r="AW95">
        <v>2.1879740000000001</v>
      </c>
      <c r="AX95">
        <v>2.037309</v>
      </c>
      <c r="AY95">
        <v>2.039517</v>
      </c>
      <c r="AZ95">
        <v>2.0177800000000001</v>
      </c>
      <c r="BA95">
        <v>1.6122300000000001</v>
      </c>
      <c r="BB95">
        <v>2.203525</v>
      </c>
      <c r="BC95">
        <v>2.4195600000000002</v>
      </c>
      <c r="BD95">
        <v>2.1998090000000001</v>
      </c>
      <c r="BE95">
        <v>2.1420409999999999</v>
      </c>
      <c r="BF95">
        <v>2.109302</v>
      </c>
      <c r="BG95">
        <v>0.40811999999999998</v>
      </c>
      <c r="BH95">
        <v>1.7449079999999999</v>
      </c>
      <c r="BI95">
        <v>2.0550989999999998</v>
      </c>
      <c r="BJ95">
        <v>2.1913559999999999</v>
      </c>
      <c r="BK95">
        <v>2.1737479999999998</v>
      </c>
      <c r="BL95">
        <v>2.3244129999999998</v>
      </c>
      <c r="BM95">
        <v>2.261838</v>
      </c>
      <c r="BN95">
        <v>2.1135100000000002</v>
      </c>
      <c r="BO95">
        <v>2.2932229999999998</v>
      </c>
      <c r="BP95">
        <v>1.9981249999999999</v>
      </c>
      <c r="BQ95">
        <v>1.719328</v>
      </c>
      <c r="BR95">
        <v>1.6936230000000001</v>
      </c>
      <c r="BS95">
        <v>1.9659530000000001</v>
      </c>
      <c r="BT95">
        <v>1.813493</v>
      </c>
      <c r="BU95">
        <v>1.8357239999999999</v>
      </c>
      <c r="BV95">
        <v>1.726791</v>
      </c>
      <c r="BW95">
        <v>1.5657620000000001</v>
      </c>
      <c r="BX95">
        <v>1.4708730000000001</v>
      </c>
      <c r="BY95">
        <v>1.4134979999999999</v>
      </c>
      <c r="BZ95">
        <v>1.5528470000000001</v>
      </c>
      <c r="CA95">
        <v>1.907319</v>
      </c>
      <c r="CB95">
        <v>1.7679020000000001</v>
      </c>
      <c r="CC95">
        <v>1.8435220000000001</v>
      </c>
      <c r="CD95">
        <v>1.4311449999999999</v>
      </c>
    </row>
    <row r="96" spans="1:82">
      <c r="A96">
        <v>72.461111000000002</v>
      </c>
      <c r="B96" s="3">
        <v>3.0192129629629627</v>
      </c>
      <c r="C96">
        <v>1.6654599999999999</v>
      </c>
      <c r="D96">
        <v>1.765341</v>
      </c>
      <c r="E96">
        <v>1.698539</v>
      </c>
      <c r="F96">
        <v>1.7090989999999999</v>
      </c>
      <c r="G96">
        <v>0.62071799999999999</v>
      </c>
      <c r="H96">
        <v>0.70596400000000004</v>
      </c>
      <c r="I96">
        <v>0.70446299999999995</v>
      </c>
      <c r="J96">
        <v>0.64631300000000003</v>
      </c>
      <c r="K96">
        <v>2.1452619999999998</v>
      </c>
      <c r="L96">
        <v>2.2337769999999999</v>
      </c>
      <c r="M96">
        <v>2.1301570000000001</v>
      </c>
      <c r="N96">
        <v>2.552384</v>
      </c>
      <c r="O96">
        <v>1.70817</v>
      </c>
      <c r="P96">
        <v>2.0691269999999999</v>
      </c>
      <c r="Q96">
        <v>1.665805</v>
      </c>
      <c r="R96">
        <v>1.9246559999999999</v>
      </c>
      <c r="S96">
        <v>2.234448</v>
      </c>
      <c r="T96">
        <v>2.1287440000000002</v>
      </c>
      <c r="U96">
        <v>2.171853</v>
      </c>
      <c r="V96">
        <v>2.1592479999999998</v>
      </c>
      <c r="W96">
        <v>2.2756799999999999</v>
      </c>
      <c r="X96">
        <v>2.0290699999999999</v>
      </c>
      <c r="Y96">
        <v>2.5473479999999999</v>
      </c>
      <c r="Z96">
        <v>2.297625</v>
      </c>
      <c r="AA96">
        <v>2.1697820000000001</v>
      </c>
      <c r="AB96">
        <v>1.986229</v>
      </c>
      <c r="AC96">
        <v>2.0458270000000001</v>
      </c>
      <c r="AD96">
        <v>2.1027879999999999</v>
      </c>
      <c r="AE96">
        <v>2.0994920000000001</v>
      </c>
      <c r="AF96">
        <v>2.2285780000000002</v>
      </c>
      <c r="AG96">
        <v>2.2106650000000001</v>
      </c>
      <c r="AH96">
        <v>2.0461079999999998</v>
      </c>
      <c r="AI96">
        <v>0.395426</v>
      </c>
      <c r="AJ96">
        <v>1.742718</v>
      </c>
      <c r="AK96">
        <v>2.0437850000000002</v>
      </c>
      <c r="AL96">
        <v>2.2068880000000002</v>
      </c>
      <c r="AM96">
        <v>2.3140999999999998</v>
      </c>
      <c r="AN96">
        <v>2.3544640000000001</v>
      </c>
      <c r="AO96">
        <v>2.230032</v>
      </c>
      <c r="AP96">
        <v>2.0746359999999999</v>
      </c>
      <c r="AQ96">
        <v>2.218499</v>
      </c>
      <c r="AR96">
        <v>2.2280289999999998</v>
      </c>
      <c r="AS96">
        <v>2.138188</v>
      </c>
      <c r="AT96">
        <v>2.1401080000000001</v>
      </c>
      <c r="AU96">
        <v>2.3079779999999999</v>
      </c>
      <c r="AV96">
        <v>2.3284289999999999</v>
      </c>
      <c r="AW96">
        <v>2.212653</v>
      </c>
      <c r="AX96">
        <v>2.0658609999999999</v>
      </c>
      <c r="AY96">
        <v>2.0632130000000002</v>
      </c>
      <c r="AZ96">
        <v>2.0487259999999998</v>
      </c>
      <c r="BA96">
        <v>1.626261</v>
      </c>
      <c r="BB96">
        <v>2.2314880000000001</v>
      </c>
      <c r="BC96">
        <v>2.435317</v>
      </c>
      <c r="BD96">
        <v>2.2264059999999999</v>
      </c>
      <c r="BE96">
        <v>2.1543839999999999</v>
      </c>
      <c r="BF96">
        <v>2.12785</v>
      </c>
      <c r="BG96">
        <v>0.40600599999999998</v>
      </c>
      <c r="BH96">
        <v>1.759868</v>
      </c>
      <c r="BI96">
        <v>2.076978</v>
      </c>
      <c r="BJ96">
        <v>2.2210559999999999</v>
      </c>
      <c r="BK96">
        <v>2.1911800000000001</v>
      </c>
      <c r="BL96">
        <v>2.3589600000000002</v>
      </c>
      <c r="BM96">
        <v>2.3045719999999998</v>
      </c>
      <c r="BN96">
        <v>2.1308340000000001</v>
      </c>
      <c r="BO96">
        <v>2.3129209999999998</v>
      </c>
      <c r="BP96">
        <v>2.0244170000000001</v>
      </c>
      <c r="BQ96">
        <v>1.7369380000000001</v>
      </c>
      <c r="BR96">
        <v>1.7052259999999999</v>
      </c>
      <c r="BS96">
        <v>1.9797279999999999</v>
      </c>
      <c r="BT96">
        <v>1.8203800000000001</v>
      </c>
      <c r="BU96">
        <v>1.8559509999999999</v>
      </c>
      <c r="BV96">
        <v>1.742955</v>
      </c>
      <c r="BW96">
        <v>1.5802689999999999</v>
      </c>
      <c r="BX96">
        <v>1.4767859999999999</v>
      </c>
      <c r="BY96">
        <v>1.427994</v>
      </c>
      <c r="BZ96">
        <v>1.5583119999999999</v>
      </c>
      <c r="CA96">
        <v>1.9251469999999999</v>
      </c>
      <c r="CB96">
        <v>1.7718119999999999</v>
      </c>
      <c r="CC96">
        <v>1.854325</v>
      </c>
      <c r="CD96">
        <v>1.4325049999999999</v>
      </c>
    </row>
    <row r="97" spans="1:82">
      <c r="A97">
        <v>73.461111000000002</v>
      </c>
      <c r="B97" s="3">
        <v>3.0608796296296297</v>
      </c>
      <c r="C97">
        <v>1.6761250000000001</v>
      </c>
      <c r="D97">
        <v>1.7816689999999999</v>
      </c>
      <c r="E97">
        <v>1.705743</v>
      </c>
      <c r="F97">
        <v>1.715395</v>
      </c>
      <c r="G97">
        <v>0.58882999999999996</v>
      </c>
      <c r="H97">
        <v>0.67322300000000002</v>
      </c>
      <c r="I97">
        <v>0.65412199999999998</v>
      </c>
      <c r="J97">
        <v>0.61256999999999995</v>
      </c>
      <c r="K97">
        <v>2.1649759999999998</v>
      </c>
      <c r="L97">
        <v>2.2532429999999999</v>
      </c>
      <c r="M97">
        <v>2.1521370000000002</v>
      </c>
      <c r="N97">
        <v>2.5844140000000002</v>
      </c>
      <c r="O97">
        <v>1.7260610000000001</v>
      </c>
      <c r="P97">
        <v>2.0743559999999999</v>
      </c>
      <c r="Q97">
        <v>1.683575</v>
      </c>
      <c r="R97">
        <v>1.939017</v>
      </c>
      <c r="S97">
        <v>2.2672219999999998</v>
      </c>
      <c r="T97">
        <v>2.1688329999999998</v>
      </c>
      <c r="U97">
        <v>2.2001189999999999</v>
      </c>
      <c r="V97">
        <v>2.176437</v>
      </c>
      <c r="W97">
        <v>2.2886950000000001</v>
      </c>
      <c r="X97">
        <v>2.0634299999999999</v>
      </c>
      <c r="Y97">
        <v>2.5805349999999998</v>
      </c>
      <c r="Z97">
        <v>2.3245550000000001</v>
      </c>
      <c r="AA97">
        <v>2.1934110000000002</v>
      </c>
      <c r="AB97">
        <v>2.0035409999999998</v>
      </c>
      <c r="AC97">
        <v>2.0737369999999999</v>
      </c>
      <c r="AD97">
        <v>2.1246999999999998</v>
      </c>
      <c r="AE97">
        <v>2.1190889999999998</v>
      </c>
      <c r="AF97">
        <v>2.262756</v>
      </c>
      <c r="AG97">
        <v>2.2368960000000002</v>
      </c>
      <c r="AH97">
        <v>2.0661770000000002</v>
      </c>
      <c r="AI97">
        <v>0.39559699999999998</v>
      </c>
      <c r="AJ97">
        <v>1.753784</v>
      </c>
      <c r="AK97">
        <v>2.0551870000000001</v>
      </c>
      <c r="AL97">
        <v>2.2456480000000001</v>
      </c>
      <c r="AM97">
        <v>2.3375819999999998</v>
      </c>
      <c r="AN97">
        <v>2.376477</v>
      </c>
      <c r="AO97">
        <v>2.238362</v>
      </c>
      <c r="AP97">
        <v>2.102929</v>
      </c>
      <c r="AQ97">
        <v>2.2440440000000001</v>
      </c>
      <c r="AR97">
        <v>2.239681</v>
      </c>
      <c r="AS97">
        <v>2.172479</v>
      </c>
      <c r="AT97">
        <v>2.1638570000000001</v>
      </c>
      <c r="AU97">
        <v>2.3330570000000002</v>
      </c>
      <c r="AV97">
        <v>2.351194</v>
      </c>
      <c r="AW97">
        <v>2.2350059999999998</v>
      </c>
      <c r="AX97">
        <v>2.0913059999999999</v>
      </c>
      <c r="AY97">
        <v>2.0799340000000002</v>
      </c>
      <c r="AZ97">
        <v>2.0691030000000001</v>
      </c>
      <c r="BA97">
        <v>1.6509640000000001</v>
      </c>
      <c r="BB97">
        <v>2.2539250000000002</v>
      </c>
      <c r="BC97">
        <v>2.4567950000000001</v>
      </c>
      <c r="BD97">
        <v>2.2414939999999999</v>
      </c>
      <c r="BE97">
        <v>2.1884890000000001</v>
      </c>
      <c r="BF97">
        <v>2.1379830000000002</v>
      </c>
      <c r="BG97">
        <v>0.40742</v>
      </c>
      <c r="BH97">
        <v>1.769916</v>
      </c>
      <c r="BI97">
        <v>2.1042380000000001</v>
      </c>
      <c r="BJ97">
        <v>2.2497579999999999</v>
      </c>
      <c r="BK97">
        <v>2.2223899999999999</v>
      </c>
      <c r="BL97">
        <v>2.3643689999999999</v>
      </c>
      <c r="BM97">
        <v>2.3216269999999999</v>
      </c>
      <c r="BN97">
        <v>2.1690170000000002</v>
      </c>
      <c r="BO97">
        <v>2.3402080000000001</v>
      </c>
      <c r="BP97">
        <v>2.0428289999999998</v>
      </c>
      <c r="BQ97">
        <v>1.7608280000000001</v>
      </c>
      <c r="BR97">
        <v>1.734677</v>
      </c>
      <c r="BS97">
        <v>1.9965010000000001</v>
      </c>
      <c r="BT97">
        <v>1.828193</v>
      </c>
      <c r="BU97">
        <v>1.85453</v>
      </c>
      <c r="BV97">
        <v>1.758264</v>
      </c>
      <c r="BW97">
        <v>1.5824130000000001</v>
      </c>
      <c r="BX97">
        <v>1.4819610000000001</v>
      </c>
      <c r="BY97">
        <v>1.435038</v>
      </c>
      <c r="BZ97">
        <v>1.562433</v>
      </c>
      <c r="CA97">
        <v>1.9368829999999999</v>
      </c>
      <c r="CB97">
        <v>1.7856380000000001</v>
      </c>
      <c r="CC97">
        <v>1.8659399999999999</v>
      </c>
      <c r="CD97">
        <v>1.4320660000000001</v>
      </c>
    </row>
    <row r="98" spans="1:82">
      <c r="A98">
        <v>74.461388999999997</v>
      </c>
      <c r="B98" s="3">
        <v>3.1025578703703705</v>
      </c>
      <c r="C98">
        <v>1.6906509999999999</v>
      </c>
      <c r="D98">
        <v>1.78705</v>
      </c>
      <c r="E98">
        <v>1.7318849999999999</v>
      </c>
      <c r="F98">
        <v>1.7199420000000001</v>
      </c>
      <c r="G98">
        <v>0.55637099999999995</v>
      </c>
      <c r="H98">
        <v>0.64383699999999999</v>
      </c>
      <c r="I98">
        <v>0.61146999999999996</v>
      </c>
      <c r="J98">
        <v>0.57883300000000004</v>
      </c>
      <c r="K98">
        <v>2.1877789999999999</v>
      </c>
      <c r="L98">
        <v>2.2780149999999999</v>
      </c>
      <c r="M98">
        <v>2.1911839999999998</v>
      </c>
      <c r="N98">
        <v>2.5997059999999999</v>
      </c>
      <c r="O98">
        <v>1.732183</v>
      </c>
      <c r="P98">
        <v>2.0876190000000001</v>
      </c>
      <c r="Q98">
        <v>1.689659</v>
      </c>
      <c r="R98">
        <v>1.950736</v>
      </c>
      <c r="S98">
        <v>2.2873359999999998</v>
      </c>
      <c r="T98">
        <v>2.2035979999999999</v>
      </c>
      <c r="U98">
        <v>2.2234180000000001</v>
      </c>
      <c r="V98">
        <v>2.1989610000000002</v>
      </c>
      <c r="W98">
        <v>2.3282150000000001</v>
      </c>
      <c r="X98">
        <v>2.080444</v>
      </c>
      <c r="Y98">
        <v>2.6224099999999999</v>
      </c>
      <c r="Z98">
        <v>2.3487100000000001</v>
      </c>
      <c r="AA98">
        <v>2.2144460000000001</v>
      </c>
      <c r="AB98">
        <v>2.0204309999999999</v>
      </c>
      <c r="AC98">
        <v>2.1050070000000001</v>
      </c>
      <c r="AD98">
        <v>2.1519330000000001</v>
      </c>
      <c r="AE98">
        <v>2.143837</v>
      </c>
      <c r="AF98">
        <v>2.285374</v>
      </c>
      <c r="AG98">
        <v>2.2696540000000001</v>
      </c>
      <c r="AH98">
        <v>2.098452</v>
      </c>
      <c r="AI98">
        <v>0.392849</v>
      </c>
      <c r="AJ98">
        <v>1.766529</v>
      </c>
      <c r="AK98">
        <v>2.084098</v>
      </c>
      <c r="AL98">
        <v>2.2581169999999999</v>
      </c>
      <c r="AM98">
        <v>2.3700990000000002</v>
      </c>
      <c r="AN98">
        <v>2.4231150000000001</v>
      </c>
      <c r="AO98">
        <v>2.2662620000000002</v>
      </c>
      <c r="AP98">
        <v>2.1263999999999998</v>
      </c>
      <c r="AQ98">
        <v>2.273339</v>
      </c>
      <c r="AR98">
        <v>2.2573129999999999</v>
      </c>
      <c r="AS98">
        <v>2.2011859999999999</v>
      </c>
      <c r="AT98">
        <v>2.1994530000000001</v>
      </c>
      <c r="AU98">
        <v>2.357011</v>
      </c>
      <c r="AV98">
        <v>2.3757769999999998</v>
      </c>
      <c r="AW98">
        <v>2.2599680000000002</v>
      </c>
      <c r="AX98">
        <v>2.1124860000000001</v>
      </c>
      <c r="AY98">
        <v>2.110058</v>
      </c>
      <c r="AZ98">
        <v>2.0921129999999999</v>
      </c>
      <c r="BA98">
        <v>1.6763600000000001</v>
      </c>
      <c r="BB98">
        <v>2.2856049999999999</v>
      </c>
      <c r="BC98">
        <v>2.4856590000000001</v>
      </c>
      <c r="BD98">
        <v>2.260265</v>
      </c>
      <c r="BE98">
        <v>2.196072</v>
      </c>
      <c r="BF98">
        <v>2.1622819999999998</v>
      </c>
      <c r="BG98">
        <v>0.40547299999999997</v>
      </c>
      <c r="BH98">
        <v>1.779463</v>
      </c>
      <c r="BI98">
        <v>2.1206369999999999</v>
      </c>
      <c r="BJ98">
        <v>2.264821</v>
      </c>
      <c r="BK98">
        <v>2.2457470000000002</v>
      </c>
      <c r="BL98">
        <v>2.3907820000000002</v>
      </c>
      <c r="BM98">
        <v>2.3514910000000002</v>
      </c>
      <c r="BN98">
        <v>2.196949</v>
      </c>
      <c r="BO98">
        <v>2.357971</v>
      </c>
      <c r="BP98">
        <v>2.0657960000000002</v>
      </c>
      <c r="BQ98">
        <v>1.7800320000000001</v>
      </c>
      <c r="BR98">
        <v>1.746013</v>
      </c>
      <c r="BS98">
        <v>2.0091169999999998</v>
      </c>
      <c r="BT98">
        <v>1.8373999999999999</v>
      </c>
      <c r="BU98">
        <v>1.8692409999999999</v>
      </c>
      <c r="BV98">
        <v>1.7669600000000001</v>
      </c>
      <c r="BW98">
        <v>1.5869979999999999</v>
      </c>
      <c r="BX98">
        <v>1.489725</v>
      </c>
      <c r="BY98">
        <v>1.433681</v>
      </c>
      <c r="BZ98">
        <v>1.576025</v>
      </c>
      <c r="CA98">
        <v>1.9388620000000001</v>
      </c>
      <c r="CB98">
        <v>1.8098829999999999</v>
      </c>
      <c r="CC98">
        <v>1.881621</v>
      </c>
      <c r="CD98">
        <v>1.444831</v>
      </c>
    </row>
    <row r="99" spans="1:82">
      <c r="A99">
        <v>75.461388999999997</v>
      </c>
      <c r="B99" s="3">
        <v>3.144224537037037</v>
      </c>
      <c r="C99">
        <v>1.696771</v>
      </c>
      <c r="D99">
        <v>1.789836</v>
      </c>
      <c r="E99">
        <v>1.7483850000000001</v>
      </c>
      <c r="F99">
        <v>1.729495</v>
      </c>
      <c r="G99">
        <v>0.52325299999999997</v>
      </c>
      <c r="H99">
        <v>0.60926899999999995</v>
      </c>
      <c r="I99">
        <v>0.56972999999999996</v>
      </c>
      <c r="J99">
        <v>0.55182799999999999</v>
      </c>
      <c r="K99">
        <v>2.2026020000000002</v>
      </c>
      <c r="L99">
        <v>2.2977780000000001</v>
      </c>
      <c r="M99">
        <v>2.2040600000000001</v>
      </c>
      <c r="N99">
        <v>2.6287379999999998</v>
      </c>
      <c r="O99">
        <v>1.7372030000000001</v>
      </c>
      <c r="P99">
        <v>2.09239</v>
      </c>
      <c r="Q99">
        <v>1.695036</v>
      </c>
      <c r="R99">
        <v>1.947713</v>
      </c>
      <c r="S99">
        <v>2.3008850000000001</v>
      </c>
      <c r="T99">
        <v>2.2252290000000001</v>
      </c>
      <c r="U99">
        <v>2.2525089999999999</v>
      </c>
      <c r="V99">
        <v>2.2188370000000002</v>
      </c>
      <c r="W99">
        <v>2.362511</v>
      </c>
      <c r="X99">
        <v>2.1118730000000001</v>
      </c>
      <c r="Y99">
        <v>2.6492339999999999</v>
      </c>
      <c r="Z99">
        <v>2.3757100000000002</v>
      </c>
      <c r="AA99">
        <v>2.2351489999999998</v>
      </c>
      <c r="AB99">
        <v>2.046281</v>
      </c>
      <c r="AC99">
        <v>2.13917</v>
      </c>
      <c r="AD99">
        <v>2.1840489999999999</v>
      </c>
      <c r="AE99">
        <v>2.1707610000000002</v>
      </c>
      <c r="AF99">
        <v>2.312233</v>
      </c>
      <c r="AG99">
        <v>2.3030240000000002</v>
      </c>
      <c r="AH99">
        <v>2.122223</v>
      </c>
      <c r="AI99">
        <v>0.39219799999999999</v>
      </c>
      <c r="AJ99">
        <v>1.788341</v>
      </c>
      <c r="AK99">
        <v>2.1130580000000001</v>
      </c>
      <c r="AL99">
        <v>2.2742870000000002</v>
      </c>
      <c r="AM99">
        <v>2.3925860000000001</v>
      </c>
      <c r="AN99">
        <v>2.4452419999999999</v>
      </c>
      <c r="AO99">
        <v>2.299604</v>
      </c>
      <c r="AP99">
        <v>2.1448070000000001</v>
      </c>
      <c r="AQ99">
        <v>2.2833260000000002</v>
      </c>
      <c r="AR99">
        <v>2.2822499999999999</v>
      </c>
      <c r="AS99">
        <v>2.2328169999999998</v>
      </c>
      <c r="AT99">
        <v>2.229193</v>
      </c>
      <c r="AU99">
        <v>2.3943249999999998</v>
      </c>
      <c r="AV99">
        <v>2.4029419999999999</v>
      </c>
      <c r="AW99">
        <v>2.2914910000000002</v>
      </c>
      <c r="AX99">
        <v>2.137432</v>
      </c>
      <c r="AY99">
        <v>2.1309930000000001</v>
      </c>
      <c r="AZ99">
        <v>2.114582</v>
      </c>
      <c r="BA99">
        <v>1.6988650000000001</v>
      </c>
      <c r="BB99">
        <v>2.3231320000000002</v>
      </c>
      <c r="BC99">
        <v>2.524257</v>
      </c>
      <c r="BD99">
        <v>2.3004959999999999</v>
      </c>
      <c r="BE99">
        <v>2.2135250000000002</v>
      </c>
      <c r="BF99">
        <v>2.1957140000000002</v>
      </c>
      <c r="BG99">
        <v>0.40524399999999999</v>
      </c>
      <c r="BH99">
        <v>1.787391</v>
      </c>
      <c r="BI99">
        <v>2.1498379999999999</v>
      </c>
      <c r="BJ99">
        <v>2.2863199999999999</v>
      </c>
      <c r="BK99">
        <v>2.2709769999999998</v>
      </c>
      <c r="BL99">
        <v>2.4179089999999999</v>
      </c>
      <c r="BM99">
        <v>2.3819870000000001</v>
      </c>
      <c r="BN99">
        <v>2.2187260000000002</v>
      </c>
      <c r="BO99">
        <v>2.3827799999999999</v>
      </c>
      <c r="BP99">
        <v>2.08663</v>
      </c>
      <c r="BQ99">
        <v>1.79227</v>
      </c>
      <c r="BR99">
        <v>1.7583610000000001</v>
      </c>
      <c r="BS99">
        <v>2.024778</v>
      </c>
      <c r="BT99">
        <v>1.8603639999999999</v>
      </c>
      <c r="BU99">
        <v>1.8830579999999999</v>
      </c>
      <c r="BV99">
        <v>1.7739240000000001</v>
      </c>
      <c r="BW99">
        <v>1.6018889999999999</v>
      </c>
      <c r="BX99">
        <v>1.505058</v>
      </c>
      <c r="BY99">
        <v>1.444539</v>
      </c>
      <c r="BZ99">
        <v>1.5811679999999999</v>
      </c>
      <c r="CA99">
        <v>1.9536039999999999</v>
      </c>
      <c r="CB99">
        <v>1.8187139999999999</v>
      </c>
      <c r="CC99">
        <v>1.8795040000000001</v>
      </c>
      <c r="CD99">
        <v>1.4638659999999999</v>
      </c>
    </row>
    <row r="100" spans="1:82">
      <c r="A100">
        <v>76.461388999999997</v>
      </c>
      <c r="B100" s="3">
        <v>3.1858912037037039</v>
      </c>
      <c r="C100">
        <v>1.7118519999999999</v>
      </c>
      <c r="D100">
        <v>1.794081</v>
      </c>
      <c r="E100">
        <v>1.7491939999999999</v>
      </c>
      <c r="F100">
        <v>1.7373959999999999</v>
      </c>
      <c r="G100">
        <v>0.49522500000000003</v>
      </c>
      <c r="H100">
        <v>0.58160400000000001</v>
      </c>
      <c r="I100">
        <v>0.53252500000000003</v>
      </c>
      <c r="J100">
        <v>0.52523900000000001</v>
      </c>
      <c r="K100">
        <v>2.2148089999999998</v>
      </c>
      <c r="L100">
        <v>2.3274159999999999</v>
      </c>
      <c r="M100">
        <v>2.2376320000000001</v>
      </c>
      <c r="N100">
        <v>2.6491739999999999</v>
      </c>
      <c r="O100">
        <v>1.7458959999999999</v>
      </c>
      <c r="P100">
        <v>2.1157720000000002</v>
      </c>
      <c r="Q100">
        <v>1.7088030000000001</v>
      </c>
      <c r="R100">
        <v>1.959001</v>
      </c>
      <c r="S100">
        <v>2.3253529999999998</v>
      </c>
      <c r="T100">
        <v>2.2539600000000002</v>
      </c>
      <c r="U100">
        <v>2.2731509999999999</v>
      </c>
      <c r="V100">
        <v>2.24668</v>
      </c>
      <c r="W100">
        <v>2.3954499999999999</v>
      </c>
      <c r="X100">
        <v>2.1420509999999999</v>
      </c>
      <c r="Y100">
        <v>2.67082</v>
      </c>
      <c r="Z100">
        <v>2.3961070000000002</v>
      </c>
      <c r="AA100">
        <v>2.268294</v>
      </c>
      <c r="AB100">
        <v>2.0611920000000001</v>
      </c>
      <c r="AC100">
        <v>2.1611600000000002</v>
      </c>
      <c r="AD100">
        <v>2.2083910000000002</v>
      </c>
      <c r="AE100">
        <v>2.1924090000000001</v>
      </c>
      <c r="AF100">
        <v>2.3376079999999999</v>
      </c>
      <c r="AG100">
        <v>2.3200280000000002</v>
      </c>
      <c r="AH100">
        <v>2.1516630000000001</v>
      </c>
      <c r="AI100">
        <v>0.39259899999999998</v>
      </c>
      <c r="AJ100">
        <v>1.804546</v>
      </c>
      <c r="AK100">
        <v>2.130134</v>
      </c>
      <c r="AL100">
        <v>2.3009189999999999</v>
      </c>
      <c r="AM100">
        <v>2.4240490000000001</v>
      </c>
      <c r="AN100">
        <v>2.472728</v>
      </c>
      <c r="AO100">
        <v>2.3268779999999998</v>
      </c>
      <c r="AP100">
        <v>2.1771690000000001</v>
      </c>
      <c r="AQ100">
        <v>2.3168280000000001</v>
      </c>
      <c r="AR100">
        <v>2.3063060000000002</v>
      </c>
      <c r="AS100">
        <v>2.2572350000000001</v>
      </c>
      <c r="AT100">
        <v>2.2486229999999998</v>
      </c>
      <c r="AU100">
        <v>2.4061729999999999</v>
      </c>
      <c r="AV100">
        <v>2.4376929999999999</v>
      </c>
      <c r="AW100">
        <v>2.3031540000000001</v>
      </c>
      <c r="AX100">
        <v>2.1587860000000001</v>
      </c>
      <c r="AY100">
        <v>2.1494979999999999</v>
      </c>
      <c r="AZ100">
        <v>2.1358329999999999</v>
      </c>
      <c r="BA100">
        <v>1.717471</v>
      </c>
      <c r="BB100">
        <v>2.3451520000000001</v>
      </c>
      <c r="BC100">
        <v>2.5417999999999998</v>
      </c>
      <c r="BD100">
        <v>2.3317079999999999</v>
      </c>
      <c r="BE100">
        <v>2.2430400000000001</v>
      </c>
      <c r="BF100">
        <v>2.2163879999999998</v>
      </c>
      <c r="BG100">
        <v>0.401617</v>
      </c>
      <c r="BH100">
        <v>1.792063</v>
      </c>
      <c r="BI100">
        <v>2.1788189999999998</v>
      </c>
      <c r="BJ100">
        <v>2.3093349999999999</v>
      </c>
      <c r="BK100">
        <v>2.287846</v>
      </c>
      <c r="BL100">
        <v>2.4569190000000001</v>
      </c>
      <c r="BM100">
        <v>2.3915600000000001</v>
      </c>
      <c r="BN100">
        <v>2.252211</v>
      </c>
      <c r="BO100">
        <v>2.4063430000000001</v>
      </c>
      <c r="BP100">
        <v>2.1006499999999999</v>
      </c>
      <c r="BQ100">
        <v>1.8142910000000001</v>
      </c>
      <c r="BR100">
        <v>1.7719769999999999</v>
      </c>
      <c r="BS100">
        <v>2.0520960000000001</v>
      </c>
      <c r="BT100">
        <v>1.8708359999999999</v>
      </c>
      <c r="BU100">
        <v>1.8879189999999999</v>
      </c>
      <c r="BV100">
        <v>1.7783340000000001</v>
      </c>
      <c r="BW100">
        <v>1.600263</v>
      </c>
      <c r="BX100">
        <v>1.505906</v>
      </c>
      <c r="BY100">
        <v>1.43207</v>
      </c>
      <c r="BZ100">
        <v>1.5778300000000001</v>
      </c>
      <c r="CA100">
        <v>1.961357</v>
      </c>
      <c r="CB100">
        <v>1.8381019999999999</v>
      </c>
      <c r="CC100">
        <v>1.895338</v>
      </c>
      <c r="CD100">
        <v>1.48187</v>
      </c>
    </row>
    <row r="101" spans="1:82">
      <c r="A101">
        <v>77.461667000000006</v>
      </c>
      <c r="B101" s="3">
        <v>3.2275694444444447</v>
      </c>
      <c r="C101">
        <v>1.7266109999999999</v>
      </c>
      <c r="D101">
        <v>1.8071489999999999</v>
      </c>
      <c r="E101">
        <v>1.752691</v>
      </c>
      <c r="F101">
        <v>1.7433970000000001</v>
      </c>
      <c r="G101">
        <v>0.46348299999999998</v>
      </c>
      <c r="H101">
        <v>0.55257599999999996</v>
      </c>
      <c r="I101">
        <v>0.49685499999999999</v>
      </c>
      <c r="J101">
        <v>0.49405300000000002</v>
      </c>
      <c r="K101">
        <v>2.2489479999999999</v>
      </c>
      <c r="L101">
        <v>2.3517999999999999</v>
      </c>
      <c r="M101">
        <v>2.2662779999999998</v>
      </c>
      <c r="N101">
        <v>2.6784560000000002</v>
      </c>
      <c r="O101">
        <v>1.7567710000000001</v>
      </c>
      <c r="P101">
        <v>2.1237759999999999</v>
      </c>
      <c r="Q101">
        <v>1.728254</v>
      </c>
      <c r="R101">
        <v>1.9721649999999999</v>
      </c>
      <c r="S101">
        <v>2.3555030000000001</v>
      </c>
      <c r="T101">
        <v>2.266845</v>
      </c>
      <c r="U101">
        <v>2.2987120000000001</v>
      </c>
      <c r="V101">
        <v>2.258794</v>
      </c>
      <c r="W101">
        <v>2.4090310000000001</v>
      </c>
      <c r="X101">
        <v>2.1667670000000001</v>
      </c>
      <c r="Y101">
        <v>2.7038639999999998</v>
      </c>
      <c r="Z101">
        <v>2.4197489999999999</v>
      </c>
      <c r="AA101">
        <v>2.291671</v>
      </c>
      <c r="AB101">
        <v>2.0832630000000001</v>
      </c>
      <c r="AC101">
        <v>2.1984340000000002</v>
      </c>
      <c r="AD101">
        <v>2.2302960000000001</v>
      </c>
      <c r="AE101">
        <v>2.2304339999999998</v>
      </c>
      <c r="AF101">
        <v>2.3588149999999999</v>
      </c>
      <c r="AG101">
        <v>2.3567879999999999</v>
      </c>
      <c r="AH101">
        <v>2.1929259999999999</v>
      </c>
      <c r="AI101">
        <v>0.39017000000000002</v>
      </c>
      <c r="AJ101">
        <v>1.8182400000000001</v>
      </c>
      <c r="AK101">
        <v>2.1674950000000002</v>
      </c>
      <c r="AL101">
        <v>2.3346680000000002</v>
      </c>
      <c r="AM101">
        <v>2.4554360000000002</v>
      </c>
      <c r="AN101">
        <v>2.495816</v>
      </c>
      <c r="AO101">
        <v>2.3536299999999999</v>
      </c>
      <c r="AP101">
        <v>2.19719</v>
      </c>
      <c r="AQ101">
        <v>2.3629980000000002</v>
      </c>
      <c r="AR101">
        <v>2.3385129999999998</v>
      </c>
      <c r="AS101">
        <v>2.3003969999999998</v>
      </c>
      <c r="AT101">
        <v>2.2756799999999999</v>
      </c>
      <c r="AU101">
        <v>2.439524</v>
      </c>
      <c r="AV101">
        <v>2.4692660000000002</v>
      </c>
      <c r="AW101">
        <v>2.3301270000000001</v>
      </c>
      <c r="AX101">
        <v>2.1828949999999998</v>
      </c>
      <c r="AY101">
        <v>2.1937609999999999</v>
      </c>
      <c r="AZ101">
        <v>2.1570490000000002</v>
      </c>
      <c r="BA101">
        <v>1.7348110000000001</v>
      </c>
      <c r="BB101">
        <v>2.3753790000000001</v>
      </c>
      <c r="BC101">
        <v>2.580171</v>
      </c>
      <c r="BD101">
        <v>2.3553269999999999</v>
      </c>
      <c r="BE101">
        <v>2.2670710000000001</v>
      </c>
      <c r="BF101">
        <v>2.2422339999999998</v>
      </c>
      <c r="BG101">
        <v>0.40323100000000001</v>
      </c>
      <c r="BH101">
        <v>1.816473</v>
      </c>
      <c r="BI101">
        <v>2.1967650000000001</v>
      </c>
      <c r="BJ101">
        <v>2.337494</v>
      </c>
      <c r="BK101">
        <v>2.3202829999999999</v>
      </c>
      <c r="BL101">
        <v>2.4786329999999999</v>
      </c>
      <c r="BM101">
        <v>2.4399600000000001</v>
      </c>
      <c r="BN101">
        <v>2.2726730000000002</v>
      </c>
      <c r="BO101">
        <v>2.4393919999999998</v>
      </c>
      <c r="BP101">
        <v>2.1198410000000001</v>
      </c>
      <c r="BQ101">
        <v>1.8200019999999999</v>
      </c>
      <c r="BR101">
        <v>1.7907660000000001</v>
      </c>
      <c r="BS101">
        <v>2.0667870000000002</v>
      </c>
      <c r="BT101">
        <v>1.875311</v>
      </c>
      <c r="BU101">
        <v>1.9060779999999999</v>
      </c>
      <c r="BV101">
        <v>1.7876369999999999</v>
      </c>
      <c r="BW101">
        <v>1.6089</v>
      </c>
      <c r="BX101">
        <v>1.517422</v>
      </c>
      <c r="BY101">
        <v>1.4483729999999999</v>
      </c>
      <c r="BZ101">
        <v>1.5943700000000001</v>
      </c>
      <c r="CA101">
        <v>1.9704699999999999</v>
      </c>
      <c r="CB101">
        <v>1.8368</v>
      </c>
      <c r="CC101">
        <v>1.903589</v>
      </c>
      <c r="CD101">
        <v>1.4866619999999999</v>
      </c>
    </row>
    <row r="102" spans="1:82">
      <c r="A102">
        <v>78.461944000000003</v>
      </c>
      <c r="B102" s="3">
        <v>3.269247685185185</v>
      </c>
      <c r="C102">
        <v>1.7248000000000001</v>
      </c>
      <c r="D102">
        <v>1.8242799999999999</v>
      </c>
      <c r="E102">
        <v>1.759782</v>
      </c>
      <c r="F102">
        <v>1.739808</v>
      </c>
      <c r="G102">
        <v>0.43624299999999999</v>
      </c>
      <c r="H102">
        <v>0.52579100000000001</v>
      </c>
      <c r="I102">
        <v>0.46388499999999999</v>
      </c>
      <c r="J102">
        <v>0.46650000000000003</v>
      </c>
      <c r="K102">
        <v>2.2738290000000001</v>
      </c>
      <c r="L102">
        <v>2.3615349999999999</v>
      </c>
      <c r="M102">
        <v>2.2990689999999998</v>
      </c>
      <c r="N102">
        <v>2.7112989999999999</v>
      </c>
      <c r="O102">
        <v>1.763549</v>
      </c>
      <c r="P102">
        <v>2.1301929999999998</v>
      </c>
      <c r="Q102">
        <v>1.7311879999999999</v>
      </c>
      <c r="R102">
        <v>1.981611</v>
      </c>
      <c r="S102">
        <v>2.380293</v>
      </c>
      <c r="T102">
        <v>2.2871999999999999</v>
      </c>
      <c r="U102">
        <v>2.3235100000000002</v>
      </c>
      <c r="V102">
        <v>2.2931699999999999</v>
      </c>
      <c r="W102">
        <v>2.4392230000000001</v>
      </c>
      <c r="X102">
        <v>2.1755930000000001</v>
      </c>
      <c r="Y102">
        <v>2.7293509999999999</v>
      </c>
      <c r="Z102">
        <v>2.44489</v>
      </c>
      <c r="AA102">
        <v>2.3210389999999999</v>
      </c>
      <c r="AB102">
        <v>2.1046369999999999</v>
      </c>
      <c r="AC102">
        <v>2.21448</v>
      </c>
      <c r="AD102">
        <v>2.2564660000000001</v>
      </c>
      <c r="AE102">
        <v>2.2504339999999998</v>
      </c>
      <c r="AF102">
        <v>2.3868209999999999</v>
      </c>
      <c r="AG102">
        <v>2.3725809999999998</v>
      </c>
      <c r="AH102">
        <v>2.210788</v>
      </c>
      <c r="AI102">
        <v>0.39026699999999998</v>
      </c>
      <c r="AJ102">
        <v>1.8261540000000001</v>
      </c>
      <c r="AK102">
        <v>2.1920199999999999</v>
      </c>
      <c r="AL102">
        <v>2.3486669999999998</v>
      </c>
      <c r="AM102">
        <v>2.48068</v>
      </c>
      <c r="AN102">
        <v>2.5266950000000001</v>
      </c>
      <c r="AO102">
        <v>2.3932310000000001</v>
      </c>
      <c r="AP102">
        <v>2.2197119999999999</v>
      </c>
      <c r="AQ102">
        <v>2.4016570000000002</v>
      </c>
      <c r="AR102">
        <v>2.3497089999999998</v>
      </c>
      <c r="AS102">
        <v>2.3179569999999998</v>
      </c>
      <c r="AT102">
        <v>2.2985579999999999</v>
      </c>
      <c r="AU102">
        <v>2.4587140000000001</v>
      </c>
      <c r="AV102">
        <v>2.4949490000000001</v>
      </c>
      <c r="AW102">
        <v>2.3512029999999999</v>
      </c>
      <c r="AX102">
        <v>2.203954</v>
      </c>
      <c r="AY102">
        <v>2.2136070000000001</v>
      </c>
      <c r="AZ102">
        <v>2.1805319999999999</v>
      </c>
      <c r="BA102">
        <v>1.754788</v>
      </c>
      <c r="BB102">
        <v>2.3941819999999998</v>
      </c>
      <c r="BC102">
        <v>2.606087</v>
      </c>
      <c r="BD102">
        <v>2.370139</v>
      </c>
      <c r="BE102">
        <v>2.2901570000000002</v>
      </c>
      <c r="BF102">
        <v>2.2691379999999999</v>
      </c>
      <c r="BG102">
        <v>0.39769500000000002</v>
      </c>
      <c r="BH102">
        <v>1.8312269999999999</v>
      </c>
      <c r="BI102">
        <v>2.2052299999999998</v>
      </c>
      <c r="BJ102">
        <v>2.3640469999999998</v>
      </c>
      <c r="BK102">
        <v>2.33426</v>
      </c>
      <c r="BL102">
        <v>2.5102280000000001</v>
      </c>
      <c r="BM102">
        <v>2.4665219999999999</v>
      </c>
      <c r="BN102">
        <v>2.296735</v>
      </c>
      <c r="BO102">
        <v>2.454914</v>
      </c>
      <c r="BP102">
        <v>2.1445699999999999</v>
      </c>
      <c r="BQ102">
        <v>1.8376170000000001</v>
      </c>
      <c r="BR102">
        <v>1.8048649999999999</v>
      </c>
      <c r="BS102">
        <v>2.0841050000000001</v>
      </c>
      <c r="BT102">
        <v>1.885985</v>
      </c>
      <c r="BU102">
        <v>1.913348</v>
      </c>
      <c r="BV102">
        <v>1.8043720000000001</v>
      </c>
      <c r="BW102">
        <v>1.6111690000000001</v>
      </c>
      <c r="BX102">
        <v>1.5238879999999999</v>
      </c>
      <c r="BY102">
        <v>1.4654180000000001</v>
      </c>
      <c r="BZ102">
        <v>1.599907</v>
      </c>
      <c r="CA102">
        <v>1.9877180000000001</v>
      </c>
      <c r="CB102">
        <v>1.854282</v>
      </c>
      <c r="CC102">
        <v>1.920436</v>
      </c>
      <c r="CD102">
        <v>1.4802679999999999</v>
      </c>
    </row>
    <row r="103" spans="1:82">
      <c r="A103">
        <v>79.462221999999997</v>
      </c>
      <c r="B103" s="3">
        <v>3.3109259259259258</v>
      </c>
      <c r="C103">
        <v>1.7372179999999999</v>
      </c>
      <c r="D103">
        <v>1.847761</v>
      </c>
      <c r="E103">
        <v>1.7776130000000001</v>
      </c>
      <c r="F103">
        <v>1.749646</v>
      </c>
      <c r="G103">
        <v>0.41099799999999997</v>
      </c>
      <c r="H103">
        <v>0.50053300000000001</v>
      </c>
      <c r="I103">
        <v>0.430087</v>
      </c>
      <c r="J103">
        <v>0.43951099999999999</v>
      </c>
      <c r="K103">
        <v>2.2945389999999999</v>
      </c>
      <c r="L103">
        <v>2.3932760000000002</v>
      </c>
      <c r="M103">
        <v>2.3274949999999999</v>
      </c>
      <c r="N103">
        <v>2.7407119999999998</v>
      </c>
      <c r="O103">
        <v>1.7793669999999999</v>
      </c>
      <c r="P103">
        <v>2.1521059999999999</v>
      </c>
      <c r="Q103">
        <v>1.74417</v>
      </c>
      <c r="R103">
        <v>2.0026739999999998</v>
      </c>
      <c r="S103">
        <v>2.4141050000000002</v>
      </c>
      <c r="T103">
        <v>2.3159740000000002</v>
      </c>
      <c r="U103">
        <v>2.3428270000000002</v>
      </c>
      <c r="V103">
        <v>2.31853</v>
      </c>
      <c r="W103">
        <v>2.4660220000000002</v>
      </c>
      <c r="X103">
        <v>2.196151</v>
      </c>
      <c r="Y103">
        <v>2.754524</v>
      </c>
      <c r="Z103">
        <v>2.4728520000000001</v>
      </c>
      <c r="AA103">
        <v>2.3473310000000001</v>
      </c>
      <c r="AB103">
        <v>2.1422409999999998</v>
      </c>
      <c r="AC103">
        <v>2.2411650000000001</v>
      </c>
      <c r="AD103">
        <v>2.2900960000000001</v>
      </c>
      <c r="AE103">
        <v>2.280303</v>
      </c>
      <c r="AF103">
        <v>2.4141349999999999</v>
      </c>
      <c r="AG103">
        <v>2.4074420000000001</v>
      </c>
      <c r="AH103">
        <v>2.2334179999999999</v>
      </c>
      <c r="AI103">
        <v>0.39076699999999998</v>
      </c>
      <c r="AJ103">
        <v>1.851526</v>
      </c>
      <c r="AK103">
        <v>2.2205210000000002</v>
      </c>
      <c r="AL103">
        <v>2.3751139999999999</v>
      </c>
      <c r="AM103">
        <v>2.512991</v>
      </c>
      <c r="AN103">
        <v>2.54277</v>
      </c>
      <c r="AO103">
        <v>2.418809</v>
      </c>
      <c r="AP103">
        <v>2.2454200000000002</v>
      </c>
      <c r="AQ103">
        <v>2.4403869999999999</v>
      </c>
      <c r="AR103">
        <v>2.380789</v>
      </c>
      <c r="AS103">
        <v>2.347982</v>
      </c>
      <c r="AT103">
        <v>2.3276349999999999</v>
      </c>
      <c r="AU103">
        <v>2.5014919999999998</v>
      </c>
      <c r="AV103">
        <v>2.527828</v>
      </c>
      <c r="AW103">
        <v>2.3903810000000001</v>
      </c>
      <c r="AX103">
        <v>2.2241200000000001</v>
      </c>
      <c r="AY103">
        <v>2.2388569999999999</v>
      </c>
      <c r="AZ103">
        <v>2.2051820000000002</v>
      </c>
      <c r="BA103">
        <v>1.778378</v>
      </c>
      <c r="BB103">
        <v>2.416795</v>
      </c>
      <c r="BC103">
        <v>2.6298330000000001</v>
      </c>
      <c r="BD103">
        <v>2.3952390000000001</v>
      </c>
      <c r="BE103">
        <v>2.3169770000000001</v>
      </c>
      <c r="BF103">
        <v>2.302238</v>
      </c>
      <c r="BG103">
        <v>0.39851399999999998</v>
      </c>
      <c r="BH103">
        <v>1.8443609999999999</v>
      </c>
      <c r="BI103">
        <v>2.231884</v>
      </c>
      <c r="BJ103">
        <v>2.3768069999999999</v>
      </c>
      <c r="BK103">
        <v>2.371804</v>
      </c>
      <c r="BL103">
        <v>2.5320230000000001</v>
      </c>
      <c r="BM103">
        <v>2.5022489999999999</v>
      </c>
      <c r="BN103">
        <v>2.3230970000000002</v>
      </c>
      <c r="BO103">
        <v>2.4874109999999998</v>
      </c>
      <c r="BP103">
        <v>2.1697340000000001</v>
      </c>
      <c r="BQ103">
        <v>1.859496</v>
      </c>
      <c r="BR103">
        <v>1.8249470000000001</v>
      </c>
      <c r="BS103">
        <v>2.0944319999999998</v>
      </c>
      <c r="BT103">
        <v>1.8954200000000001</v>
      </c>
      <c r="BU103">
        <v>1.9197569999999999</v>
      </c>
      <c r="BV103">
        <v>1.803868</v>
      </c>
      <c r="BW103">
        <v>1.6223890000000001</v>
      </c>
      <c r="BX103">
        <v>1.538392</v>
      </c>
      <c r="BY103">
        <v>1.4717150000000001</v>
      </c>
      <c r="BZ103">
        <v>1.6083149999999999</v>
      </c>
      <c r="CA103">
        <v>2.0002249999999999</v>
      </c>
      <c r="CB103">
        <v>1.8749849999999999</v>
      </c>
      <c r="CC103">
        <v>1.928685</v>
      </c>
      <c r="CD103">
        <v>1.502332</v>
      </c>
    </row>
    <row r="104" spans="1:82">
      <c r="A104">
        <v>80.462500000000006</v>
      </c>
      <c r="B104" s="3">
        <v>3.3526041666666671</v>
      </c>
      <c r="C104">
        <v>1.7430209999999999</v>
      </c>
      <c r="D104">
        <v>1.8480220000000001</v>
      </c>
      <c r="E104">
        <v>1.7794490000000001</v>
      </c>
      <c r="F104">
        <v>1.75922</v>
      </c>
      <c r="G104">
        <v>0.38613500000000001</v>
      </c>
      <c r="H104">
        <v>0.474609</v>
      </c>
      <c r="I104">
        <v>0.40016400000000002</v>
      </c>
      <c r="J104">
        <v>0.41526299999999999</v>
      </c>
      <c r="K104">
        <v>2.3118889999999999</v>
      </c>
      <c r="L104">
        <v>2.4163939999999999</v>
      </c>
      <c r="M104">
        <v>2.3537089999999998</v>
      </c>
      <c r="N104">
        <v>2.7686109999999999</v>
      </c>
      <c r="O104">
        <v>1.787701</v>
      </c>
      <c r="P104">
        <v>2.1521089999999998</v>
      </c>
      <c r="Q104">
        <v>1.751401</v>
      </c>
      <c r="R104">
        <v>2.0115020000000001</v>
      </c>
      <c r="S104">
        <v>2.4396490000000002</v>
      </c>
      <c r="T104">
        <v>2.3444340000000001</v>
      </c>
      <c r="U104">
        <v>2.3693529999999998</v>
      </c>
      <c r="V104">
        <v>2.3494389999999998</v>
      </c>
      <c r="W104">
        <v>2.493811</v>
      </c>
      <c r="X104">
        <v>2.2120760000000002</v>
      </c>
      <c r="Y104">
        <v>2.790584</v>
      </c>
      <c r="Z104">
        <v>2.4964590000000002</v>
      </c>
      <c r="AA104">
        <v>2.3688359999999999</v>
      </c>
      <c r="AB104">
        <v>2.171189</v>
      </c>
      <c r="AC104">
        <v>2.2657099999999999</v>
      </c>
      <c r="AD104">
        <v>2.3222809999999998</v>
      </c>
      <c r="AE104">
        <v>2.3030460000000001</v>
      </c>
      <c r="AF104">
        <v>2.4202720000000002</v>
      </c>
      <c r="AG104">
        <v>2.4250259999999999</v>
      </c>
      <c r="AH104">
        <v>2.2476029999999998</v>
      </c>
      <c r="AI104">
        <v>0.391129</v>
      </c>
      <c r="AJ104">
        <v>1.8670880000000001</v>
      </c>
      <c r="AK104">
        <v>2.2370519999999998</v>
      </c>
      <c r="AL104">
        <v>2.4033410000000002</v>
      </c>
      <c r="AM104">
        <v>2.5292270000000001</v>
      </c>
      <c r="AN104">
        <v>2.56318</v>
      </c>
      <c r="AO104">
        <v>2.4371930000000002</v>
      </c>
      <c r="AP104">
        <v>2.2878539999999998</v>
      </c>
      <c r="AQ104">
        <v>2.4517600000000002</v>
      </c>
      <c r="AR104">
        <v>2.3995129999999998</v>
      </c>
      <c r="AS104">
        <v>2.3616450000000002</v>
      </c>
      <c r="AT104">
        <v>2.3474349999999999</v>
      </c>
      <c r="AU104">
        <v>2.5338750000000001</v>
      </c>
      <c r="AV104">
        <v>2.5482499999999999</v>
      </c>
      <c r="AW104">
        <v>2.4116040000000001</v>
      </c>
      <c r="AX104">
        <v>2.2596509999999999</v>
      </c>
      <c r="AY104">
        <v>2.2606169999999999</v>
      </c>
      <c r="AZ104">
        <v>2.2121659999999999</v>
      </c>
      <c r="BA104">
        <v>1.7961259999999999</v>
      </c>
      <c r="BB104">
        <v>2.4570780000000001</v>
      </c>
      <c r="BC104">
        <v>2.6726079999999999</v>
      </c>
      <c r="BD104">
        <v>2.4287869999999998</v>
      </c>
      <c r="BE104">
        <v>2.3467929999999999</v>
      </c>
      <c r="BF104">
        <v>2.317564</v>
      </c>
      <c r="BG104">
        <v>0.39194200000000001</v>
      </c>
      <c r="BH104">
        <v>1.8645</v>
      </c>
      <c r="BI104">
        <v>2.2441789999999999</v>
      </c>
      <c r="BJ104">
        <v>2.4089999999999998</v>
      </c>
      <c r="BK104">
        <v>2.3987810000000001</v>
      </c>
      <c r="BL104">
        <v>2.553607</v>
      </c>
      <c r="BM104">
        <v>2.5213260000000002</v>
      </c>
      <c r="BN104">
        <v>2.338727</v>
      </c>
      <c r="BO104">
        <v>2.5094129999999999</v>
      </c>
      <c r="BP104">
        <v>2.1905060000000001</v>
      </c>
      <c r="BQ104">
        <v>1.8710720000000001</v>
      </c>
      <c r="BR104">
        <v>1.8430249999999999</v>
      </c>
      <c r="BS104">
        <v>2.1143350000000001</v>
      </c>
      <c r="BT104">
        <v>1.9087719999999999</v>
      </c>
      <c r="BU104">
        <v>1.9317299999999999</v>
      </c>
      <c r="BV104">
        <v>1.8210660000000001</v>
      </c>
      <c r="BW104">
        <v>1.6315170000000001</v>
      </c>
      <c r="BX104">
        <v>1.5398240000000001</v>
      </c>
      <c r="BY104">
        <v>1.470939</v>
      </c>
      <c r="BZ104">
        <v>1.6262840000000001</v>
      </c>
      <c r="CA104">
        <v>2.0221339999999999</v>
      </c>
      <c r="CB104">
        <v>1.8802669999999999</v>
      </c>
      <c r="CC104">
        <v>1.944677</v>
      </c>
      <c r="CD104">
        <v>1.518303</v>
      </c>
    </row>
    <row r="105" spans="1:82">
      <c r="A105">
        <v>81.462778</v>
      </c>
      <c r="B105" s="3">
        <v>3.3942824074074074</v>
      </c>
      <c r="C105">
        <v>1.753342</v>
      </c>
      <c r="D105">
        <v>1.8481879999999999</v>
      </c>
      <c r="E105">
        <v>1.789757</v>
      </c>
      <c r="F105">
        <v>1.758381</v>
      </c>
      <c r="G105">
        <v>0.365367</v>
      </c>
      <c r="H105">
        <v>0.450187</v>
      </c>
      <c r="I105">
        <v>0.37318099999999998</v>
      </c>
      <c r="J105">
        <v>0.39210499999999998</v>
      </c>
      <c r="K105">
        <v>2.3329849999999999</v>
      </c>
      <c r="L105">
        <v>2.4290280000000002</v>
      </c>
      <c r="M105">
        <v>2.3724020000000001</v>
      </c>
      <c r="N105">
        <v>2.8013629999999998</v>
      </c>
      <c r="O105">
        <v>1.807002</v>
      </c>
      <c r="P105">
        <v>2.1657899999999999</v>
      </c>
      <c r="Q105">
        <v>1.758707</v>
      </c>
      <c r="R105">
        <v>2.0301429999999998</v>
      </c>
      <c r="S105">
        <v>2.468089</v>
      </c>
      <c r="T105">
        <v>2.385777</v>
      </c>
      <c r="U105">
        <v>2.402755</v>
      </c>
      <c r="V105">
        <v>2.384487</v>
      </c>
      <c r="W105">
        <v>2.5000179999999999</v>
      </c>
      <c r="X105">
        <v>2.2295440000000002</v>
      </c>
      <c r="Y105">
        <v>2.8246410000000002</v>
      </c>
      <c r="Z105">
        <v>2.5229729999999999</v>
      </c>
      <c r="AA105">
        <v>2.3894950000000001</v>
      </c>
      <c r="AB105">
        <v>2.1962950000000001</v>
      </c>
      <c r="AC105">
        <v>2.3004540000000002</v>
      </c>
      <c r="AD105">
        <v>2.3372220000000001</v>
      </c>
      <c r="AE105">
        <v>2.3298739999999998</v>
      </c>
      <c r="AF105">
        <v>2.4509810000000001</v>
      </c>
      <c r="AG105">
        <v>2.461322</v>
      </c>
      <c r="AH105">
        <v>2.2717070000000001</v>
      </c>
      <c r="AI105">
        <v>0.38689499999999999</v>
      </c>
      <c r="AJ105">
        <v>1.8948590000000001</v>
      </c>
      <c r="AK105">
        <v>2.2631670000000002</v>
      </c>
      <c r="AL105">
        <v>2.4327070000000002</v>
      </c>
      <c r="AM105">
        <v>2.5624120000000001</v>
      </c>
      <c r="AN105">
        <v>2.5922960000000002</v>
      </c>
      <c r="AO105">
        <v>2.4682520000000001</v>
      </c>
      <c r="AP105">
        <v>2.30213</v>
      </c>
      <c r="AQ105">
        <v>2.4723199999999999</v>
      </c>
      <c r="AR105">
        <v>2.432407</v>
      </c>
      <c r="AS105">
        <v>2.3815460000000002</v>
      </c>
      <c r="AT105">
        <v>2.3656830000000002</v>
      </c>
      <c r="AU105">
        <v>2.5604100000000001</v>
      </c>
      <c r="AV105">
        <v>2.5880329999999998</v>
      </c>
      <c r="AW105">
        <v>2.459247</v>
      </c>
      <c r="AX105">
        <v>2.2823639999999998</v>
      </c>
      <c r="AY105">
        <v>2.2862490000000002</v>
      </c>
      <c r="AZ105">
        <v>2.2461120000000001</v>
      </c>
      <c r="BA105">
        <v>1.8177030000000001</v>
      </c>
      <c r="BB105">
        <v>2.4965660000000001</v>
      </c>
      <c r="BC105">
        <v>2.6861809999999999</v>
      </c>
      <c r="BD105">
        <v>2.4493960000000001</v>
      </c>
      <c r="BE105">
        <v>2.384131</v>
      </c>
      <c r="BF105">
        <v>2.3477929999999998</v>
      </c>
      <c r="BG105">
        <v>0.39188299999999998</v>
      </c>
      <c r="BH105">
        <v>1.8896139999999999</v>
      </c>
      <c r="BI105">
        <v>2.2815569999999998</v>
      </c>
      <c r="BJ105">
        <v>2.4307509999999999</v>
      </c>
      <c r="BK105">
        <v>2.445662</v>
      </c>
      <c r="BL105">
        <v>2.5950069999999998</v>
      </c>
      <c r="BM105">
        <v>2.554087</v>
      </c>
      <c r="BN105">
        <v>2.3728560000000001</v>
      </c>
      <c r="BO105">
        <v>2.5270570000000001</v>
      </c>
      <c r="BP105">
        <v>2.2164100000000002</v>
      </c>
      <c r="BQ105">
        <v>1.8938200000000001</v>
      </c>
      <c r="BR105">
        <v>1.8548819999999999</v>
      </c>
      <c r="BS105">
        <v>2.1316799999999998</v>
      </c>
      <c r="BT105">
        <v>1.9186190000000001</v>
      </c>
      <c r="BU105">
        <v>1.9398709999999999</v>
      </c>
      <c r="BV105">
        <v>1.8198460000000001</v>
      </c>
      <c r="BW105">
        <v>1.643637</v>
      </c>
      <c r="BX105">
        <v>1.553617</v>
      </c>
      <c r="BY105">
        <v>1.48054</v>
      </c>
      <c r="BZ105">
        <v>1.626169</v>
      </c>
      <c r="CA105">
        <v>2.0188100000000002</v>
      </c>
      <c r="CB105">
        <v>1.900061</v>
      </c>
      <c r="CC105">
        <v>1.9686999999999999</v>
      </c>
      <c r="CD105">
        <v>1.528645</v>
      </c>
    </row>
    <row r="106" spans="1:82">
      <c r="A106">
        <v>82.462778</v>
      </c>
      <c r="B106" s="3">
        <v>3.4359490740740739</v>
      </c>
      <c r="C106">
        <v>1.763843</v>
      </c>
      <c r="D106">
        <v>1.8544620000000001</v>
      </c>
      <c r="E106">
        <v>1.797024</v>
      </c>
      <c r="F106">
        <v>1.75779</v>
      </c>
      <c r="G106">
        <v>0.34145599999999998</v>
      </c>
      <c r="H106">
        <v>0.43104199999999998</v>
      </c>
      <c r="I106">
        <v>0.344995</v>
      </c>
      <c r="J106">
        <v>0.371365</v>
      </c>
      <c r="K106">
        <v>2.363029</v>
      </c>
      <c r="L106">
        <v>2.4517009999999999</v>
      </c>
      <c r="M106">
        <v>2.3925969999999999</v>
      </c>
      <c r="N106">
        <v>2.8305549999999999</v>
      </c>
      <c r="O106">
        <v>1.823806</v>
      </c>
      <c r="P106">
        <v>2.1735139999999999</v>
      </c>
      <c r="Q106">
        <v>1.7682359999999999</v>
      </c>
      <c r="R106">
        <v>2.0352519999999998</v>
      </c>
      <c r="S106">
        <v>2.4902489999999999</v>
      </c>
      <c r="T106">
        <v>2.4041600000000001</v>
      </c>
      <c r="U106">
        <v>2.4342549999999998</v>
      </c>
      <c r="V106">
        <v>2.4127619999999999</v>
      </c>
      <c r="W106">
        <v>2.5358019999999999</v>
      </c>
      <c r="X106">
        <v>2.2533620000000001</v>
      </c>
      <c r="Y106">
        <v>2.846441</v>
      </c>
      <c r="Z106">
        <v>2.552476</v>
      </c>
      <c r="AA106">
        <v>2.4148429999999999</v>
      </c>
      <c r="AB106">
        <v>2.2203249999999999</v>
      </c>
      <c r="AC106">
        <v>2.324166</v>
      </c>
      <c r="AD106">
        <v>2.3603040000000002</v>
      </c>
      <c r="AE106">
        <v>2.350743</v>
      </c>
      <c r="AF106">
        <v>2.479946</v>
      </c>
      <c r="AG106">
        <v>2.4892829999999999</v>
      </c>
      <c r="AH106">
        <v>2.2950219999999999</v>
      </c>
      <c r="AI106">
        <v>0.38570599999999999</v>
      </c>
      <c r="AJ106">
        <v>1.9134100000000001</v>
      </c>
      <c r="AK106">
        <v>2.3003439999999999</v>
      </c>
      <c r="AL106">
        <v>2.4682580000000001</v>
      </c>
      <c r="AM106">
        <v>2.603453</v>
      </c>
      <c r="AN106">
        <v>2.6341960000000002</v>
      </c>
      <c r="AO106">
        <v>2.5141239999999998</v>
      </c>
      <c r="AP106">
        <v>2.3250060000000001</v>
      </c>
      <c r="AQ106">
        <v>2.493401</v>
      </c>
      <c r="AR106">
        <v>2.4540310000000001</v>
      </c>
      <c r="AS106">
        <v>2.4013979999999999</v>
      </c>
      <c r="AT106">
        <v>2.3931789999999999</v>
      </c>
      <c r="AU106">
        <v>2.578938</v>
      </c>
      <c r="AV106">
        <v>2.6121599999999998</v>
      </c>
      <c r="AW106">
        <v>2.4921139999999999</v>
      </c>
      <c r="AX106">
        <v>2.307029</v>
      </c>
      <c r="AY106">
        <v>2.3090480000000002</v>
      </c>
      <c r="AZ106">
        <v>2.2708889999999999</v>
      </c>
      <c r="BA106">
        <v>1.832627</v>
      </c>
      <c r="BB106">
        <v>2.521614</v>
      </c>
      <c r="BC106">
        <v>2.7314419999999999</v>
      </c>
      <c r="BD106">
        <v>2.4656600000000002</v>
      </c>
      <c r="BE106">
        <v>2.4138090000000001</v>
      </c>
      <c r="BF106">
        <v>2.3784010000000002</v>
      </c>
      <c r="BG106">
        <v>0.38966400000000001</v>
      </c>
      <c r="BH106">
        <v>1.8956550000000001</v>
      </c>
      <c r="BI106">
        <v>2.2980309999999999</v>
      </c>
      <c r="BJ106">
        <v>2.4563869999999999</v>
      </c>
      <c r="BK106">
        <v>2.454828</v>
      </c>
      <c r="BL106">
        <v>2.6286969999999998</v>
      </c>
      <c r="BM106">
        <v>2.5904159999999998</v>
      </c>
      <c r="BN106">
        <v>2.3917470000000001</v>
      </c>
      <c r="BO106">
        <v>2.5523950000000002</v>
      </c>
      <c r="BP106">
        <v>2.2343150000000001</v>
      </c>
      <c r="BQ106">
        <v>1.9178740000000001</v>
      </c>
      <c r="BR106">
        <v>1.884201</v>
      </c>
      <c r="BS106">
        <v>2.1380189999999999</v>
      </c>
      <c r="BT106">
        <v>1.936202</v>
      </c>
      <c r="BU106">
        <v>1.9614389999999999</v>
      </c>
      <c r="BV106">
        <v>1.838273</v>
      </c>
      <c r="BW106">
        <v>1.652393</v>
      </c>
      <c r="BX106">
        <v>1.5542499999999999</v>
      </c>
      <c r="BY106">
        <v>1.490594</v>
      </c>
      <c r="BZ106">
        <v>1.6326529999999999</v>
      </c>
      <c r="CA106">
        <v>2.0281090000000002</v>
      </c>
      <c r="CB106">
        <v>1.914164</v>
      </c>
      <c r="CC106">
        <v>1.978369</v>
      </c>
      <c r="CD106">
        <v>1.539209</v>
      </c>
    </row>
    <row r="107" spans="1:82">
      <c r="A107">
        <v>83.462778</v>
      </c>
      <c r="B107" s="3">
        <v>3.4776157407407404</v>
      </c>
      <c r="C107">
        <v>1.7767999999999999</v>
      </c>
      <c r="D107">
        <v>1.8704480000000001</v>
      </c>
      <c r="E107">
        <v>1.812252</v>
      </c>
      <c r="F107">
        <v>1.7682089999999999</v>
      </c>
      <c r="G107">
        <v>0.31816899999999998</v>
      </c>
      <c r="H107">
        <v>0.41116599999999998</v>
      </c>
      <c r="I107">
        <v>0.31865500000000002</v>
      </c>
      <c r="J107">
        <v>0.35190900000000003</v>
      </c>
      <c r="K107">
        <v>2.3926769999999999</v>
      </c>
      <c r="L107">
        <v>2.4877440000000002</v>
      </c>
      <c r="M107">
        <v>2.4275519999999999</v>
      </c>
      <c r="N107">
        <v>2.8615010000000001</v>
      </c>
      <c r="O107">
        <v>1.8287519999999999</v>
      </c>
      <c r="P107">
        <v>2.1749520000000002</v>
      </c>
      <c r="Q107">
        <v>1.779153</v>
      </c>
      <c r="R107">
        <v>2.0491169999999999</v>
      </c>
      <c r="S107">
        <v>2.517957</v>
      </c>
      <c r="T107">
        <v>2.4282780000000002</v>
      </c>
      <c r="U107">
        <v>2.4588679999999998</v>
      </c>
      <c r="V107">
        <v>2.4355660000000001</v>
      </c>
      <c r="W107">
        <v>2.5660509999999999</v>
      </c>
      <c r="X107">
        <v>2.2766120000000001</v>
      </c>
      <c r="Y107">
        <v>2.8680270000000001</v>
      </c>
      <c r="Z107">
        <v>2.5740509999999999</v>
      </c>
      <c r="AA107">
        <v>2.4286319999999999</v>
      </c>
      <c r="AB107">
        <v>2.2522120000000001</v>
      </c>
      <c r="AC107">
        <v>2.3487849999999999</v>
      </c>
      <c r="AD107">
        <v>2.3917269999999999</v>
      </c>
      <c r="AE107">
        <v>2.3834170000000001</v>
      </c>
      <c r="AF107">
        <v>2.5066160000000002</v>
      </c>
      <c r="AG107">
        <v>2.5216620000000001</v>
      </c>
      <c r="AH107">
        <v>2.3135569999999999</v>
      </c>
      <c r="AI107">
        <v>0.38750699999999999</v>
      </c>
      <c r="AJ107">
        <v>1.9279459999999999</v>
      </c>
      <c r="AK107">
        <v>2.336163</v>
      </c>
      <c r="AL107">
        <v>2.497382</v>
      </c>
      <c r="AM107">
        <v>2.6437499999999998</v>
      </c>
      <c r="AN107">
        <v>2.6675430000000002</v>
      </c>
      <c r="AO107">
        <v>2.5420419999999999</v>
      </c>
      <c r="AP107">
        <v>2.3602340000000002</v>
      </c>
      <c r="AQ107">
        <v>2.538605</v>
      </c>
      <c r="AR107">
        <v>2.4766219999999999</v>
      </c>
      <c r="AS107">
        <v>2.421802</v>
      </c>
      <c r="AT107">
        <v>2.4337270000000002</v>
      </c>
      <c r="AU107">
        <v>2.6002139999999998</v>
      </c>
      <c r="AV107">
        <v>2.6496520000000001</v>
      </c>
      <c r="AW107">
        <v>2.5083829999999998</v>
      </c>
      <c r="AX107">
        <v>2.3340179999999999</v>
      </c>
      <c r="AY107">
        <v>2.345256</v>
      </c>
      <c r="AZ107">
        <v>2.2868490000000001</v>
      </c>
      <c r="BA107">
        <v>1.866565</v>
      </c>
      <c r="BB107">
        <v>2.5473270000000001</v>
      </c>
      <c r="BC107">
        <v>2.7502230000000001</v>
      </c>
      <c r="BD107">
        <v>2.5110749999999999</v>
      </c>
      <c r="BE107">
        <v>2.4493670000000001</v>
      </c>
      <c r="BF107">
        <v>2.4037519999999999</v>
      </c>
      <c r="BG107">
        <v>0.38840000000000002</v>
      </c>
      <c r="BH107">
        <v>1.9114869999999999</v>
      </c>
      <c r="BI107">
        <v>2.3300339999999999</v>
      </c>
      <c r="BJ107">
        <v>2.489322</v>
      </c>
      <c r="BK107">
        <v>2.4844439999999999</v>
      </c>
      <c r="BL107">
        <v>2.656854</v>
      </c>
      <c r="BM107">
        <v>2.605442</v>
      </c>
      <c r="BN107">
        <v>2.4242499999999998</v>
      </c>
      <c r="BO107">
        <v>2.5932819999999999</v>
      </c>
      <c r="BP107">
        <v>2.2609530000000002</v>
      </c>
      <c r="BQ107">
        <v>1.939236</v>
      </c>
      <c r="BR107">
        <v>1.9077569999999999</v>
      </c>
      <c r="BS107">
        <v>2.1495839999999999</v>
      </c>
      <c r="BT107">
        <v>1.942863</v>
      </c>
      <c r="BU107">
        <v>1.9636119999999999</v>
      </c>
      <c r="BV107">
        <v>1.8490059999999999</v>
      </c>
      <c r="BW107">
        <v>1.6659820000000001</v>
      </c>
      <c r="BX107">
        <v>1.5585709999999999</v>
      </c>
      <c r="BY107">
        <v>1.489422</v>
      </c>
      <c r="BZ107">
        <v>1.6304019999999999</v>
      </c>
      <c r="CA107">
        <v>2.0283630000000001</v>
      </c>
      <c r="CB107">
        <v>1.919292</v>
      </c>
      <c r="CC107">
        <v>1.975714</v>
      </c>
      <c r="CD107">
        <v>1.5502370000000001</v>
      </c>
    </row>
    <row r="108" spans="1:82">
      <c r="A108">
        <v>84.463055999999995</v>
      </c>
      <c r="B108" s="3">
        <v>3.5192939814814816</v>
      </c>
      <c r="C108">
        <v>1.785326</v>
      </c>
      <c r="D108">
        <v>1.877829</v>
      </c>
      <c r="E108">
        <v>1.802794</v>
      </c>
      <c r="F108">
        <v>1.778044</v>
      </c>
      <c r="G108">
        <v>0.29852200000000001</v>
      </c>
      <c r="H108">
        <v>0.39290799999999998</v>
      </c>
      <c r="I108">
        <v>0.29370400000000002</v>
      </c>
      <c r="J108">
        <v>0.33023000000000002</v>
      </c>
      <c r="K108">
        <v>2.413878</v>
      </c>
      <c r="L108">
        <v>2.5154260000000002</v>
      </c>
      <c r="M108">
        <v>2.4445290000000002</v>
      </c>
      <c r="N108">
        <v>2.9005299999999998</v>
      </c>
      <c r="O108">
        <v>1.835089</v>
      </c>
      <c r="P108">
        <v>2.1851970000000001</v>
      </c>
      <c r="Q108">
        <v>1.7850699999999999</v>
      </c>
      <c r="R108">
        <v>2.0489850000000001</v>
      </c>
      <c r="S108">
        <v>2.5378980000000002</v>
      </c>
      <c r="T108">
        <v>2.4561389999999999</v>
      </c>
      <c r="U108">
        <v>2.4759799999999998</v>
      </c>
      <c r="V108">
        <v>2.4686400000000002</v>
      </c>
      <c r="W108">
        <v>2.59484</v>
      </c>
      <c r="X108">
        <v>2.3051889999999999</v>
      </c>
      <c r="Y108">
        <v>2.8937460000000002</v>
      </c>
      <c r="Z108">
        <v>2.5936159999999999</v>
      </c>
      <c r="AA108">
        <v>2.4558490000000002</v>
      </c>
      <c r="AB108">
        <v>2.2765930000000001</v>
      </c>
      <c r="AC108">
        <v>2.3789319999999998</v>
      </c>
      <c r="AD108">
        <v>2.4127589999999999</v>
      </c>
      <c r="AE108">
        <v>2.4050850000000001</v>
      </c>
      <c r="AF108">
        <v>2.527749</v>
      </c>
      <c r="AG108">
        <v>2.5491440000000001</v>
      </c>
      <c r="AH108">
        <v>2.343661</v>
      </c>
      <c r="AI108">
        <v>0.38603900000000002</v>
      </c>
      <c r="AJ108">
        <v>1.9424399999999999</v>
      </c>
      <c r="AK108">
        <v>2.339429</v>
      </c>
      <c r="AL108">
        <v>2.5156900000000002</v>
      </c>
      <c r="AM108">
        <v>2.6659869999999999</v>
      </c>
      <c r="AN108">
        <v>2.7100499999999998</v>
      </c>
      <c r="AO108">
        <v>2.5674399999999999</v>
      </c>
      <c r="AP108">
        <v>2.3928729999999998</v>
      </c>
      <c r="AQ108">
        <v>2.5581429999999998</v>
      </c>
      <c r="AR108">
        <v>2.511225</v>
      </c>
      <c r="AS108">
        <v>2.467892</v>
      </c>
      <c r="AT108">
        <v>2.459778</v>
      </c>
      <c r="AU108">
        <v>2.6359469999999998</v>
      </c>
      <c r="AV108">
        <v>2.669781</v>
      </c>
      <c r="AW108">
        <v>2.5245820000000001</v>
      </c>
      <c r="AX108">
        <v>2.3509570000000002</v>
      </c>
      <c r="AY108">
        <v>2.364125</v>
      </c>
      <c r="AZ108">
        <v>2.319188</v>
      </c>
      <c r="BA108">
        <v>1.8856520000000001</v>
      </c>
      <c r="BB108">
        <v>2.5725660000000001</v>
      </c>
      <c r="BC108">
        <v>2.7777069999999999</v>
      </c>
      <c r="BD108">
        <v>2.5367890000000002</v>
      </c>
      <c r="BE108">
        <v>2.4747599999999998</v>
      </c>
      <c r="BF108">
        <v>2.4196520000000001</v>
      </c>
      <c r="BG108">
        <v>0.39133099999999998</v>
      </c>
      <c r="BH108">
        <v>1.9391099999999999</v>
      </c>
      <c r="BI108">
        <v>2.360887</v>
      </c>
      <c r="BJ108">
        <v>2.4998659999999999</v>
      </c>
      <c r="BK108">
        <v>2.5084629999999999</v>
      </c>
      <c r="BL108">
        <v>2.6815630000000001</v>
      </c>
      <c r="BM108">
        <v>2.631507</v>
      </c>
      <c r="BN108">
        <v>2.4654389999999999</v>
      </c>
      <c r="BO108">
        <v>2.60961</v>
      </c>
      <c r="BP108">
        <v>2.2814299999999998</v>
      </c>
      <c r="BQ108">
        <v>1.966869</v>
      </c>
      <c r="BR108">
        <v>1.928288</v>
      </c>
      <c r="BS108">
        <v>2.1747190000000001</v>
      </c>
      <c r="BT108">
        <v>1.9585140000000001</v>
      </c>
      <c r="BU108">
        <v>1.977981</v>
      </c>
      <c r="BV108">
        <v>1.855558</v>
      </c>
      <c r="BW108">
        <v>1.665206</v>
      </c>
      <c r="BX108">
        <v>1.573377</v>
      </c>
      <c r="BY108">
        <v>1.4934810000000001</v>
      </c>
      <c r="BZ108">
        <v>1.6394139999999999</v>
      </c>
      <c r="CA108">
        <v>2.0424319999999998</v>
      </c>
      <c r="CB108">
        <v>1.9291700000000001</v>
      </c>
      <c r="CC108">
        <v>1.9931749999999999</v>
      </c>
      <c r="CD108">
        <v>1.5639380000000001</v>
      </c>
    </row>
    <row r="109" spans="1:82">
      <c r="A109">
        <v>85.463333000000006</v>
      </c>
      <c r="B109" s="3">
        <v>3.5609722222222224</v>
      </c>
      <c r="C109">
        <v>1.798262</v>
      </c>
      <c r="D109">
        <v>1.888458</v>
      </c>
      <c r="E109">
        <v>1.828808</v>
      </c>
      <c r="F109">
        <v>1.784233</v>
      </c>
      <c r="G109">
        <v>0.28353099999999998</v>
      </c>
      <c r="H109">
        <v>0.37387799999999999</v>
      </c>
      <c r="I109">
        <v>0.27048100000000003</v>
      </c>
      <c r="J109">
        <v>0.31075599999999998</v>
      </c>
      <c r="K109">
        <v>2.4335049999999998</v>
      </c>
      <c r="L109">
        <v>2.5436580000000002</v>
      </c>
      <c r="M109">
        <v>2.4594369999999999</v>
      </c>
      <c r="N109">
        <v>2.9349090000000002</v>
      </c>
      <c r="O109">
        <v>1.8445689999999999</v>
      </c>
      <c r="P109">
        <v>2.194318</v>
      </c>
      <c r="Q109">
        <v>1.7914559999999999</v>
      </c>
      <c r="R109">
        <v>2.0609850000000001</v>
      </c>
      <c r="S109">
        <v>2.5572309999999998</v>
      </c>
      <c r="T109">
        <v>2.4821740000000001</v>
      </c>
      <c r="U109">
        <v>2.5154450000000002</v>
      </c>
      <c r="V109">
        <v>2.4960990000000001</v>
      </c>
      <c r="W109">
        <v>2.6161919999999999</v>
      </c>
      <c r="X109">
        <v>2.3210440000000001</v>
      </c>
      <c r="Y109">
        <v>2.9293269999999998</v>
      </c>
      <c r="Z109">
        <v>2.6118540000000001</v>
      </c>
      <c r="AA109">
        <v>2.4903040000000001</v>
      </c>
      <c r="AB109">
        <v>2.2886790000000001</v>
      </c>
      <c r="AC109">
        <v>2.398806</v>
      </c>
      <c r="AD109">
        <v>2.4431449999999999</v>
      </c>
      <c r="AE109">
        <v>2.4394149999999999</v>
      </c>
      <c r="AF109">
        <v>2.5611700000000002</v>
      </c>
      <c r="AG109">
        <v>2.571507</v>
      </c>
      <c r="AH109">
        <v>2.3762400000000001</v>
      </c>
      <c r="AI109">
        <v>0.38300099999999998</v>
      </c>
      <c r="AJ109">
        <v>1.9548129999999999</v>
      </c>
      <c r="AK109">
        <v>2.3537819999999998</v>
      </c>
      <c r="AL109">
        <v>2.5363470000000001</v>
      </c>
      <c r="AM109">
        <v>2.6966920000000001</v>
      </c>
      <c r="AN109">
        <v>2.7332909999999999</v>
      </c>
      <c r="AO109">
        <v>2.588225</v>
      </c>
      <c r="AP109">
        <v>2.4225409999999998</v>
      </c>
      <c r="AQ109">
        <v>2.5909740000000001</v>
      </c>
      <c r="AR109">
        <v>2.5354869999999998</v>
      </c>
      <c r="AS109">
        <v>2.487088</v>
      </c>
      <c r="AT109">
        <v>2.4804309999999998</v>
      </c>
      <c r="AU109">
        <v>2.6756669999999998</v>
      </c>
      <c r="AV109">
        <v>2.706159</v>
      </c>
      <c r="AW109">
        <v>2.5658020000000001</v>
      </c>
      <c r="AX109">
        <v>2.3761890000000001</v>
      </c>
      <c r="AY109">
        <v>2.3914230000000001</v>
      </c>
      <c r="AZ109">
        <v>2.3465150000000001</v>
      </c>
      <c r="BA109">
        <v>1.905206</v>
      </c>
      <c r="BB109">
        <v>2.6183489999999998</v>
      </c>
      <c r="BC109">
        <v>2.809707</v>
      </c>
      <c r="BD109">
        <v>2.5735579999999998</v>
      </c>
      <c r="BE109">
        <v>2.5036800000000001</v>
      </c>
      <c r="BF109">
        <v>2.4634939999999999</v>
      </c>
      <c r="BG109">
        <v>0.38507000000000002</v>
      </c>
      <c r="BH109">
        <v>1.966499</v>
      </c>
      <c r="BI109">
        <v>2.386898</v>
      </c>
      <c r="BJ109">
        <v>2.5305599999999999</v>
      </c>
      <c r="BK109">
        <v>2.535981</v>
      </c>
      <c r="BL109">
        <v>2.704269</v>
      </c>
      <c r="BM109">
        <v>2.660034</v>
      </c>
      <c r="BN109">
        <v>2.4985149999999998</v>
      </c>
      <c r="BO109">
        <v>2.645521</v>
      </c>
      <c r="BP109">
        <v>2.3060649999999998</v>
      </c>
      <c r="BQ109">
        <v>1.9846980000000001</v>
      </c>
      <c r="BR109">
        <v>1.9425220000000001</v>
      </c>
      <c r="BS109">
        <v>2.184021</v>
      </c>
      <c r="BT109">
        <v>1.9757690000000001</v>
      </c>
      <c r="BU109">
        <v>1.985644</v>
      </c>
      <c r="BV109">
        <v>1.8629230000000001</v>
      </c>
      <c r="BW109">
        <v>1.6791130000000001</v>
      </c>
      <c r="BX109">
        <v>1.5778570000000001</v>
      </c>
      <c r="BY109">
        <v>1.504505</v>
      </c>
      <c r="BZ109">
        <v>1.6464160000000001</v>
      </c>
      <c r="CA109">
        <v>2.051647</v>
      </c>
      <c r="CB109">
        <v>1.9393450000000001</v>
      </c>
      <c r="CC109">
        <v>2.0014219999999998</v>
      </c>
      <c r="CD109">
        <v>1.568827</v>
      </c>
    </row>
    <row r="110" spans="1:82">
      <c r="A110">
        <v>86.463333000000006</v>
      </c>
      <c r="B110" s="3">
        <v>3.6026388888888889</v>
      </c>
      <c r="C110">
        <v>1.807242</v>
      </c>
      <c r="D110">
        <v>1.893076</v>
      </c>
      <c r="E110">
        <v>1.8372889999999999</v>
      </c>
      <c r="F110">
        <v>1.794227</v>
      </c>
      <c r="G110">
        <v>0.265768</v>
      </c>
      <c r="H110">
        <v>0.35685099999999997</v>
      </c>
      <c r="I110">
        <v>0.24987500000000001</v>
      </c>
      <c r="J110">
        <v>0.292043</v>
      </c>
      <c r="K110">
        <v>2.4585210000000002</v>
      </c>
      <c r="L110">
        <v>2.5729299999999999</v>
      </c>
      <c r="M110">
        <v>2.4831150000000002</v>
      </c>
      <c r="N110">
        <v>2.9520909999999998</v>
      </c>
      <c r="O110">
        <v>1.8707009999999999</v>
      </c>
      <c r="P110">
        <v>2.214931</v>
      </c>
      <c r="Q110">
        <v>1.8038609999999999</v>
      </c>
      <c r="R110">
        <v>2.0790660000000001</v>
      </c>
      <c r="S110">
        <v>2.5845479999999998</v>
      </c>
      <c r="T110">
        <v>2.5136949999999998</v>
      </c>
      <c r="U110">
        <v>2.545261</v>
      </c>
      <c r="V110">
        <v>2.5222319999999998</v>
      </c>
      <c r="W110">
        <v>2.6414719999999998</v>
      </c>
      <c r="X110">
        <v>2.3540480000000001</v>
      </c>
      <c r="Y110">
        <v>2.9646699999999999</v>
      </c>
      <c r="Z110">
        <v>2.6579199999999998</v>
      </c>
      <c r="AA110">
        <v>2.5210379999999999</v>
      </c>
      <c r="AB110">
        <v>2.3111269999999999</v>
      </c>
      <c r="AC110">
        <v>2.412388</v>
      </c>
      <c r="AD110">
        <v>2.4736199999999999</v>
      </c>
      <c r="AE110">
        <v>2.4598209999999998</v>
      </c>
      <c r="AF110">
        <v>2.582077</v>
      </c>
      <c r="AG110">
        <v>2.6006109999999998</v>
      </c>
      <c r="AH110">
        <v>2.4012609999999999</v>
      </c>
      <c r="AI110">
        <v>0.38462299999999999</v>
      </c>
      <c r="AJ110">
        <v>1.981312</v>
      </c>
      <c r="AK110">
        <v>2.3995660000000001</v>
      </c>
      <c r="AL110">
        <v>2.561598</v>
      </c>
      <c r="AM110">
        <v>2.7227030000000001</v>
      </c>
      <c r="AN110">
        <v>2.7712759999999999</v>
      </c>
      <c r="AO110">
        <v>2.6181739999999998</v>
      </c>
      <c r="AP110">
        <v>2.4543309999999998</v>
      </c>
      <c r="AQ110">
        <v>2.621054</v>
      </c>
      <c r="AR110">
        <v>2.5502220000000002</v>
      </c>
      <c r="AS110">
        <v>2.5081250000000002</v>
      </c>
      <c r="AT110">
        <v>2.5110950000000001</v>
      </c>
      <c r="AU110">
        <v>2.6965300000000001</v>
      </c>
      <c r="AV110">
        <v>2.739347</v>
      </c>
      <c r="AW110">
        <v>2.5949260000000001</v>
      </c>
      <c r="AX110">
        <v>2.4065370000000001</v>
      </c>
      <c r="AY110">
        <v>2.4173179999999999</v>
      </c>
      <c r="AZ110">
        <v>2.367731</v>
      </c>
      <c r="BA110">
        <v>1.935592</v>
      </c>
      <c r="BB110">
        <v>2.641346</v>
      </c>
      <c r="BC110">
        <v>2.8344800000000001</v>
      </c>
      <c r="BD110">
        <v>2.6062759999999998</v>
      </c>
      <c r="BE110">
        <v>2.5374300000000001</v>
      </c>
      <c r="BF110">
        <v>2.4938229999999999</v>
      </c>
      <c r="BG110">
        <v>0.38570399999999999</v>
      </c>
      <c r="BH110">
        <v>1.9900789999999999</v>
      </c>
      <c r="BI110">
        <v>2.4204789999999998</v>
      </c>
      <c r="BJ110">
        <v>2.5612490000000001</v>
      </c>
      <c r="BK110">
        <v>2.5624220000000002</v>
      </c>
      <c r="BL110">
        <v>2.7381139999999999</v>
      </c>
      <c r="BM110">
        <v>2.6697289999999998</v>
      </c>
      <c r="BN110">
        <v>2.525382</v>
      </c>
      <c r="BO110">
        <v>2.6801789999999999</v>
      </c>
      <c r="BP110">
        <v>2.3255409999999999</v>
      </c>
      <c r="BQ110">
        <v>2.0128339999999998</v>
      </c>
      <c r="BR110">
        <v>1.9533180000000001</v>
      </c>
      <c r="BS110">
        <v>2.2011259999999999</v>
      </c>
      <c r="BT110">
        <v>1.9893240000000001</v>
      </c>
      <c r="BU110">
        <v>1.99254</v>
      </c>
      <c r="BV110">
        <v>1.871386</v>
      </c>
      <c r="BW110">
        <v>1.6963950000000001</v>
      </c>
      <c r="BX110">
        <v>1.579823</v>
      </c>
      <c r="BY110">
        <v>1.5028220000000001</v>
      </c>
      <c r="BZ110">
        <v>1.6568499999999999</v>
      </c>
      <c r="CA110">
        <v>2.078748</v>
      </c>
      <c r="CB110">
        <v>1.951997</v>
      </c>
      <c r="CC110">
        <v>2.0097619999999998</v>
      </c>
      <c r="CD110">
        <v>1.5773980000000001</v>
      </c>
    </row>
    <row r="111" spans="1:82">
      <c r="A111">
        <v>87.463333000000006</v>
      </c>
      <c r="B111" s="3">
        <v>3.6443055555555559</v>
      </c>
      <c r="C111">
        <v>1.814154</v>
      </c>
      <c r="D111">
        <v>1.897829</v>
      </c>
      <c r="E111">
        <v>1.8466119999999999</v>
      </c>
      <c r="F111">
        <v>1.805534</v>
      </c>
      <c r="G111">
        <v>0.25211499999999998</v>
      </c>
      <c r="H111">
        <v>0.34095599999999998</v>
      </c>
      <c r="I111">
        <v>0.23097599999999999</v>
      </c>
      <c r="J111">
        <v>0.27634900000000001</v>
      </c>
      <c r="K111">
        <v>2.487606</v>
      </c>
      <c r="L111">
        <v>2.5901740000000002</v>
      </c>
      <c r="M111">
        <v>2.5156830000000001</v>
      </c>
      <c r="N111">
        <v>2.9772509999999999</v>
      </c>
      <c r="O111">
        <v>1.884668</v>
      </c>
      <c r="P111">
        <v>2.2215750000000001</v>
      </c>
      <c r="Q111">
        <v>1.8135889999999999</v>
      </c>
      <c r="R111">
        <v>2.0813109999999999</v>
      </c>
      <c r="S111">
        <v>2.6140750000000001</v>
      </c>
      <c r="T111">
        <v>2.550529</v>
      </c>
      <c r="U111">
        <v>2.5742259999999999</v>
      </c>
      <c r="V111">
        <v>2.5505900000000001</v>
      </c>
      <c r="W111">
        <v>2.6831170000000002</v>
      </c>
      <c r="X111">
        <v>2.3709210000000001</v>
      </c>
      <c r="Y111">
        <v>2.9872380000000001</v>
      </c>
      <c r="Z111">
        <v>2.6823199999999998</v>
      </c>
      <c r="AA111">
        <v>2.542748</v>
      </c>
      <c r="AB111">
        <v>2.3401369999999999</v>
      </c>
      <c r="AC111">
        <v>2.4458060000000001</v>
      </c>
      <c r="AD111">
        <v>2.4989590000000002</v>
      </c>
      <c r="AE111">
        <v>2.4793289999999999</v>
      </c>
      <c r="AF111">
        <v>2.612422</v>
      </c>
      <c r="AG111">
        <v>2.63517</v>
      </c>
      <c r="AH111">
        <v>2.4340959999999998</v>
      </c>
      <c r="AI111">
        <v>0.37962600000000002</v>
      </c>
      <c r="AJ111">
        <v>2.0139089999999999</v>
      </c>
      <c r="AK111">
        <v>2.4335640000000001</v>
      </c>
      <c r="AL111">
        <v>2.5942509999999999</v>
      </c>
      <c r="AM111">
        <v>2.7535790000000002</v>
      </c>
      <c r="AN111">
        <v>2.8052269999999999</v>
      </c>
      <c r="AO111">
        <v>2.6555270000000002</v>
      </c>
      <c r="AP111">
        <v>2.4712879999999999</v>
      </c>
      <c r="AQ111">
        <v>2.6577630000000001</v>
      </c>
      <c r="AR111">
        <v>2.5735320000000002</v>
      </c>
      <c r="AS111">
        <v>2.5367449999999998</v>
      </c>
      <c r="AT111">
        <v>2.5471550000000001</v>
      </c>
      <c r="AU111">
        <v>2.7270189999999999</v>
      </c>
      <c r="AV111">
        <v>2.7725179999999998</v>
      </c>
      <c r="AW111">
        <v>2.6376930000000001</v>
      </c>
      <c r="AX111">
        <v>2.4410409999999998</v>
      </c>
      <c r="AY111">
        <v>2.4457409999999999</v>
      </c>
      <c r="AZ111">
        <v>2.4026299999999998</v>
      </c>
      <c r="BA111">
        <v>1.969284</v>
      </c>
      <c r="BB111">
        <v>2.6802190000000001</v>
      </c>
      <c r="BC111">
        <v>2.8568039999999999</v>
      </c>
      <c r="BD111">
        <v>2.63862</v>
      </c>
      <c r="BE111">
        <v>2.5655359999999998</v>
      </c>
      <c r="BF111">
        <v>2.5195639999999999</v>
      </c>
      <c r="BG111">
        <v>0.38529600000000003</v>
      </c>
      <c r="BH111">
        <v>1.9979720000000001</v>
      </c>
      <c r="BI111">
        <v>2.4422299999999999</v>
      </c>
      <c r="BJ111">
        <v>2.592956</v>
      </c>
      <c r="BK111">
        <v>2.5982319999999999</v>
      </c>
      <c r="BL111">
        <v>2.7735750000000001</v>
      </c>
      <c r="BM111">
        <v>2.7074880000000001</v>
      </c>
      <c r="BN111">
        <v>2.550697</v>
      </c>
      <c r="BO111">
        <v>2.7037930000000001</v>
      </c>
      <c r="BP111">
        <v>2.3510810000000002</v>
      </c>
      <c r="BQ111">
        <v>2.036791</v>
      </c>
      <c r="BR111">
        <v>1.9816689999999999</v>
      </c>
      <c r="BS111">
        <v>2.219538</v>
      </c>
      <c r="BT111">
        <v>2.0090870000000001</v>
      </c>
      <c r="BU111">
        <v>2.0013169999999998</v>
      </c>
      <c r="BV111">
        <v>1.888924</v>
      </c>
      <c r="BW111">
        <v>1.689128</v>
      </c>
      <c r="BX111">
        <v>1.5833520000000001</v>
      </c>
      <c r="BY111">
        <v>1.516089</v>
      </c>
      <c r="BZ111">
        <v>1.6656580000000001</v>
      </c>
      <c r="CA111">
        <v>2.0863330000000002</v>
      </c>
      <c r="CB111">
        <v>1.97481</v>
      </c>
      <c r="CC111">
        <v>2.0127250000000001</v>
      </c>
      <c r="CD111">
        <v>1.5892250000000001</v>
      </c>
    </row>
    <row r="112" spans="1:82">
      <c r="A112">
        <v>88.463888999999995</v>
      </c>
      <c r="B112" s="3">
        <v>3.6859953703703705</v>
      </c>
      <c r="C112">
        <v>1.8162769999999999</v>
      </c>
      <c r="D112">
        <v>1.8985810000000001</v>
      </c>
      <c r="E112">
        <v>1.8530450000000001</v>
      </c>
      <c r="F112">
        <v>1.8100510000000001</v>
      </c>
      <c r="G112">
        <v>0.23724000000000001</v>
      </c>
      <c r="H112">
        <v>0.32603799999999999</v>
      </c>
      <c r="I112">
        <v>0.21419299999999999</v>
      </c>
      <c r="J112">
        <v>0.26303500000000002</v>
      </c>
      <c r="K112">
        <v>2.5149210000000002</v>
      </c>
      <c r="L112">
        <v>2.6062880000000002</v>
      </c>
      <c r="M112">
        <v>2.5600700000000001</v>
      </c>
      <c r="N112">
        <v>3.0027490000000001</v>
      </c>
      <c r="O112">
        <v>1.890944</v>
      </c>
      <c r="P112">
        <v>2.2305809999999999</v>
      </c>
      <c r="Q112">
        <v>1.8201750000000001</v>
      </c>
      <c r="R112">
        <v>2.0815579999999998</v>
      </c>
      <c r="S112">
        <v>2.6416149999999998</v>
      </c>
      <c r="T112">
        <v>2.5796410000000001</v>
      </c>
      <c r="U112">
        <v>2.6159629999999998</v>
      </c>
      <c r="V112">
        <v>2.573102</v>
      </c>
      <c r="W112">
        <v>2.7023549999999998</v>
      </c>
      <c r="X112">
        <v>2.401891</v>
      </c>
      <c r="Y112">
        <v>3.015425</v>
      </c>
      <c r="Z112">
        <v>2.708183</v>
      </c>
      <c r="AA112">
        <v>2.5757940000000001</v>
      </c>
      <c r="AB112">
        <v>2.3686340000000001</v>
      </c>
      <c r="AC112">
        <v>2.4606780000000001</v>
      </c>
      <c r="AD112">
        <v>2.5268700000000002</v>
      </c>
      <c r="AE112">
        <v>2.5145</v>
      </c>
      <c r="AF112">
        <v>2.6502910000000002</v>
      </c>
      <c r="AG112">
        <v>2.6709860000000001</v>
      </c>
      <c r="AH112">
        <v>2.4637440000000002</v>
      </c>
      <c r="AI112">
        <v>0.37962099999999999</v>
      </c>
      <c r="AJ112">
        <v>2.0266459999999999</v>
      </c>
      <c r="AK112">
        <v>2.4639160000000002</v>
      </c>
      <c r="AL112">
        <v>2.634827</v>
      </c>
      <c r="AM112">
        <v>2.7831519999999998</v>
      </c>
      <c r="AN112">
        <v>2.836303</v>
      </c>
      <c r="AO112">
        <v>2.6934100000000001</v>
      </c>
      <c r="AP112">
        <v>2.4910160000000001</v>
      </c>
      <c r="AQ112">
        <v>2.6975829999999998</v>
      </c>
      <c r="AR112">
        <v>2.603316</v>
      </c>
      <c r="AS112">
        <v>2.560349</v>
      </c>
      <c r="AT112">
        <v>2.5843940000000001</v>
      </c>
      <c r="AU112">
        <v>2.775989</v>
      </c>
      <c r="AV112">
        <v>2.8074059999999998</v>
      </c>
      <c r="AW112">
        <v>2.6600709999999999</v>
      </c>
      <c r="AX112">
        <v>2.466291</v>
      </c>
      <c r="AY112">
        <v>2.4828709999999998</v>
      </c>
      <c r="AZ112">
        <v>2.4161950000000001</v>
      </c>
      <c r="BA112">
        <v>1.9944120000000001</v>
      </c>
      <c r="BB112">
        <v>2.692558</v>
      </c>
      <c r="BC112">
        <v>2.8953229999999999</v>
      </c>
      <c r="BD112">
        <v>2.6610710000000002</v>
      </c>
      <c r="BE112">
        <v>2.5941369999999999</v>
      </c>
      <c r="BF112">
        <v>2.560689</v>
      </c>
      <c r="BG112">
        <v>0.38457400000000003</v>
      </c>
      <c r="BH112">
        <v>2.0156179999999999</v>
      </c>
      <c r="BI112">
        <v>2.4662799999999998</v>
      </c>
      <c r="BJ112">
        <v>2.6254</v>
      </c>
      <c r="BK112">
        <v>2.6118589999999999</v>
      </c>
      <c r="BL112">
        <v>2.8072789999999999</v>
      </c>
      <c r="BM112">
        <v>2.746178</v>
      </c>
      <c r="BN112">
        <v>2.5822530000000001</v>
      </c>
      <c r="BO112">
        <v>2.731166</v>
      </c>
      <c r="BP112">
        <v>2.3653789999999999</v>
      </c>
      <c r="BQ112">
        <v>2.0474770000000002</v>
      </c>
      <c r="BR112">
        <v>1.9880389999999999</v>
      </c>
      <c r="BS112">
        <v>2.2423769999999998</v>
      </c>
      <c r="BT112">
        <v>2.0175420000000002</v>
      </c>
      <c r="BU112">
        <v>2.0155599999999998</v>
      </c>
      <c r="BV112">
        <v>1.9009100000000001</v>
      </c>
      <c r="BW112">
        <v>1.6969289999999999</v>
      </c>
      <c r="BX112">
        <v>1.5861620000000001</v>
      </c>
      <c r="BY112">
        <v>1.5169280000000001</v>
      </c>
      <c r="BZ112">
        <v>1.6754309999999999</v>
      </c>
      <c r="CA112">
        <v>2.0917319999999999</v>
      </c>
      <c r="CB112">
        <v>1.9930369999999999</v>
      </c>
      <c r="CC112">
        <v>2.0197409999999998</v>
      </c>
      <c r="CD112">
        <v>1.596814</v>
      </c>
    </row>
    <row r="113" spans="1:82">
      <c r="A113">
        <v>89.463888999999995</v>
      </c>
      <c r="B113" s="3">
        <v>3.727662037037037</v>
      </c>
      <c r="C113">
        <v>1.8309139999999999</v>
      </c>
      <c r="D113">
        <v>1.9080729999999999</v>
      </c>
      <c r="E113">
        <v>1.857918</v>
      </c>
      <c r="F113">
        <v>1.8114920000000001</v>
      </c>
      <c r="G113">
        <v>0.22384100000000001</v>
      </c>
      <c r="H113">
        <v>0.313191</v>
      </c>
      <c r="I113">
        <v>0.19825100000000001</v>
      </c>
      <c r="J113">
        <v>0.24979100000000001</v>
      </c>
      <c r="K113">
        <v>2.5339909999999999</v>
      </c>
      <c r="L113">
        <v>2.6248309999999999</v>
      </c>
      <c r="M113">
        <v>2.580028</v>
      </c>
      <c r="N113">
        <v>3.0390269999999999</v>
      </c>
      <c r="O113">
        <v>1.897699</v>
      </c>
      <c r="P113">
        <v>2.2389579999999998</v>
      </c>
      <c r="Q113">
        <v>1.832822</v>
      </c>
      <c r="R113">
        <v>2.092298</v>
      </c>
      <c r="S113">
        <v>2.656768</v>
      </c>
      <c r="T113">
        <v>2.6168589999999998</v>
      </c>
      <c r="U113">
        <v>2.6375459999999999</v>
      </c>
      <c r="V113">
        <v>2.6002839999999998</v>
      </c>
      <c r="W113">
        <v>2.7274669999999999</v>
      </c>
      <c r="X113">
        <v>2.4335270000000002</v>
      </c>
      <c r="Y113">
        <v>3.0351370000000002</v>
      </c>
      <c r="Z113">
        <v>2.7349459999999999</v>
      </c>
      <c r="AA113">
        <v>2.6113249999999999</v>
      </c>
      <c r="AB113">
        <v>2.4008029999999998</v>
      </c>
      <c r="AC113">
        <v>2.4930150000000002</v>
      </c>
      <c r="AD113">
        <v>2.5525519999999999</v>
      </c>
      <c r="AE113">
        <v>2.546891</v>
      </c>
      <c r="AF113">
        <v>2.6767460000000001</v>
      </c>
      <c r="AG113">
        <v>2.7027939999999999</v>
      </c>
      <c r="AH113">
        <v>2.4840520000000001</v>
      </c>
      <c r="AI113">
        <v>0.37793700000000002</v>
      </c>
      <c r="AJ113">
        <v>2.0368189999999999</v>
      </c>
      <c r="AK113">
        <v>2.4963950000000001</v>
      </c>
      <c r="AL113">
        <v>2.661378</v>
      </c>
      <c r="AM113">
        <v>2.8196599999999998</v>
      </c>
      <c r="AN113">
        <v>2.8618860000000002</v>
      </c>
      <c r="AO113">
        <v>2.7466970000000002</v>
      </c>
      <c r="AP113">
        <v>2.526087</v>
      </c>
      <c r="AQ113">
        <v>2.718785</v>
      </c>
      <c r="AR113">
        <v>2.6374170000000001</v>
      </c>
      <c r="AS113">
        <v>2.5974719999999998</v>
      </c>
      <c r="AT113">
        <v>2.5948069999999999</v>
      </c>
      <c r="AU113">
        <v>2.8001010000000002</v>
      </c>
      <c r="AV113">
        <v>2.8364500000000001</v>
      </c>
      <c r="AW113">
        <v>2.6875490000000002</v>
      </c>
      <c r="AX113">
        <v>2.4895879999999999</v>
      </c>
      <c r="AY113">
        <v>2.5098569999999998</v>
      </c>
      <c r="AZ113">
        <v>2.441103</v>
      </c>
      <c r="BA113">
        <v>2.018713</v>
      </c>
      <c r="BB113">
        <v>2.719538</v>
      </c>
      <c r="BC113">
        <v>2.9248810000000001</v>
      </c>
      <c r="BD113">
        <v>2.6733389999999999</v>
      </c>
      <c r="BE113">
        <v>2.6127289999999999</v>
      </c>
      <c r="BF113">
        <v>2.587968</v>
      </c>
      <c r="BG113">
        <v>0.38353900000000002</v>
      </c>
      <c r="BH113">
        <v>2.0295510000000001</v>
      </c>
      <c r="BI113">
        <v>2.477538</v>
      </c>
      <c r="BJ113">
        <v>2.6565059999999998</v>
      </c>
      <c r="BK113">
        <v>2.6418370000000002</v>
      </c>
      <c r="BL113">
        <v>2.8228499999999999</v>
      </c>
      <c r="BM113">
        <v>2.7684869999999999</v>
      </c>
      <c r="BN113">
        <v>2.6052420000000001</v>
      </c>
      <c r="BO113">
        <v>2.7630170000000001</v>
      </c>
      <c r="BP113">
        <v>2.3835199999999999</v>
      </c>
      <c r="BQ113">
        <v>2.0754730000000001</v>
      </c>
      <c r="BR113">
        <v>2.0016919999999998</v>
      </c>
      <c r="BS113">
        <v>2.2554370000000001</v>
      </c>
      <c r="BT113">
        <v>2.0323150000000001</v>
      </c>
      <c r="BU113">
        <v>2.0315750000000001</v>
      </c>
      <c r="BV113">
        <v>1.910012</v>
      </c>
      <c r="BW113">
        <v>1.702413</v>
      </c>
      <c r="BX113">
        <v>1.6081160000000001</v>
      </c>
      <c r="BY113">
        <v>1.5211730000000001</v>
      </c>
      <c r="BZ113">
        <v>1.6767030000000001</v>
      </c>
      <c r="CA113">
        <v>2.0964680000000002</v>
      </c>
      <c r="CB113">
        <v>2.0041389999999999</v>
      </c>
      <c r="CC113">
        <v>2.0374789999999998</v>
      </c>
      <c r="CD113">
        <v>1.591051</v>
      </c>
    </row>
    <row r="114" spans="1:82">
      <c r="A114">
        <v>90.463888999999995</v>
      </c>
      <c r="B114" s="3">
        <v>3.7693287037037035</v>
      </c>
      <c r="C114">
        <v>1.827412</v>
      </c>
      <c r="D114">
        <v>1.9111419999999999</v>
      </c>
      <c r="E114">
        <v>1.8665560000000001</v>
      </c>
      <c r="F114">
        <v>1.823426</v>
      </c>
      <c r="G114">
        <v>0.21146599999999999</v>
      </c>
      <c r="H114">
        <v>0.29816300000000001</v>
      </c>
      <c r="I114">
        <v>0.18646499999999999</v>
      </c>
      <c r="J114">
        <v>0.236815</v>
      </c>
      <c r="K114">
        <v>2.5622929999999999</v>
      </c>
      <c r="L114">
        <v>2.6477719999999998</v>
      </c>
      <c r="M114">
        <v>2.6115900000000001</v>
      </c>
      <c r="N114">
        <v>3.0605509999999998</v>
      </c>
      <c r="O114">
        <v>1.914347</v>
      </c>
      <c r="P114">
        <v>2.2597399999999999</v>
      </c>
      <c r="Q114">
        <v>1.847307</v>
      </c>
      <c r="R114">
        <v>2.1010200000000001</v>
      </c>
      <c r="S114">
        <v>2.6808969999999999</v>
      </c>
      <c r="T114">
        <v>2.6395110000000002</v>
      </c>
      <c r="U114">
        <v>2.6680950000000001</v>
      </c>
      <c r="V114">
        <v>2.6351469999999999</v>
      </c>
      <c r="W114">
        <v>2.7541730000000002</v>
      </c>
      <c r="X114">
        <v>2.458555</v>
      </c>
      <c r="Y114">
        <v>3.0660759999999998</v>
      </c>
      <c r="Z114">
        <v>2.7833730000000001</v>
      </c>
      <c r="AA114">
        <v>2.6372260000000001</v>
      </c>
      <c r="AB114">
        <v>2.4246150000000002</v>
      </c>
      <c r="AC114">
        <v>2.5136099999999999</v>
      </c>
      <c r="AD114">
        <v>2.5826539999999998</v>
      </c>
      <c r="AE114">
        <v>2.5583909999999999</v>
      </c>
      <c r="AF114">
        <v>2.7053609999999999</v>
      </c>
      <c r="AG114">
        <v>2.7145869999999999</v>
      </c>
      <c r="AH114">
        <v>2.5154679999999998</v>
      </c>
      <c r="AI114">
        <v>0.37713600000000003</v>
      </c>
      <c r="AJ114">
        <v>2.0520070000000001</v>
      </c>
      <c r="AK114">
        <v>2.5308600000000001</v>
      </c>
      <c r="AL114">
        <v>2.6826590000000001</v>
      </c>
      <c r="AM114">
        <v>2.8326639999999998</v>
      </c>
      <c r="AN114">
        <v>2.8879619999999999</v>
      </c>
      <c r="AO114">
        <v>2.7689889999999999</v>
      </c>
      <c r="AP114">
        <v>2.567596</v>
      </c>
      <c r="AQ114">
        <v>2.744326</v>
      </c>
      <c r="AR114">
        <v>2.6639110000000001</v>
      </c>
      <c r="AS114">
        <v>2.6259329999999999</v>
      </c>
      <c r="AT114">
        <v>2.6203460000000001</v>
      </c>
      <c r="AU114">
        <v>2.8197510000000001</v>
      </c>
      <c r="AV114">
        <v>2.8581989999999999</v>
      </c>
      <c r="AW114">
        <v>2.7181899999999999</v>
      </c>
      <c r="AX114">
        <v>2.5258050000000001</v>
      </c>
      <c r="AY114">
        <v>2.5339269999999998</v>
      </c>
      <c r="AZ114">
        <v>2.4713370000000001</v>
      </c>
      <c r="BA114">
        <v>2.0370119999999998</v>
      </c>
      <c r="BB114">
        <v>2.7455440000000002</v>
      </c>
      <c r="BC114">
        <v>2.9545520000000001</v>
      </c>
      <c r="BD114">
        <v>2.7113520000000002</v>
      </c>
      <c r="BE114">
        <v>2.6566459999999998</v>
      </c>
      <c r="BF114">
        <v>2.6093899999999999</v>
      </c>
      <c r="BG114">
        <v>0.380083</v>
      </c>
      <c r="BH114">
        <v>2.042843</v>
      </c>
      <c r="BI114">
        <v>2.49587</v>
      </c>
      <c r="BJ114">
        <v>2.689711</v>
      </c>
      <c r="BK114">
        <v>2.6754340000000001</v>
      </c>
      <c r="BL114">
        <v>2.8418670000000001</v>
      </c>
      <c r="BM114">
        <v>2.7899029999999998</v>
      </c>
      <c r="BN114">
        <v>2.6390150000000001</v>
      </c>
      <c r="BO114">
        <v>2.7867730000000002</v>
      </c>
      <c r="BP114">
        <v>2.4155829999999998</v>
      </c>
      <c r="BQ114">
        <v>2.098779</v>
      </c>
      <c r="BR114">
        <v>2.014348</v>
      </c>
      <c r="BS114">
        <v>2.254629</v>
      </c>
      <c r="BT114">
        <v>2.0490370000000002</v>
      </c>
      <c r="BU114">
        <v>2.0434909999999999</v>
      </c>
      <c r="BV114">
        <v>1.9129799999999999</v>
      </c>
      <c r="BW114">
        <v>1.713743</v>
      </c>
      <c r="BX114">
        <v>1.6034759999999999</v>
      </c>
      <c r="BY114">
        <v>1.527828</v>
      </c>
      <c r="BZ114">
        <v>1.6801950000000001</v>
      </c>
      <c r="CA114">
        <v>2.1150009999999999</v>
      </c>
      <c r="CB114">
        <v>2.0234380000000001</v>
      </c>
      <c r="CC114">
        <v>2.0464289999999998</v>
      </c>
      <c r="CD114">
        <v>1.602759</v>
      </c>
    </row>
    <row r="115" spans="1:82">
      <c r="A115">
        <v>91.463611</v>
      </c>
      <c r="B115" s="3">
        <v>3.8109837962962962</v>
      </c>
      <c r="C115">
        <v>1.844455</v>
      </c>
      <c r="D115">
        <v>1.921117</v>
      </c>
      <c r="E115">
        <v>1.8743380000000001</v>
      </c>
      <c r="F115">
        <v>1.8319540000000001</v>
      </c>
      <c r="G115">
        <v>0.19761000000000001</v>
      </c>
      <c r="H115">
        <v>0.28768199999999999</v>
      </c>
      <c r="I115">
        <v>0.17208799999999999</v>
      </c>
      <c r="J115">
        <v>0.22463</v>
      </c>
      <c r="K115">
        <v>2.5782639999999999</v>
      </c>
      <c r="L115">
        <v>2.6677620000000002</v>
      </c>
      <c r="M115">
        <v>2.652577</v>
      </c>
      <c r="N115">
        <v>3.093477</v>
      </c>
      <c r="O115">
        <v>1.9070450000000001</v>
      </c>
      <c r="P115">
        <v>2.2652749999999999</v>
      </c>
      <c r="Q115">
        <v>1.8466210000000001</v>
      </c>
      <c r="R115">
        <v>2.0952359999999999</v>
      </c>
      <c r="S115">
        <v>2.7193079999999998</v>
      </c>
      <c r="T115">
        <v>2.68079</v>
      </c>
      <c r="U115">
        <v>2.6930209999999999</v>
      </c>
      <c r="V115">
        <v>2.655926</v>
      </c>
      <c r="W115">
        <v>2.7803049999999998</v>
      </c>
      <c r="X115">
        <v>2.4882620000000002</v>
      </c>
      <c r="Y115">
        <v>3.0888239999999998</v>
      </c>
      <c r="Z115">
        <v>2.799941</v>
      </c>
      <c r="AA115">
        <v>2.6752919999999998</v>
      </c>
      <c r="AB115">
        <v>2.4475760000000002</v>
      </c>
      <c r="AC115">
        <v>2.5441340000000001</v>
      </c>
      <c r="AD115">
        <v>2.6011329999999999</v>
      </c>
      <c r="AE115">
        <v>2.587685</v>
      </c>
      <c r="AF115">
        <v>2.730083</v>
      </c>
      <c r="AG115">
        <v>2.7291479999999999</v>
      </c>
      <c r="AH115">
        <v>2.5386980000000001</v>
      </c>
      <c r="AI115">
        <v>0.373861</v>
      </c>
      <c r="AJ115">
        <v>2.0721059999999998</v>
      </c>
      <c r="AK115">
        <v>2.5429710000000001</v>
      </c>
      <c r="AL115">
        <v>2.7170749999999999</v>
      </c>
      <c r="AM115">
        <v>2.8656929999999998</v>
      </c>
      <c r="AN115">
        <v>2.9239229999999998</v>
      </c>
      <c r="AO115">
        <v>2.7864019999999998</v>
      </c>
      <c r="AP115">
        <v>2.591078</v>
      </c>
      <c r="AQ115">
        <v>2.7661020000000001</v>
      </c>
      <c r="AR115">
        <v>2.7021760000000001</v>
      </c>
      <c r="AS115">
        <v>2.6491950000000002</v>
      </c>
      <c r="AT115">
        <v>2.640056</v>
      </c>
      <c r="AU115">
        <v>2.8540809999999999</v>
      </c>
      <c r="AV115">
        <v>2.8862510000000001</v>
      </c>
      <c r="AW115">
        <v>2.751728</v>
      </c>
      <c r="AX115">
        <v>2.5506880000000001</v>
      </c>
      <c r="AY115">
        <v>2.5640459999999998</v>
      </c>
      <c r="AZ115">
        <v>2.4918469999999999</v>
      </c>
      <c r="BA115">
        <v>2.0655000000000001</v>
      </c>
      <c r="BB115">
        <v>2.7843420000000001</v>
      </c>
      <c r="BC115">
        <v>2.9943240000000002</v>
      </c>
      <c r="BD115">
        <v>2.7570410000000001</v>
      </c>
      <c r="BE115">
        <v>2.6833559999999999</v>
      </c>
      <c r="BF115">
        <v>2.6314609999999998</v>
      </c>
      <c r="BG115">
        <v>0.37482599999999999</v>
      </c>
      <c r="BH115">
        <v>2.0555379999999999</v>
      </c>
      <c r="BI115">
        <v>2.5187970000000002</v>
      </c>
      <c r="BJ115">
        <v>2.7084950000000001</v>
      </c>
      <c r="BK115">
        <v>2.6938930000000001</v>
      </c>
      <c r="BL115">
        <v>2.863302</v>
      </c>
      <c r="BM115">
        <v>2.8245369999999999</v>
      </c>
      <c r="BN115">
        <v>2.6633710000000002</v>
      </c>
      <c r="BO115">
        <v>2.8203710000000002</v>
      </c>
      <c r="BP115">
        <v>2.44001</v>
      </c>
      <c r="BQ115">
        <v>2.112466</v>
      </c>
      <c r="BR115">
        <v>2.0358320000000001</v>
      </c>
      <c r="BS115">
        <v>2.2719559999999999</v>
      </c>
      <c r="BT115">
        <v>2.0629189999999999</v>
      </c>
      <c r="BU115">
        <v>2.0542020000000001</v>
      </c>
      <c r="BV115">
        <v>1.9258919999999999</v>
      </c>
      <c r="BW115">
        <v>1.7211129999999999</v>
      </c>
      <c r="BX115">
        <v>1.616908</v>
      </c>
      <c r="BY115">
        <v>1.525671</v>
      </c>
      <c r="BZ115">
        <v>1.6782140000000001</v>
      </c>
      <c r="CA115">
        <v>2.1176210000000002</v>
      </c>
      <c r="CB115">
        <v>2.04169</v>
      </c>
      <c r="CC115">
        <v>2.0646879999999999</v>
      </c>
      <c r="CD115">
        <v>1.617076</v>
      </c>
    </row>
    <row r="116" spans="1:82">
      <c r="A116">
        <v>92.463888999999995</v>
      </c>
      <c r="B116" s="3">
        <v>3.852662037037037</v>
      </c>
      <c r="C116">
        <v>1.849499</v>
      </c>
      <c r="D116">
        <v>1.9368460000000001</v>
      </c>
      <c r="E116">
        <v>1.876773</v>
      </c>
      <c r="F116">
        <v>1.8333390000000001</v>
      </c>
      <c r="G116">
        <v>0.189583</v>
      </c>
      <c r="H116">
        <v>0.27849099999999999</v>
      </c>
      <c r="I116">
        <v>0.15893599999999999</v>
      </c>
      <c r="J116">
        <v>0.21434900000000001</v>
      </c>
      <c r="K116">
        <v>2.6184880000000001</v>
      </c>
      <c r="L116">
        <v>2.689343</v>
      </c>
      <c r="M116">
        <v>2.669737</v>
      </c>
      <c r="N116">
        <v>3.128984</v>
      </c>
      <c r="O116">
        <v>1.925759</v>
      </c>
      <c r="P116">
        <v>2.2652709999999998</v>
      </c>
      <c r="Q116">
        <v>1.8493759999999999</v>
      </c>
      <c r="R116">
        <v>2.1001880000000002</v>
      </c>
      <c r="S116">
        <v>2.7390940000000001</v>
      </c>
      <c r="T116">
        <v>2.6948120000000002</v>
      </c>
      <c r="U116">
        <v>2.7261609999999998</v>
      </c>
      <c r="V116">
        <v>2.674518</v>
      </c>
      <c r="W116">
        <v>2.8035510000000001</v>
      </c>
      <c r="X116">
        <v>2.5038239999999998</v>
      </c>
      <c r="Y116">
        <v>3.11477</v>
      </c>
      <c r="Z116">
        <v>2.8152529999999998</v>
      </c>
      <c r="AA116">
        <v>2.7111429999999999</v>
      </c>
      <c r="AB116">
        <v>2.476518</v>
      </c>
      <c r="AC116">
        <v>2.5653990000000002</v>
      </c>
      <c r="AD116">
        <v>2.617839</v>
      </c>
      <c r="AE116">
        <v>2.629286</v>
      </c>
      <c r="AF116">
        <v>2.7648220000000001</v>
      </c>
      <c r="AG116">
        <v>2.769387</v>
      </c>
      <c r="AH116">
        <v>2.5683750000000001</v>
      </c>
      <c r="AI116">
        <v>0.37152299999999999</v>
      </c>
      <c r="AJ116">
        <v>2.0899399999999999</v>
      </c>
      <c r="AK116">
        <v>2.5782029999999998</v>
      </c>
      <c r="AL116">
        <v>2.747144</v>
      </c>
      <c r="AM116">
        <v>2.8916680000000001</v>
      </c>
      <c r="AN116">
        <v>2.9438360000000001</v>
      </c>
      <c r="AO116">
        <v>2.818038</v>
      </c>
      <c r="AP116">
        <v>2.625953</v>
      </c>
      <c r="AQ116">
        <v>2.7993519999999998</v>
      </c>
      <c r="AR116">
        <v>2.7358310000000001</v>
      </c>
      <c r="AS116">
        <v>2.6735829999999998</v>
      </c>
      <c r="AT116">
        <v>2.6715040000000001</v>
      </c>
      <c r="AU116">
        <v>2.8866290000000001</v>
      </c>
      <c r="AV116">
        <v>2.9135209999999998</v>
      </c>
      <c r="AW116">
        <v>2.7802159999999998</v>
      </c>
      <c r="AX116">
        <v>2.578532</v>
      </c>
      <c r="AY116">
        <v>2.59192</v>
      </c>
      <c r="AZ116">
        <v>2.5221480000000001</v>
      </c>
      <c r="BA116">
        <v>2.0947290000000001</v>
      </c>
      <c r="BB116">
        <v>2.80436</v>
      </c>
      <c r="BC116">
        <v>3.0261330000000002</v>
      </c>
      <c r="BD116">
        <v>2.7814199999999998</v>
      </c>
      <c r="BE116">
        <v>2.7140360000000001</v>
      </c>
      <c r="BF116">
        <v>2.6662129999999999</v>
      </c>
      <c r="BG116">
        <v>0.37430799999999997</v>
      </c>
      <c r="BH116">
        <v>2.0621369999999999</v>
      </c>
      <c r="BI116">
        <v>2.542618</v>
      </c>
      <c r="BJ116">
        <v>2.74288</v>
      </c>
      <c r="BK116">
        <v>2.7257180000000001</v>
      </c>
      <c r="BL116">
        <v>2.88558</v>
      </c>
      <c r="BM116">
        <v>2.8624969999999998</v>
      </c>
      <c r="BN116">
        <v>2.691843</v>
      </c>
      <c r="BO116">
        <v>2.8485070000000001</v>
      </c>
      <c r="BP116">
        <v>2.4675940000000001</v>
      </c>
      <c r="BQ116">
        <v>2.138754</v>
      </c>
      <c r="BR116">
        <v>2.0571459999999999</v>
      </c>
      <c r="BS116">
        <v>2.2871220000000001</v>
      </c>
      <c r="BT116">
        <v>2.074703</v>
      </c>
      <c r="BU116">
        <v>2.0578620000000001</v>
      </c>
      <c r="BV116">
        <v>1.9356739999999999</v>
      </c>
      <c r="BW116">
        <v>1.729959</v>
      </c>
      <c r="BX116">
        <v>1.6296219999999999</v>
      </c>
      <c r="BY116">
        <v>1.533887</v>
      </c>
      <c r="BZ116">
        <v>1.688234</v>
      </c>
      <c r="CA116">
        <v>2.1239789999999998</v>
      </c>
      <c r="CB116">
        <v>2.044467</v>
      </c>
      <c r="CC116">
        <v>2.0674700000000001</v>
      </c>
      <c r="CD116">
        <v>1.622846</v>
      </c>
    </row>
    <row r="117" spans="1:82">
      <c r="A117">
        <v>93.464167000000003</v>
      </c>
      <c r="B117" s="3">
        <v>3.8943402777777778</v>
      </c>
      <c r="C117">
        <v>1.8575079999999999</v>
      </c>
      <c r="D117">
        <v>1.953495</v>
      </c>
      <c r="E117">
        <v>1.8848720000000001</v>
      </c>
      <c r="F117">
        <v>1.843488</v>
      </c>
      <c r="G117">
        <v>0.17920700000000001</v>
      </c>
      <c r="H117">
        <v>0.26960099999999998</v>
      </c>
      <c r="I117">
        <v>0.147762</v>
      </c>
      <c r="J117">
        <v>0.20533599999999999</v>
      </c>
      <c r="K117">
        <v>2.6544289999999999</v>
      </c>
      <c r="L117">
        <v>2.7214369999999999</v>
      </c>
      <c r="M117">
        <v>2.6875390000000001</v>
      </c>
      <c r="N117">
        <v>3.182642</v>
      </c>
      <c r="O117">
        <v>1.9231119999999999</v>
      </c>
      <c r="P117">
        <v>2.283007</v>
      </c>
      <c r="Q117">
        <v>1.857226</v>
      </c>
      <c r="R117">
        <v>2.1113749999999998</v>
      </c>
      <c r="S117">
        <v>2.7693140000000001</v>
      </c>
      <c r="T117">
        <v>2.7146119999999998</v>
      </c>
      <c r="U117">
        <v>2.7465890000000002</v>
      </c>
      <c r="V117">
        <v>2.705892</v>
      </c>
      <c r="W117">
        <v>2.8362250000000002</v>
      </c>
      <c r="X117">
        <v>2.5278390000000002</v>
      </c>
      <c r="Y117">
        <v>3.1473990000000001</v>
      </c>
      <c r="Z117">
        <v>2.836913</v>
      </c>
      <c r="AA117">
        <v>2.7375229999999999</v>
      </c>
      <c r="AB117">
        <v>2.4991599999999998</v>
      </c>
      <c r="AC117">
        <v>2.5844309999999999</v>
      </c>
      <c r="AD117">
        <v>2.6548620000000001</v>
      </c>
      <c r="AE117">
        <v>2.673149</v>
      </c>
      <c r="AF117">
        <v>2.8017650000000001</v>
      </c>
      <c r="AG117">
        <v>2.791693</v>
      </c>
      <c r="AH117">
        <v>2.5973730000000002</v>
      </c>
      <c r="AI117">
        <v>0.36865300000000001</v>
      </c>
      <c r="AJ117">
        <v>2.1056629999999998</v>
      </c>
      <c r="AK117">
        <v>2.5951659999999999</v>
      </c>
      <c r="AL117">
        <v>2.770359</v>
      </c>
      <c r="AM117">
        <v>2.9274330000000002</v>
      </c>
      <c r="AN117">
        <v>2.9741460000000002</v>
      </c>
      <c r="AO117">
        <v>2.8533819999999999</v>
      </c>
      <c r="AP117">
        <v>2.645438</v>
      </c>
      <c r="AQ117">
        <v>2.824427</v>
      </c>
      <c r="AR117">
        <v>2.761002</v>
      </c>
      <c r="AS117">
        <v>2.7003439999999999</v>
      </c>
      <c r="AT117">
        <v>2.7049020000000001</v>
      </c>
      <c r="AU117">
        <v>2.9210530000000001</v>
      </c>
      <c r="AV117">
        <v>2.9287100000000001</v>
      </c>
      <c r="AW117">
        <v>2.8102140000000002</v>
      </c>
      <c r="AX117">
        <v>2.5981920000000001</v>
      </c>
      <c r="AY117">
        <v>2.6141549999999998</v>
      </c>
      <c r="AZ117">
        <v>2.5520330000000002</v>
      </c>
      <c r="BA117">
        <v>2.1209579999999999</v>
      </c>
      <c r="BB117">
        <v>2.8256410000000001</v>
      </c>
      <c r="BC117">
        <v>3.0715400000000002</v>
      </c>
      <c r="BD117">
        <v>2.8148719999999998</v>
      </c>
      <c r="BE117">
        <v>2.7478410000000002</v>
      </c>
      <c r="BF117">
        <v>2.6974330000000002</v>
      </c>
      <c r="BG117">
        <v>0.37349300000000002</v>
      </c>
      <c r="BH117">
        <v>2.0793180000000002</v>
      </c>
      <c r="BI117">
        <v>2.5722909999999999</v>
      </c>
      <c r="BJ117">
        <v>2.7702360000000001</v>
      </c>
      <c r="BK117">
        <v>2.7598259999999999</v>
      </c>
      <c r="BL117">
        <v>2.9151940000000001</v>
      </c>
      <c r="BM117">
        <v>2.892541</v>
      </c>
      <c r="BN117">
        <v>2.7296290000000001</v>
      </c>
      <c r="BO117">
        <v>2.8824909999999999</v>
      </c>
      <c r="BP117">
        <v>2.5089730000000001</v>
      </c>
      <c r="BQ117">
        <v>2.1648079999999998</v>
      </c>
      <c r="BR117">
        <v>2.0756519999999998</v>
      </c>
      <c r="BS117">
        <v>2.3039399999999999</v>
      </c>
      <c r="BT117">
        <v>2.0741990000000001</v>
      </c>
      <c r="BU117">
        <v>2.0691649999999999</v>
      </c>
      <c r="BV117">
        <v>1.9444630000000001</v>
      </c>
      <c r="BW117">
        <v>1.7427250000000001</v>
      </c>
      <c r="BX117">
        <v>1.637195</v>
      </c>
      <c r="BY117">
        <v>1.537288</v>
      </c>
      <c r="BZ117">
        <v>1.6944920000000001</v>
      </c>
      <c r="CA117">
        <v>2.1310889999999998</v>
      </c>
      <c r="CB117">
        <v>2.0613049999999999</v>
      </c>
      <c r="CC117">
        <v>2.0822059999999998</v>
      </c>
      <c r="CD117">
        <v>1.642279</v>
      </c>
    </row>
    <row r="118" spans="1:82">
      <c r="A118">
        <v>94.464167000000003</v>
      </c>
      <c r="B118" s="3">
        <v>3.9360069444444448</v>
      </c>
      <c r="C118">
        <v>1.865251</v>
      </c>
      <c r="D118">
        <v>1.958947</v>
      </c>
      <c r="E118">
        <v>1.902655</v>
      </c>
      <c r="F118">
        <v>1.857307</v>
      </c>
      <c r="G118">
        <v>0.16972599999999999</v>
      </c>
      <c r="H118">
        <v>0.26137300000000002</v>
      </c>
      <c r="I118">
        <v>0.13647200000000001</v>
      </c>
      <c r="J118">
        <v>0.19508500000000001</v>
      </c>
      <c r="K118">
        <v>2.6865510000000001</v>
      </c>
      <c r="L118">
        <v>2.7453880000000002</v>
      </c>
      <c r="M118">
        <v>2.7282000000000002</v>
      </c>
      <c r="N118">
        <v>3.2144759999999999</v>
      </c>
      <c r="O118">
        <v>1.927508</v>
      </c>
      <c r="P118">
        <v>2.2960739999999999</v>
      </c>
      <c r="Q118">
        <v>1.869354</v>
      </c>
      <c r="R118">
        <v>2.1275179999999998</v>
      </c>
      <c r="S118">
        <v>2.8003610000000001</v>
      </c>
      <c r="T118">
        <v>2.7498290000000001</v>
      </c>
      <c r="U118">
        <v>2.7772480000000002</v>
      </c>
      <c r="V118">
        <v>2.7397420000000001</v>
      </c>
      <c r="W118">
        <v>2.8597769999999998</v>
      </c>
      <c r="X118">
        <v>2.5595110000000001</v>
      </c>
      <c r="Y118">
        <v>3.1702560000000002</v>
      </c>
      <c r="Z118">
        <v>2.8641359999999998</v>
      </c>
      <c r="AA118">
        <v>2.7719900000000002</v>
      </c>
      <c r="AB118">
        <v>2.5308470000000001</v>
      </c>
      <c r="AC118">
        <v>2.6074799999999998</v>
      </c>
      <c r="AD118">
        <v>2.6918470000000001</v>
      </c>
      <c r="AE118">
        <v>2.7166399999999999</v>
      </c>
      <c r="AF118">
        <v>2.8339089999999998</v>
      </c>
      <c r="AG118">
        <v>2.8355380000000001</v>
      </c>
      <c r="AH118">
        <v>2.6228590000000001</v>
      </c>
      <c r="AI118">
        <v>0.36638399999999999</v>
      </c>
      <c r="AJ118">
        <v>2.1293669999999998</v>
      </c>
      <c r="AK118">
        <v>2.6168770000000001</v>
      </c>
      <c r="AL118">
        <v>2.7995269999999999</v>
      </c>
      <c r="AM118">
        <v>2.958974</v>
      </c>
      <c r="AN118">
        <v>3.005633</v>
      </c>
      <c r="AO118">
        <v>2.8877229999999998</v>
      </c>
      <c r="AP118">
        <v>2.675522</v>
      </c>
      <c r="AQ118">
        <v>2.8572449999999998</v>
      </c>
      <c r="AR118">
        <v>2.785838</v>
      </c>
      <c r="AS118">
        <v>2.7163490000000001</v>
      </c>
      <c r="AT118">
        <v>2.739239</v>
      </c>
      <c r="AU118">
        <v>2.9476870000000002</v>
      </c>
      <c r="AV118">
        <v>2.9708510000000001</v>
      </c>
      <c r="AW118">
        <v>2.8409140000000002</v>
      </c>
      <c r="AX118">
        <v>2.6291699999999998</v>
      </c>
      <c r="AY118">
        <v>2.6346810000000001</v>
      </c>
      <c r="AZ118">
        <v>2.5777350000000001</v>
      </c>
      <c r="BA118">
        <v>2.1460089999999998</v>
      </c>
      <c r="BB118">
        <v>2.8624900000000002</v>
      </c>
      <c r="BC118">
        <v>3.1155240000000002</v>
      </c>
      <c r="BD118">
        <v>2.8302239999999999</v>
      </c>
      <c r="BE118">
        <v>2.7804190000000002</v>
      </c>
      <c r="BF118">
        <v>2.7277610000000001</v>
      </c>
      <c r="BG118">
        <v>0.37232300000000002</v>
      </c>
      <c r="BH118">
        <v>2.1073270000000002</v>
      </c>
      <c r="BI118">
        <v>2.5991970000000002</v>
      </c>
      <c r="BJ118">
        <v>2.7969550000000001</v>
      </c>
      <c r="BK118">
        <v>2.7904450000000001</v>
      </c>
      <c r="BL118">
        <v>2.9436499999999999</v>
      </c>
      <c r="BM118">
        <v>2.941138</v>
      </c>
      <c r="BN118">
        <v>2.7532809999999999</v>
      </c>
      <c r="BO118">
        <v>2.9069980000000002</v>
      </c>
      <c r="BP118">
        <v>2.5358309999999999</v>
      </c>
      <c r="BQ118">
        <v>2.1905969999999999</v>
      </c>
      <c r="BR118">
        <v>2.0940509999999999</v>
      </c>
      <c r="BS118">
        <v>2.3182870000000002</v>
      </c>
      <c r="BT118">
        <v>2.0912980000000001</v>
      </c>
      <c r="BU118">
        <v>2.0751089999999999</v>
      </c>
      <c r="BV118">
        <v>1.9613670000000001</v>
      </c>
      <c r="BW118">
        <v>1.745717</v>
      </c>
      <c r="BX118">
        <v>1.642501</v>
      </c>
      <c r="BY118">
        <v>1.557755</v>
      </c>
      <c r="BZ118">
        <v>1.6961120000000001</v>
      </c>
      <c r="CA118">
        <v>2.144854</v>
      </c>
      <c r="CB118">
        <v>2.0657909999999999</v>
      </c>
      <c r="CC118">
        <v>2.0757210000000001</v>
      </c>
      <c r="CD118">
        <v>1.652037</v>
      </c>
    </row>
    <row r="119" spans="1:82">
      <c r="A119">
        <v>95.464167000000003</v>
      </c>
      <c r="B119" s="3">
        <v>3.9776736111111113</v>
      </c>
      <c r="C119">
        <v>1.8820440000000001</v>
      </c>
      <c r="D119">
        <v>1.959676</v>
      </c>
      <c r="E119">
        <v>1.9059060000000001</v>
      </c>
      <c r="F119">
        <v>1.8529450000000001</v>
      </c>
      <c r="G119">
        <v>0.16377900000000001</v>
      </c>
      <c r="H119">
        <v>0.254191</v>
      </c>
      <c r="I119">
        <v>0.124713</v>
      </c>
      <c r="J119">
        <v>0.189442</v>
      </c>
      <c r="K119">
        <v>2.702413</v>
      </c>
      <c r="L119">
        <v>2.7750810000000001</v>
      </c>
      <c r="M119">
        <v>2.7538239999999998</v>
      </c>
      <c r="N119">
        <v>3.2225419999999998</v>
      </c>
      <c r="O119">
        <v>1.934172</v>
      </c>
      <c r="P119">
        <v>2.3038539999999998</v>
      </c>
      <c r="Q119">
        <v>1.8741730000000001</v>
      </c>
      <c r="R119">
        <v>2.1355170000000001</v>
      </c>
      <c r="S119">
        <v>2.8212769999999998</v>
      </c>
      <c r="T119">
        <v>2.7707660000000001</v>
      </c>
      <c r="U119">
        <v>2.7874880000000002</v>
      </c>
      <c r="V119">
        <v>2.7641339999999999</v>
      </c>
      <c r="W119">
        <v>2.8941880000000002</v>
      </c>
      <c r="X119">
        <v>2.5646610000000001</v>
      </c>
      <c r="Y119">
        <v>3.1869239999999999</v>
      </c>
      <c r="Z119">
        <v>2.9005239999999999</v>
      </c>
      <c r="AA119">
        <v>2.7919679999999998</v>
      </c>
      <c r="AB119">
        <v>2.5502229999999999</v>
      </c>
      <c r="AC119">
        <v>2.6363590000000001</v>
      </c>
      <c r="AD119">
        <v>2.7288920000000001</v>
      </c>
      <c r="AE119">
        <v>2.728548</v>
      </c>
      <c r="AF119">
        <v>2.8422420000000002</v>
      </c>
      <c r="AG119">
        <v>2.847756</v>
      </c>
      <c r="AH119">
        <v>2.6562839999999999</v>
      </c>
      <c r="AI119">
        <v>0.36525200000000002</v>
      </c>
      <c r="AJ119">
        <v>2.1579929999999998</v>
      </c>
      <c r="AK119">
        <v>2.6653799999999999</v>
      </c>
      <c r="AL119">
        <v>2.8276940000000002</v>
      </c>
      <c r="AM119">
        <v>2.9964430000000002</v>
      </c>
      <c r="AN119">
        <v>3.0369329999999999</v>
      </c>
      <c r="AO119">
        <v>2.9150610000000001</v>
      </c>
      <c r="AP119">
        <v>2.6902469999999998</v>
      </c>
      <c r="AQ119">
        <v>2.8861309999999998</v>
      </c>
      <c r="AR119">
        <v>2.8110029999999999</v>
      </c>
      <c r="AS119">
        <v>2.75909</v>
      </c>
      <c r="AT119">
        <v>2.768418</v>
      </c>
      <c r="AU119">
        <v>2.9898259999999999</v>
      </c>
      <c r="AV119">
        <v>2.997144</v>
      </c>
      <c r="AW119">
        <v>2.8633169999999999</v>
      </c>
      <c r="AX119">
        <v>2.6587070000000002</v>
      </c>
      <c r="AY119">
        <v>2.6568689999999999</v>
      </c>
      <c r="AZ119">
        <v>2.5997590000000002</v>
      </c>
      <c r="BA119">
        <v>2.1668120000000002</v>
      </c>
      <c r="BB119">
        <v>2.8924240000000001</v>
      </c>
      <c r="BC119">
        <v>3.1457229999999998</v>
      </c>
      <c r="BD119">
        <v>2.8580369999999999</v>
      </c>
      <c r="BE119">
        <v>2.8005599999999999</v>
      </c>
      <c r="BF119">
        <v>2.7630300000000001</v>
      </c>
      <c r="BG119">
        <v>0.37256699999999998</v>
      </c>
      <c r="BH119">
        <v>2.1153339999999998</v>
      </c>
      <c r="BI119">
        <v>2.6293690000000001</v>
      </c>
      <c r="BJ119">
        <v>2.8297910000000002</v>
      </c>
      <c r="BK119">
        <v>2.8034629999999998</v>
      </c>
      <c r="BL119">
        <v>2.9842710000000001</v>
      </c>
      <c r="BM119">
        <v>2.9531610000000001</v>
      </c>
      <c r="BN119">
        <v>2.7843309999999999</v>
      </c>
      <c r="BO119">
        <v>2.950202</v>
      </c>
      <c r="BP119">
        <v>2.552578</v>
      </c>
      <c r="BQ119">
        <v>2.2015159999999998</v>
      </c>
      <c r="BR119">
        <v>2.101394</v>
      </c>
      <c r="BS119">
        <v>2.337691</v>
      </c>
      <c r="BT119">
        <v>2.1070579999999999</v>
      </c>
      <c r="BU119">
        <v>2.0897049999999999</v>
      </c>
      <c r="BV119">
        <v>1.980367</v>
      </c>
      <c r="BW119">
        <v>1.746432</v>
      </c>
      <c r="BX119">
        <v>1.644053</v>
      </c>
      <c r="BY119">
        <v>1.557318</v>
      </c>
      <c r="BZ119">
        <v>1.704404</v>
      </c>
      <c r="CA119">
        <v>2.1516150000000001</v>
      </c>
      <c r="CB119">
        <v>2.0769669999999998</v>
      </c>
      <c r="CC119">
        <v>2.0683099999999999</v>
      </c>
      <c r="CD119">
        <v>1.6533409999999999</v>
      </c>
    </row>
    <row r="120" spans="1:82">
      <c r="A120">
        <v>96.464444</v>
      </c>
      <c r="B120" s="3">
        <v>4.0193518518518516</v>
      </c>
      <c r="C120">
        <v>1.883572</v>
      </c>
      <c r="D120">
        <v>1.962151</v>
      </c>
      <c r="E120">
        <v>1.916067</v>
      </c>
      <c r="F120">
        <v>1.8600939999999999</v>
      </c>
      <c r="G120">
        <v>0.156669</v>
      </c>
      <c r="H120">
        <v>0.24531600000000001</v>
      </c>
      <c r="I120">
        <v>0.11931</v>
      </c>
      <c r="J120">
        <v>0.18209400000000001</v>
      </c>
      <c r="K120">
        <v>2.7345510000000002</v>
      </c>
      <c r="L120">
        <v>2.7955410000000001</v>
      </c>
      <c r="M120">
        <v>2.7807019999999998</v>
      </c>
      <c r="N120">
        <v>3.2459799999999999</v>
      </c>
      <c r="O120">
        <v>1.9402649999999999</v>
      </c>
      <c r="P120">
        <v>2.2990719999999998</v>
      </c>
      <c r="Q120">
        <v>1.8828590000000001</v>
      </c>
      <c r="R120">
        <v>2.1349100000000001</v>
      </c>
      <c r="S120">
        <v>2.8389570000000002</v>
      </c>
      <c r="T120">
        <v>2.7961529999999999</v>
      </c>
      <c r="U120">
        <v>2.810292</v>
      </c>
      <c r="V120">
        <v>2.799785</v>
      </c>
      <c r="W120">
        <v>2.9138630000000001</v>
      </c>
      <c r="X120">
        <v>2.5900470000000002</v>
      </c>
      <c r="Y120">
        <v>3.2097980000000002</v>
      </c>
      <c r="Z120">
        <v>2.9162050000000002</v>
      </c>
      <c r="AA120">
        <v>2.8309660000000001</v>
      </c>
      <c r="AB120">
        <v>2.5785239999999998</v>
      </c>
      <c r="AC120">
        <v>2.6650290000000001</v>
      </c>
      <c r="AD120">
        <v>2.7612640000000002</v>
      </c>
      <c r="AE120">
        <v>2.770826</v>
      </c>
      <c r="AF120">
        <v>2.8692709999999999</v>
      </c>
      <c r="AG120">
        <v>2.8787229999999999</v>
      </c>
      <c r="AH120">
        <v>2.680526</v>
      </c>
      <c r="AI120">
        <v>0.36465700000000001</v>
      </c>
      <c r="AJ120">
        <v>2.1741380000000001</v>
      </c>
      <c r="AK120">
        <v>2.681317</v>
      </c>
      <c r="AL120">
        <v>2.8661799999999999</v>
      </c>
      <c r="AM120">
        <v>3.0158469999999999</v>
      </c>
      <c r="AN120">
        <v>3.069124</v>
      </c>
      <c r="AO120">
        <v>2.9540609999999998</v>
      </c>
      <c r="AP120">
        <v>2.7226189999999999</v>
      </c>
      <c r="AQ120">
        <v>2.9103150000000002</v>
      </c>
      <c r="AR120">
        <v>2.84537</v>
      </c>
      <c r="AS120">
        <v>2.7877640000000001</v>
      </c>
      <c r="AT120">
        <v>2.7869739999999998</v>
      </c>
      <c r="AU120">
        <v>3.0081869999999999</v>
      </c>
      <c r="AV120">
        <v>3.030071</v>
      </c>
      <c r="AW120">
        <v>2.8964259999999999</v>
      </c>
      <c r="AX120">
        <v>2.6745390000000002</v>
      </c>
      <c r="AY120">
        <v>2.6930990000000001</v>
      </c>
      <c r="AZ120">
        <v>2.6301410000000001</v>
      </c>
      <c r="BA120">
        <v>2.1908069999999999</v>
      </c>
      <c r="BB120">
        <v>2.92198</v>
      </c>
      <c r="BC120">
        <v>3.1762619999999999</v>
      </c>
      <c r="BD120">
        <v>2.8878940000000002</v>
      </c>
      <c r="BE120">
        <v>2.8346260000000001</v>
      </c>
      <c r="BF120">
        <v>2.7793929999999998</v>
      </c>
      <c r="BG120">
        <v>0.373309</v>
      </c>
      <c r="BH120">
        <v>2.1413549999999999</v>
      </c>
      <c r="BI120">
        <v>2.6417980000000001</v>
      </c>
      <c r="BJ120">
        <v>2.864938</v>
      </c>
      <c r="BK120">
        <v>2.8260999999999998</v>
      </c>
      <c r="BL120">
        <v>3.0287449999999998</v>
      </c>
      <c r="BM120">
        <v>2.9861439999999999</v>
      </c>
      <c r="BN120">
        <v>2.814422</v>
      </c>
      <c r="BO120">
        <v>2.9824950000000001</v>
      </c>
      <c r="BP120">
        <v>2.5849139999999999</v>
      </c>
      <c r="BQ120">
        <v>2.221292</v>
      </c>
      <c r="BR120">
        <v>2.1190009999999999</v>
      </c>
      <c r="BS120">
        <v>2.3626849999999999</v>
      </c>
      <c r="BT120">
        <v>2.1152510000000002</v>
      </c>
      <c r="BU120">
        <v>2.1018940000000002</v>
      </c>
      <c r="BV120">
        <v>1.9812190000000001</v>
      </c>
      <c r="BW120">
        <v>1.7591909999999999</v>
      </c>
      <c r="BX120">
        <v>1.6510480000000001</v>
      </c>
      <c r="BY120">
        <v>1.5550440000000001</v>
      </c>
      <c r="BZ120">
        <v>1.7164410000000001</v>
      </c>
      <c r="CA120">
        <v>2.1799979999999999</v>
      </c>
      <c r="CB120">
        <v>2.0864220000000002</v>
      </c>
      <c r="CC120">
        <v>2.0888239999999998</v>
      </c>
      <c r="CD120">
        <v>1.656409</v>
      </c>
    </row>
    <row r="121" spans="1:82">
      <c r="A121">
        <v>97.464444</v>
      </c>
      <c r="B121" s="3">
        <v>4.0610185185185186</v>
      </c>
      <c r="C121">
        <v>1.891745</v>
      </c>
      <c r="D121">
        <v>1.966356</v>
      </c>
      <c r="E121">
        <v>1.926571</v>
      </c>
      <c r="F121">
        <v>1.878152</v>
      </c>
      <c r="G121">
        <v>0.149363</v>
      </c>
      <c r="H121">
        <v>0.23974200000000001</v>
      </c>
      <c r="I121">
        <v>0.109366</v>
      </c>
      <c r="J121">
        <v>0.17408000000000001</v>
      </c>
      <c r="K121">
        <v>2.7587540000000002</v>
      </c>
      <c r="L121">
        <v>2.8087230000000001</v>
      </c>
      <c r="M121">
        <v>2.8116099999999999</v>
      </c>
      <c r="N121">
        <v>3.2793139999999998</v>
      </c>
      <c r="O121">
        <v>1.946323</v>
      </c>
      <c r="P121">
        <v>2.30579</v>
      </c>
      <c r="Q121">
        <v>1.894944</v>
      </c>
      <c r="R121">
        <v>2.148685</v>
      </c>
      <c r="S121">
        <v>2.8580049999999999</v>
      </c>
      <c r="T121">
        <v>2.8299110000000001</v>
      </c>
      <c r="U121">
        <v>2.8507470000000001</v>
      </c>
      <c r="V121">
        <v>2.8246090000000001</v>
      </c>
      <c r="W121">
        <v>2.9446439999999998</v>
      </c>
      <c r="X121">
        <v>2.633975</v>
      </c>
      <c r="Y121">
        <v>3.233025</v>
      </c>
      <c r="Z121">
        <v>2.9372189999999998</v>
      </c>
      <c r="AA121">
        <v>2.8666770000000001</v>
      </c>
      <c r="AB121">
        <v>2.6156730000000001</v>
      </c>
      <c r="AC121">
        <v>2.6806570000000001</v>
      </c>
      <c r="AD121">
        <v>2.7889050000000002</v>
      </c>
      <c r="AE121">
        <v>2.797107</v>
      </c>
      <c r="AF121">
        <v>2.913567</v>
      </c>
      <c r="AG121">
        <v>2.9000210000000002</v>
      </c>
      <c r="AH121">
        <v>2.7002869999999999</v>
      </c>
      <c r="AI121">
        <v>0.36253999999999997</v>
      </c>
      <c r="AJ121">
        <v>2.1973009999999999</v>
      </c>
      <c r="AK121">
        <v>2.7024430000000002</v>
      </c>
      <c r="AL121">
        <v>2.898479</v>
      </c>
      <c r="AM121">
        <v>3.0638390000000002</v>
      </c>
      <c r="AN121">
        <v>3.0933609999999998</v>
      </c>
      <c r="AO121">
        <v>2.967889</v>
      </c>
      <c r="AP121">
        <v>2.750429</v>
      </c>
      <c r="AQ121">
        <v>2.9568669999999999</v>
      </c>
      <c r="AR121">
        <v>2.861755</v>
      </c>
      <c r="AS121">
        <v>2.8273630000000001</v>
      </c>
      <c r="AT121">
        <v>2.8153980000000001</v>
      </c>
      <c r="AU121">
        <v>3.0322420000000001</v>
      </c>
      <c r="AV121">
        <v>3.0702020000000001</v>
      </c>
      <c r="AW121">
        <v>2.9254190000000002</v>
      </c>
      <c r="AX121">
        <v>2.6956229999999999</v>
      </c>
      <c r="AY121">
        <v>2.717841</v>
      </c>
      <c r="AZ121">
        <v>2.6577310000000001</v>
      </c>
      <c r="BA121">
        <v>2.2181169999999999</v>
      </c>
      <c r="BB121">
        <v>2.9663949999999999</v>
      </c>
      <c r="BC121">
        <v>3.2065579999999998</v>
      </c>
      <c r="BD121">
        <v>2.930002</v>
      </c>
      <c r="BE121">
        <v>2.8705980000000002</v>
      </c>
      <c r="BF121">
        <v>2.815817</v>
      </c>
      <c r="BG121">
        <v>0.37153399999999998</v>
      </c>
      <c r="BH121">
        <v>2.1581519999999998</v>
      </c>
      <c r="BI121">
        <v>2.6812239999999998</v>
      </c>
      <c r="BJ121">
        <v>2.9003019999999999</v>
      </c>
      <c r="BK121">
        <v>2.862606</v>
      </c>
      <c r="BL121">
        <v>3.0684930000000001</v>
      </c>
      <c r="BM121">
        <v>3.0290680000000001</v>
      </c>
      <c r="BN121">
        <v>2.837183</v>
      </c>
      <c r="BO121">
        <v>3.0101390000000001</v>
      </c>
      <c r="BP121">
        <v>2.612339</v>
      </c>
      <c r="BQ121">
        <v>2.2371819999999998</v>
      </c>
      <c r="BR121">
        <v>2.1322450000000002</v>
      </c>
      <c r="BS121">
        <v>2.3759060000000001</v>
      </c>
      <c r="BT121">
        <v>2.1260439999999998</v>
      </c>
      <c r="BU121">
        <v>2.1034320000000002</v>
      </c>
      <c r="BV121">
        <v>1.9815689999999999</v>
      </c>
      <c r="BW121">
        <v>1.762332</v>
      </c>
      <c r="BX121">
        <v>1.6661889999999999</v>
      </c>
      <c r="BY121">
        <v>1.5520160000000001</v>
      </c>
      <c r="BZ121">
        <v>1.7222040000000001</v>
      </c>
      <c r="CA121">
        <v>2.190153</v>
      </c>
      <c r="CB121">
        <v>2.0996290000000002</v>
      </c>
      <c r="CC121">
        <v>2.0877309999999998</v>
      </c>
      <c r="CD121">
        <v>1.6507430000000001</v>
      </c>
    </row>
    <row r="122" spans="1:82">
      <c r="A122">
        <v>98.463888999999995</v>
      </c>
      <c r="B122" s="3">
        <v>4.102662037037037</v>
      </c>
      <c r="C122">
        <v>1.892717</v>
      </c>
      <c r="D122">
        <v>1.988758</v>
      </c>
      <c r="E122">
        <v>1.927108</v>
      </c>
      <c r="F122">
        <v>1.876773</v>
      </c>
      <c r="G122">
        <v>0.143484</v>
      </c>
      <c r="H122">
        <v>0.23355400000000001</v>
      </c>
      <c r="I122">
        <v>0.10341599999999999</v>
      </c>
      <c r="J122">
        <v>0.16731399999999999</v>
      </c>
      <c r="K122">
        <v>2.796805</v>
      </c>
      <c r="L122">
        <v>2.8397990000000002</v>
      </c>
      <c r="M122">
        <v>2.8322579999999999</v>
      </c>
      <c r="N122">
        <v>3.3025310000000001</v>
      </c>
      <c r="O122">
        <v>1.954887</v>
      </c>
      <c r="P122">
        <v>2.3248250000000001</v>
      </c>
      <c r="Q122">
        <v>1.8952180000000001</v>
      </c>
      <c r="R122">
        <v>2.1751670000000001</v>
      </c>
      <c r="S122">
        <v>2.8802089999999998</v>
      </c>
      <c r="T122">
        <v>2.8694199999999999</v>
      </c>
      <c r="U122">
        <v>2.8651</v>
      </c>
      <c r="V122">
        <v>2.8614280000000001</v>
      </c>
      <c r="W122">
        <v>2.9892249999999998</v>
      </c>
      <c r="X122">
        <v>2.6568749999999999</v>
      </c>
      <c r="Y122">
        <v>3.265171</v>
      </c>
      <c r="Z122">
        <v>2.9519540000000002</v>
      </c>
      <c r="AA122">
        <v>2.8931269999999998</v>
      </c>
      <c r="AB122">
        <v>2.636285</v>
      </c>
      <c r="AC122">
        <v>2.6902659999999998</v>
      </c>
      <c r="AD122">
        <v>2.827674</v>
      </c>
      <c r="AE122">
        <v>2.8170160000000002</v>
      </c>
      <c r="AF122">
        <v>2.9289849999999999</v>
      </c>
      <c r="AG122">
        <v>2.9341189999999999</v>
      </c>
      <c r="AH122">
        <v>2.7141860000000002</v>
      </c>
      <c r="AI122">
        <v>0.35627199999999998</v>
      </c>
      <c r="AJ122">
        <v>2.2087110000000001</v>
      </c>
      <c r="AK122">
        <v>2.734175</v>
      </c>
      <c r="AL122">
        <v>2.9176859999999998</v>
      </c>
      <c r="AM122">
        <v>3.0975060000000001</v>
      </c>
      <c r="AN122">
        <v>3.13428</v>
      </c>
      <c r="AO122">
        <v>3.0037600000000002</v>
      </c>
      <c r="AP122">
        <v>2.774972</v>
      </c>
      <c r="AQ122">
        <v>2.978898</v>
      </c>
      <c r="AR122">
        <v>2.8923169999999998</v>
      </c>
      <c r="AS122">
        <v>2.8358979999999998</v>
      </c>
      <c r="AT122">
        <v>2.834244</v>
      </c>
      <c r="AU122">
        <v>3.0523769999999999</v>
      </c>
      <c r="AV122">
        <v>3.0925069999999999</v>
      </c>
      <c r="AW122">
        <v>2.9604889999999999</v>
      </c>
      <c r="AX122">
        <v>2.7167520000000001</v>
      </c>
      <c r="AY122">
        <v>2.755878</v>
      </c>
      <c r="AZ122">
        <v>2.6850079999999998</v>
      </c>
      <c r="BA122">
        <v>2.2426400000000002</v>
      </c>
      <c r="BB122">
        <v>2.997919</v>
      </c>
      <c r="BC122">
        <v>3.2325900000000001</v>
      </c>
      <c r="BD122">
        <v>2.951044</v>
      </c>
      <c r="BE122">
        <v>2.913548</v>
      </c>
      <c r="BF122">
        <v>2.8320029999999998</v>
      </c>
      <c r="BG122">
        <v>0.36987199999999998</v>
      </c>
      <c r="BH122">
        <v>2.176345</v>
      </c>
      <c r="BI122">
        <v>2.7161420000000001</v>
      </c>
      <c r="BJ122">
        <v>2.917735</v>
      </c>
      <c r="BK122">
        <v>2.8943910000000002</v>
      </c>
      <c r="BL122">
        <v>3.0902180000000001</v>
      </c>
      <c r="BM122">
        <v>3.0624380000000002</v>
      </c>
      <c r="BN122">
        <v>2.8794200000000001</v>
      </c>
      <c r="BO122">
        <v>3.046179</v>
      </c>
      <c r="BP122">
        <v>2.647888</v>
      </c>
      <c r="BQ122">
        <v>2.2635149999999999</v>
      </c>
      <c r="BR122">
        <v>2.142325</v>
      </c>
      <c r="BS122">
        <v>2.3891610000000001</v>
      </c>
      <c r="BT122">
        <v>2.1278630000000001</v>
      </c>
      <c r="BU122">
        <v>2.1221719999999999</v>
      </c>
      <c r="BV122">
        <v>1.985706</v>
      </c>
      <c r="BW122">
        <v>1.777085</v>
      </c>
      <c r="BX122">
        <v>1.6745289999999999</v>
      </c>
      <c r="BY122">
        <v>1.5640780000000001</v>
      </c>
      <c r="BZ122">
        <v>1.720062</v>
      </c>
      <c r="CA122">
        <v>2.2031100000000001</v>
      </c>
      <c r="CB122">
        <v>2.1128610000000001</v>
      </c>
      <c r="CC122">
        <v>2.085251</v>
      </c>
      <c r="CD122">
        <v>1.682574</v>
      </c>
    </row>
    <row r="123" spans="1:82">
      <c r="A123">
        <v>99.463055999999995</v>
      </c>
      <c r="B123" s="3">
        <v>4.1442939814814812</v>
      </c>
      <c r="C123">
        <v>1.899964</v>
      </c>
      <c r="D123">
        <v>1.991152</v>
      </c>
      <c r="E123">
        <v>1.9483870000000001</v>
      </c>
      <c r="F123">
        <v>1.8882939999999999</v>
      </c>
      <c r="G123">
        <v>0.137429</v>
      </c>
      <c r="H123">
        <v>0.22659599999999999</v>
      </c>
      <c r="I123">
        <v>9.5847000000000002E-2</v>
      </c>
      <c r="J123">
        <v>0.16351199999999999</v>
      </c>
      <c r="K123">
        <v>2.8218549999999998</v>
      </c>
      <c r="L123">
        <v>2.858698</v>
      </c>
      <c r="M123">
        <v>2.8643139999999998</v>
      </c>
      <c r="N123">
        <v>3.334298</v>
      </c>
      <c r="O123">
        <v>1.9631639999999999</v>
      </c>
      <c r="P123">
        <v>2.3262420000000001</v>
      </c>
      <c r="Q123">
        <v>1.910601</v>
      </c>
      <c r="R123">
        <v>2.178277</v>
      </c>
      <c r="S123">
        <v>2.9091939999999998</v>
      </c>
      <c r="T123">
        <v>2.8933239999999998</v>
      </c>
      <c r="U123">
        <v>2.8945110000000001</v>
      </c>
      <c r="V123">
        <v>2.9071500000000001</v>
      </c>
      <c r="W123">
        <v>3.0107200000000001</v>
      </c>
      <c r="X123">
        <v>2.6802190000000001</v>
      </c>
      <c r="Y123">
        <v>3.2931759999999999</v>
      </c>
      <c r="Z123">
        <v>2.9799920000000002</v>
      </c>
      <c r="AA123">
        <v>2.929837</v>
      </c>
      <c r="AB123">
        <v>2.6630250000000002</v>
      </c>
      <c r="AC123">
        <v>2.7205370000000002</v>
      </c>
      <c r="AD123">
        <v>2.8588260000000001</v>
      </c>
      <c r="AE123">
        <v>2.8587199999999999</v>
      </c>
      <c r="AF123">
        <v>2.9585300000000001</v>
      </c>
      <c r="AG123">
        <v>2.9737689999999999</v>
      </c>
      <c r="AH123">
        <v>2.746839</v>
      </c>
      <c r="AI123">
        <v>0.35142299999999999</v>
      </c>
      <c r="AJ123">
        <v>2.2237819999999999</v>
      </c>
      <c r="AK123">
        <v>2.7785829999999998</v>
      </c>
      <c r="AL123">
        <v>2.9448530000000002</v>
      </c>
      <c r="AM123">
        <v>3.1329379999999998</v>
      </c>
      <c r="AN123">
        <v>3.1625719999999999</v>
      </c>
      <c r="AO123">
        <v>3.0372240000000001</v>
      </c>
      <c r="AP123">
        <v>2.8016549999999998</v>
      </c>
      <c r="AQ123">
        <v>3.0152369999999999</v>
      </c>
      <c r="AR123">
        <v>2.9089499999999999</v>
      </c>
      <c r="AS123">
        <v>2.8623129999999999</v>
      </c>
      <c r="AT123">
        <v>2.874247</v>
      </c>
      <c r="AU123">
        <v>3.0892300000000001</v>
      </c>
      <c r="AV123">
        <v>3.1510690000000001</v>
      </c>
      <c r="AW123">
        <v>2.9849139999999998</v>
      </c>
      <c r="AX123">
        <v>2.7466460000000001</v>
      </c>
      <c r="AY123">
        <v>2.7868499999999998</v>
      </c>
      <c r="AZ123">
        <v>2.7075849999999999</v>
      </c>
      <c r="BA123">
        <v>2.2611400000000001</v>
      </c>
      <c r="BB123">
        <v>3.0259010000000002</v>
      </c>
      <c r="BC123">
        <v>3.2715230000000002</v>
      </c>
      <c r="BD123">
        <v>2.9712909999999999</v>
      </c>
      <c r="BE123">
        <v>2.941824</v>
      </c>
      <c r="BF123">
        <v>2.8630490000000002</v>
      </c>
      <c r="BG123">
        <v>0.37120900000000001</v>
      </c>
      <c r="BH123">
        <v>2.2057030000000002</v>
      </c>
      <c r="BI123">
        <v>2.7370410000000001</v>
      </c>
      <c r="BJ123">
        <v>2.9498039999999999</v>
      </c>
      <c r="BK123">
        <v>2.9202900000000001</v>
      </c>
      <c r="BL123">
        <v>3.1143649999999998</v>
      </c>
      <c r="BM123">
        <v>3.0935389999999998</v>
      </c>
      <c r="BN123">
        <v>2.9263279999999998</v>
      </c>
      <c r="BO123">
        <v>3.073169</v>
      </c>
      <c r="BP123">
        <v>2.6762969999999999</v>
      </c>
      <c r="BQ123">
        <v>2.2856740000000002</v>
      </c>
      <c r="BR123">
        <v>2.1508470000000002</v>
      </c>
      <c r="BS123">
        <v>2.4033419999999999</v>
      </c>
      <c r="BT123">
        <v>2.1483970000000001</v>
      </c>
      <c r="BU123">
        <v>2.1211389999999999</v>
      </c>
      <c r="BV123">
        <v>2.001519</v>
      </c>
      <c r="BW123">
        <v>1.783755</v>
      </c>
      <c r="BX123">
        <v>1.6828369999999999</v>
      </c>
      <c r="BY123">
        <v>1.56454</v>
      </c>
      <c r="BZ123">
        <v>1.7265379999999999</v>
      </c>
      <c r="CA123">
        <v>2.198718</v>
      </c>
      <c r="CB123">
        <v>2.1090900000000001</v>
      </c>
      <c r="CC123">
        <v>2.1108500000000001</v>
      </c>
      <c r="CD123">
        <v>1.6843889999999999</v>
      </c>
    </row>
    <row r="124" spans="1:82">
      <c r="A124">
        <v>100.462222</v>
      </c>
      <c r="B124" s="3">
        <v>4.1859259259259263</v>
      </c>
      <c r="C124">
        <v>1.9071940000000001</v>
      </c>
      <c r="D124">
        <v>1.9987159999999999</v>
      </c>
      <c r="E124">
        <v>1.947675</v>
      </c>
      <c r="F124">
        <v>1.893284</v>
      </c>
      <c r="G124">
        <v>0.13194600000000001</v>
      </c>
      <c r="H124">
        <v>0.222858</v>
      </c>
      <c r="I124">
        <v>9.0759999999999993E-2</v>
      </c>
      <c r="J124">
        <v>0.156416</v>
      </c>
      <c r="K124">
        <v>2.84111</v>
      </c>
      <c r="L124">
        <v>2.896226</v>
      </c>
      <c r="M124">
        <v>2.892004</v>
      </c>
      <c r="N124">
        <v>3.3596910000000002</v>
      </c>
      <c r="O124">
        <v>1.9731030000000001</v>
      </c>
      <c r="P124">
        <v>2.3327960000000001</v>
      </c>
      <c r="Q124">
        <v>1.914598</v>
      </c>
      <c r="R124">
        <v>2.1683650000000001</v>
      </c>
      <c r="S124">
        <v>2.9401640000000002</v>
      </c>
      <c r="T124">
        <v>2.9095430000000002</v>
      </c>
      <c r="U124">
        <v>2.909478</v>
      </c>
      <c r="V124">
        <v>2.9411010000000002</v>
      </c>
      <c r="W124">
        <v>3.042802</v>
      </c>
      <c r="X124">
        <v>2.7116500000000001</v>
      </c>
      <c r="Y124">
        <v>3.3155950000000001</v>
      </c>
      <c r="Z124">
        <v>3.0150320000000002</v>
      </c>
      <c r="AA124">
        <v>2.9637869999999999</v>
      </c>
      <c r="AB124">
        <v>2.6964079999999999</v>
      </c>
      <c r="AC124">
        <v>2.7479969999999998</v>
      </c>
      <c r="AD124">
        <v>2.8747850000000001</v>
      </c>
      <c r="AE124">
        <v>2.8746770000000001</v>
      </c>
      <c r="AF124">
        <v>2.9851860000000001</v>
      </c>
      <c r="AG124">
        <v>3.0090859999999999</v>
      </c>
      <c r="AH124">
        <v>2.775096</v>
      </c>
      <c r="AI124">
        <v>0.35025000000000001</v>
      </c>
      <c r="AJ124">
        <v>2.252618</v>
      </c>
      <c r="AK124">
        <v>2.8077960000000002</v>
      </c>
      <c r="AL124">
        <v>2.978971</v>
      </c>
      <c r="AM124">
        <v>3.1662699999999999</v>
      </c>
      <c r="AN124">
        <v>3.186391</v>
      </c>
      <c r="AO124">
        <v>3.0599379999999998</v>
      </c>
      <c r="AP124">
        <v>2.8322430000000001</v>
      </c>
      <c r="AQ124">
        <v>3.0514399999999999</v>
      </c>
      <c r="AR124">
        <v>2.931991</v>
      </c>
      <c r="AS124">
        <v>2.898234</v>
      </c>
      <c r="AT124">
        <v>2.9123019999999999</v>
      </c>
      <c r="AU124">
        <v>3.1000580000000002</v>
      </c>
      <c r="AV124">
        <v>3.184625</v>
      </c>
      <c r="AW124">
        <v>3.0052629999999998</v>
      </c>
      <c r="AX124">
        <v>2.7647629999999999</v>
      </c>
      <c r="AY124">
        <v>2.801698</v>
      </c>
      <c r="AZ124">
        <v>2.7294459999999998</v>
      </c>
      <c r="BA124">
        <v>2.2818179999999999</v>
      </c>
      <c r="BB124">
        <v>3.0620280000000002</v>
      </c>
      <c r="BC124">
        <v>3.3148620000000002</v>
      </c>
      <c r="BD124">
        <v>3.004238</v>
      </c>
      <c r="BE124">
        <v>2.9684870000000001</v>
      </c>
      <c r="BF124">
        <v>2.872973</v>
      </c>
      <c r="BG124">
        <v>0.37047000000000002</v>
      </c>
      <c r="BH124">
        <v>2.218486</v>
      </c>
      <c r="BI124">
        <v>2.7666750000000002</v>
      </c>
      <c r="BJ124">
        <v>2.9782380000000002</v>
      </c>
      <c r="BK124">
        <v>2.9575710000000002</v>
      </c>
      <c r="BL124">
        <v>3.1459890000000001</v>
      </c>
      <c r="BM124">
        <v>3.1103350000000001</v>
      </c>
      <c r="BN124">
        <v>2.9482240000000002</v>
      </c>
      <c r="BO124">
        <v>3.1133169999999999</v>
      </c>
      <c r="BP124">
        <v>2.7072509999999999</v>
      </c>
      <c r="BQ124">
        <v>2.3028080000000002</v>
      </c>
      <c r="BR124">
        <v>2.1698369999999998</v>
      </c>
      <c r="BS124">
        <v>2.4163589999999999</v>
      </c>
      <c r="BT124">
        <v>2.1553290000000001</v>
      </c>
      <c r="BU124">
        <v>2.1264970000000001</v>
      </c>
      <c r="BV124">
        <v>2.0193129999999999</v>
      </c>
      <c r="BW124">
        <v>1.7847170000000001</v>
      </c>
      <c r="BX124">
        <v>1.689344</v>
      </c>
      <c r="BY124">
        <v>1.571134</v>
      </c>
      <c r="BZ124">
        <v>1.718718</v>
      </c>
      <c r="CA124">
        <v>2.2125659999999998</v>
      </c>
      <c r="CB124">
        <v>2.1188940000000001</v>
      </c>
      <c r="CC124">
        <v>2.1080700000000001</v>
      </c>
      <c r="CD124">
        <v>1.6916040000000001</v>
      </c>
    </row>
    <row r="125" spans="1:82">
      <c r="A125">
        <v>101.461389</v>
      </c>
      <c r="B125" s="3">
        <v>4.2275578703703705</v>
      </c>
      <c r="C125">
        <v>1.9162140000000001</v>
      </c>
      <c r="D125">
        <v>2.010669</v>
      </c>
      <c r="E125">
        <v>1.9619899999999999</v>
      </c>
      <c r="F125">
        <v>1.9037569999999999</v>
      </c>
      <c r="G125">
        <v>0.12690599999999999</v>
      </c>
      <c r="H125">
        <v>0.218283</v>
      </c>
      <c r="I125">
        <v>8.2434999999999994E-2</v>
      </c>
      <c r="J125">
        <v>0.15376400000000001</v>
      </c>
      <c r="K125">
        <v>2.8747129999999999</v>
      </c>
      <c r="L125">
        <v>2.9187820000000002</v>
      </c>
      <c r="M125">
        <v>2.910577</v>
      </c>
      <c r="N125">
        <v>3.3837489999999999</v>
      </c>
      <c r="O125">
        <v>1.9834750000000001</v>
      </c>
      <c r="P125">
        <v>2.3351709999999999</v>
      </c>
      <c r="Q125">
        <v>1.9288400000000001</v>
      </c>
      <c r="R125">
        <v>2.1797460000000002</v>
      </c>
      <c r="S125">
        <v>2.9628899999999998</v>
      </c>
      <c r="T125">
        <v>2.9319280000000001</v>
      </c>
      <c r="U125">
        <v>2.9405700000000001</v>
      </c>
      <c r="V125">
        <v>2.950815</v>
      </c>
      <c r="W125">
        <v>3.0634510000000001</v>
      </c>
      <c r="X125">
        <v>2.7263760000000001</v>
      </c>
      <c r="Y125">
        <v>3.3450350000000002</v>
      </c>
      <c r="Z125">
        <v>3.0544120000000001</v>
      </c>
      <c r="AA125">
        <v>2.9951889999999999</v>
      </c>
      <c r="AB125">
        <v>2.714931</v>
      </c>
      <c r="AC125">
        <v>2.7828599999999999</v>
      </c>
      <c r="AD125">
        <v>2.8987470000000002</v>
      </c>
      <c r="AE125">
        <v>2.9088590000000001</v>
      </c>
      <c r="AF125">
        <v>3.0067349999999999</v>
      </c>
      <c r="AG125">
        <v>3.0256020000000001</v>
      </c>
      <c r="AH125">
        <v>2.8051170000000001</v>
      </c>
      <c r="AI125">
        <v>0.354269</v>
      </c>
      <c r="AJ125">
        <v>2.2630759999999999</v>
      </c>
      <c r="AK125">
        <v>2.8284090000000002</v>
      </c>
      <c r="AL125">
        <v>3.0079359999999999</v>
      </c>
      <c r="AM125">
        <v>3.2139959999999999</v>
      </c>
      <c r="AN125">
        <v>3.2090179999999999</v>
      </c>
      <c r="AO125">
        <v>3.1003090000000002</v>
      </c>
      <c r="AP125">
        <v>2.8611490000000002</v>
      </c>
      <c r="AQ125">
        <v>3.068832</v>
      </c>
      <c r="AR125">
        <v>2.959918</v>
      </c>
      <c r="AS125">
        <v>2.9320309999999998</v>
      </c>
      <c r="AT125">
        <v>2.943905</v>
      </c>
      <c r="AU125">
        <v>3.1415519999999999</v>
      </c>
      <c r="AV125">
        <v>3.2006990000000002</v>
      </c>
      <c r="AW125">
        <v>3.0347149999999998</v>
      </c>
      <c r="AX125">
        <v>2.7882750000000001</v>
      </c>
      <c r="AY125">
        <v>2.8230810000000002</v>
      </c>
      <c r="AZ125">
        <v>2.76722</v>
      </c>
      <c r="BA125">
        <v>2.3084829999999998</v>
      </c>
      <c r="BB125">
        <v>3.0915249999999999</v>
      </c>
      <c r="BC125">
        <v>3.3464119999999999</v>
      </c>
      <c r="BD125">
        <v>3.042446</v>
      </c>
      <c r="BE125">
        <v>2.9965250000000001</v>
      </c>
      <c r="BF125">
        <v>2.9228070000000002</v>
      </c>
      <c r="BG125">
        <v>0.36586200000000002</v>
      </c>
      <c r="BH125">
        <v>2.2512599999999998</v>
      </c>
      <c r="BI125">
        <v>2.7837499999999999</v>
      </c>
      <c r="BJ125">
        <v>3.01064</v>
      </c>
      <c r="BK125">
        <v>2.9964940000000002</v>
      </c>
      <c r="BL125">
        <v>3.1802260000000002</v>
      </c>
      <c r="BM125">
        <v>3.1594229999999999</v>
      </c>
      <c r="BN125">
        <v>2.9911940000000001</v>
      </c>
      <c r="BO125">
        <v>3.143256</v>
      </c>
      <c r="BP125">
        <v>2.7477529999999999</v>
      </c>
      <c r="BQ125">
        <v>2.320916</v>
      </c>
      <c r="BR125">
        <v>2.1820279999999999</v>
      </c>
      <c r="BS125">
        <v>2.4196559999999998</v>
      </c>
      <c r="BT125">
        <v>2.1720009999999998</v>
      </c>
      <c r="BU125">
        <v>2.1345519999999998</v>
      </c>
      <c r="BV125">
        <v>2.019631</v>
      </c>
      <c r="BW125">
        <v>1.7846109999999999</v>
      </c>
      <c r="BX125">
        <v>1.698277</v>
      </c>
      <c r="BY125">
        <v>1.577852</v>
      </c>
      <c r="BZ125">
        <v>1.7309239999999999</v>
      </c>
      <c r="CA125">
        <v>2.2012900000000002</v>
      </c>
      <c r="CB125">
        <v>2.127888</v>
      </c>
      <c r="CC125">
        <v>2.1100150000000002</v>
      </c>
      <c r="CD125">
        <v>1.6906019999999999</v>
      </c>
    </row>
    <row r="126" spans="1:82">
      <c r="A126">
        <v>102.46083299999999</v>
      </c>
      <c r="B126" s="3">
        <v>4.2692013888888889</v>
      </c>
      <c r="C126">
        <v>1.917964</v>
      </c>
      <c r="D126">
        <v>2.0056929999999999</v>
      </c>
      <c r="E126">
        <v>1.963598</v>
      </c>
      <c r="F126">
        <v>1.8979839999999999</v>
      </c>
      <c r="G126">
        <v>0.12432699999999999</v>
      </c>
      <c r="H126">
        <v>0.213648</v>
      </c>
      <c r="I126">
        <v>7.8051999999999996E-2</v>
      </c>
      <c r="J126">
        <v>0.14802899999999999</v>
      </c>
      <c r="K126">
        <v>2.9012449999999999</v>
      </c>
      <c r="L126">
        <v>2.9436040000000001</v>
      </c>
      <c r="M126">
        <v>2.9420389999999998</v>
      </c>
      <c r="N126">
        <v>3.4141759999999999</v>
      </c>
      <c r="O126">
        <v>1.9923789999999999</v>
      </c>
      <c r="P126">
        <v>2.346438</v>
      </c>
      <c r="Q126">
        <v>1.9324520000000001</v>
      </c>
      <c r="R126">
        <v>2.179627</v>
      </c>
      <c r="S126">
        <v>2.9892129999999999</v>
      </c>
      <c r="T126">
        <v>2.9720930000000001</v>
      </c>
      <c r="U126">
        <v>2.9701059999999999</v>
      </c>
      <c r="V126">
        <v>2.9867439999999998</v>
      </c>
      <c r="W126">
        <v>3.0889280000000001</v>
      </c>
      <c r="X126">
        <v>2.7536399999999999</v>
      </c>
      <c r="Y126">
        <v>3.383578</v>
      </c>
      <c r="Z126">
        <v>3.0840329999999998</v>
      </c>
      <c r="AA126">
        <v>3.025023</v>
      </c>
      <c r="AB126">
        <v>2.7337310000000001</v>
      </c>
      <c r="AC126">
        <v>2.8126250000000002</v>
      </c>
      <c r="AD126">
        <v>2.9166020000000001</v>
      </c>
      <c r="AE126">
        <v>2.9409839999999998</v>
      </c>
      <c r="AF126">
        <v>3.046789</v>
      </c>
      <c r="AG126">
        <v>3.0559590000000001</v>
      </c>
      <c r="AH126">
        <v>2.8219120000000002</v>
      </c>
      <c r="AI126">
        <v>0.34551199999999999</v>
      </c>
      <c r="AJ126">
        <v>2.2678159999999998</v>
      </c>
      <c r="AK126">
        <v>2.8565480000000001</v>
      </c>
      <c r="AL126">
        <v>3.0279950000000002</v>
      </c>
      <c r="AM126">
        <v>3.2426029999999999</v>
      </c>
      <c r="AN126">
        <v>3.2491970000000001</v>
      </c>
      <c r="AO126">
        <v>3.1210249999999999</v>
      </c>
      <c r="AP126">
        <v>2.8997579999999998</v>
      </c>
      <c r="AQ126">
        <v>3.1001949999999998</v>
      </c>
      <c r="AR126">
        <v>2.9859230000000001</v>
      </c>
      <c r="AS126">
        <v>2.949306</v>
      </c>
      <c r="AT126">
        <v>2.9661650000000002</v>
      </c>
      <c r="AU126">
        <v>3.1729859999999999</v>
      </c>
      <c r="AV126">
        <v>3.2423259999999998</v>
      </c>
      <c r="AW126">
        <v>3.0560390000000002</v>
      </c>
      <c r="AX126">
        <v>2.8233820000000001</v>
      </c>
      <c r="AY126">
        <v>2.8560050000000001</v>
      </c>
      <c r="AZ126">
        <v>2.791763</v>
      </c>
      <c r="BA126">
        <v>2.3364069999999999</v>
      </c>
      <c r="BB126">
        <v>3.1212870000000001</v>
      </c>
      <c r="BC126">
        <v>3.3716539999999999</v>
      </c>
      <c r="BD126">
        <v>3.0734400000000002</v>
      </c>
      <c r="BE126">
        <v>3.0283730000000002</v>
      </c>
      <c r="BF126">
        <v>2.9463089999999998</v>
      </c>
      <c r="BG126">
        <v>0.36746499999999999</v>
      </c>
      <c r="BH126">
        <v>2.275623</v>
      </c>
      <c r="BI126">
        <v>2.8140209999999999</v>
      </c>
      <c r="BJ126">
        <v>3.022046</v>
      </c>
      <c r="BK126">
        <v>3.0221680000000002</v>
      </c>
      <c r="BL126">
        <v>3.2005970000000001</v>
      </c>
      <c r="BM126">
        <v>3.1879559999999998</v>
      </c>
      <c r="BN126">
        <v>3.0270410000000001</v>
      </c>
      <c r="BO126">
        <v>3.183735</v>
      </c>
      <c r="BP126">
        <v>2.7723719999999998</v>
      </c>
      <c r="BQ126">
        <v>2.3421419999999999</v>
      </c>
      <c r="BR126">
        <v>2.2069519999999998</v>
      </c>
      <c r="BS126">
        <v>2.437049</v>
      </c>
      <c r="BT126">
        <v>2.1812130000000001</v>
      </c>
      <c r="BU126">
        <v>2.1380940000000002</v>
      </c>
      <c r="BV126">
        <v>2.0259420000000001</v>
      </c>
      <c r="BW126">
        <v>1.797795</v>
      </c>
      <c r="BX126">
        <v>1.697651</v>
      </c>
      <c r="BY126">
        <v>1.57704</v>
      </c>
      <c r="BZ126">
        <v>1.7275640000000001</v>
      </c>
      <c r="CA126">
        <v>2.2143259999999998</v>
      </c>
      <c r="CB126">
        <v>2.140736</v>
      </c>
      <c r="CC126">
        <v>2.1113680000000001</v>
      </c>
      <c r="CD126">
        <v>1.7047779999999999</v>
      </c>
    </row>
    <row r="127" spans="1:82">
      <c r="A127">
        <v>103.46083299999999</v>
      </c>
      <c r="B127" s="3">
        <v>4.310868055555555</v>
      </c>
      <c r="C127">
        <v>1.9283079999999999</v>
      </c>
      <c r="D127">
        <v>2.022532</v>
      </c>
      <c r="E127">
        <v>1.974553</v>
      </c>
      <c r="F127">
        <v>1.9148719999999999</v>
      </c>
      <c r="G127">
        <v>0.122285</v>
      </c>
      <c r="H127">
        <v>0.20843500000000001</v>
      </c>
      <c r="I127">
        <v>7.4775999999999995E-2</v>
      </c>
      <c r="J127">
        <v>0.14611499999999999</v>
      </c>
      <c r="K127">
        <v>2.9172250000000002</v>
      </c>
      <c r="L127">
        <v>2.9576319999999998</v>
      </c>
      <c r="M127">
        <v>2.9719880000000001</v>
      </c>
      <c r="N127">
        <v>3.4499689999999998</v>
      </c>
      <c r="O127">
        <v>1.9957020000000001</v>
      </c>
      <c r="P127">
        <v>2.3488329999999999</v>
      </c>
      <c r="Q127">
        <v>1.9424650000000001</v>
      </c>
      <c r="R127">
        <v>2.1924980000000001</v>
      </c>
      <c r="S127">
        <v>3.0174099999999999</v>
      </c>
      <c r="T127">
        <v>3.0062419999999999</v>
      </c>
      <c r="U127">
        <v>3.0032009999999998</v>
      </c>
      <c r="V127">
        <v>3.0125649999999999</v>
      </c>
      <c r="W127">
        <v>3.125632</v>
      </c>
      <c r="X127">
        <v>2.7846570000000002</v>
      </c>
      <c r="Y127">
        <v>3.4035570000000002</v>
      </c>
      <c r="Z127">
        <v>3.1144560000000001</v>
      </c>
      <c r="AA127">
        <v>3.0674510000000001</v>
      </c>
      <c r="AB127">
        <v>2.769946</v>
      </c>
      <c r="AC127">
        <v>2.8419949999999998</v>
      </c>
      <c r="AD127">
        <v>2.9525760000000001</v>
      </c>
      <c r="AE127">
        <v>2.97234</v>
      </c>
      <c r="AF127">
        <v>3.0755439999999998</v>
      </c>
      <c r="AG127">
        <v>3.079059</v>
      </c>
      <c r="AH127">
        <v>2.8466369999999999</v>
      </c>
      <c r="AI127">
        <v>0.34634500000000001</v>
      </c>
      <c r="AJ127">
        <v>2.2922920000000002</v>
      </c>
      <c r="AK127">
        <v>2.893062</v>
      </c>
      <c r="AL127">
        <v>3.0591650000000001</v>
      </c>
      <c r="AM127">
        <v>3.276824</v>
      </c>
      <c r="AN127">
        <v>3.2983669999999998</v>
      </c>
      <c r="AO127">
        <v>3.1636890000000002</v>
      </c>
      <c r="AP127">
        <v>2.9293999999999998</v>
      </c>
      <c r="AQ127">
        <v>3.1255190000000002</v>
      </c>
      <c r="AR127">
        <v>3.0270640000000002</v>
      </c>
      <c r="AS127">
        <v>2.9641470000000001</v>
      </c>
      <c r="AT127">
        <v>2.9935450000000001</v>
      </c>
      <c r="AU127">
        <v>3.2117089999999999</v>
      </c>
      <c r="AV127">
        <v>3.2749809999999999</v>
      </c>
      <c r="AW127">
        <v>3.096924</v>
      </c>
      <c r="AX127">
        <v>2.852948</v>
      </c>
      <c r="AY127">
        <v>2.897195</v>
      </c>
      <c r="AZ127">
        <v>2.8155220000000001</v>
      </c>
      <c r="BA127">
        <v>2.3716249999999999</v>
      </c>
      <c r="BB127">
        <v>3.1545160000000001</v>
      </c>
      <c r="BC127">
        <v>3.421449</v>
      </c>
      <c r="BD127">
        <v>3.1178219999999999</v>
      </c>
      <c r="BE127">
        <v>3.047955</v>
      </c>
      <c r="BF127">
        <v>2.9896090000000002</v>
      </c>
      <c r="BG127">
        <v>0.36543799999999999</v>
      </c>
      <c r="BH127">
        <v>2.2914979999999998</v>
      </c>
      <c r="BI127">
        <v>2.8485269999999998</v>
      </c>
      <c r="BJ127">
        <v>3.057788</v>
      </c>
      <c r="BK127">
        <v>3.057439</v>
      </c>
      <c r="BL127">
        <v>3.250146</v>
      </c>
      <c r="BM127">
        <v>3.2249430000000001</v>
      </c>
      <c r="BN127">
        <v>3.0748540000000002</v>
      </c>
      <c r="BO127">
        <v>3.2128909999999999</v>
      </c>
      <c r="BP127">
        <v>2.8070729999999999</v>
      </c>
      <c r="BQ127">
        <v>2.352973</v>
      </c>
      <c r="BR127">
        <v>2.2221169999999999</v>
      </c>
      <c r="BS127">
        <v>2.4710700000000001</v>
      </c>
      <c r="BT127">
        <v>2.2001369999999998</v>
      </c>
      <c r="BU127">
        <v>2.1567799999999999</v>
      </c>
      <c r="BV127">
        <v>2.0338090000000002</v>
      </c>
      <c r="BW127">
        <v>1.81281</v>
      </c>
      <c r="BX127">
        <v>1.7028700000000001</v>
      </c>
      <c r="BY127">
        <v>1.5779799999999999</v>
      </c>
      <c r="BZ127">
        <v>1.725266</v>
      </c>
      <c r="CA127">
        <v>2.2166969999999999</v>
      </c>
      <c r="CB127">
        <v>2.135148</v>
      </c>
      <c r="CC127">
        <v>2.1173739999999999</v>
      </c>
      <c r="CD127">
        <v>1.7094720000000001</v>
      </c>
    </row>
    <row r="128" spans="1:82">
      <c r="A128">
        <v>104.46</v>
      </c>
      <c r="B128" s="3">
        <v>4.3525</v>
      </c>
      <c r="C128">
        <v>1.9387399999999999</v>
      </c>
      <c r="D128">
        <v>2.0206979999999999</v>
      </c>
      <c r="E128">
        <v>1.9908840000000001</v>
      </c>
      <c r="F128">
        <v>1.913834</v>
      </c>
      <c r="G128">
        <v>0.116441</v>
      </c>
      <c r="H128">
        <v>0.206121</v>
      </c>
      <c r="I128">
        <v>6.7002000000000006E-2</v>
      </c>
      <c r="J128">
        <v>0.14189499999999999</v>
      </c>
      <c r="K128">
        <v>2.9263240000000001</v>
      </c>
      <c r="L128">
        <v>2.9824090000000001</v>
      </c>
      <c r="M128">
        <v>3.0127039999999998</v>
      </c>
      <c r="N128">
        <v>3.4745370000000002</v>
      </c>
      <c r="O128">
        <v>1.991657</v>
      </c>
      <c r="P128">
        <v>2.36016</v>
      </c>
      <c r="Q128">
        <v>1.9531000000000001</v>
      </c>
      <c r="R128">
        <v>2.191694</v>
      </c>
      <c r="S128">
        <v>3.0460370000000001</v>
      </c>
      <c r="T128">
        <v>3.0326599999999999</v>
      </c>
      <c r="U128">
        <v>3.026573</v>
      </c>
      <c r="V128">
        <v>3.0359039999999999</v>
      </c>
      <c r="W128">
        <v>3.138036</v>
      </c>
      <c r="X128">
        <v>2.8055319999999999</v>
      </c>
      <c r="Y128">
        <v>3.447759</v>
      </c>
      <c r="Z128">
        <v>3.1421969999999999</v>
      </c>
      <c r="AA128">
        <v>3.0941670000000001</v>
      </c>
      <c r="AB128">
        <v>2.7689620000000001</v>
      </c>
      <c r="AC128">
        <v>2.8707880000000001</v>
      </c>
      <c r="AD128">
        <v>2.972343</v>
      </c>
      <c r="AE128">
        <v>2.9983279999999999</v>
      </c>
      <c r="AF128">
        <v>3.103199</v>
      </c>
      <c r="AG128">
        <v>3.1207539999999998</v>
      </c>
      <c r="AH128">
        <v>2.8661080000000001</v>
      </c>
      <c r="AI128">
        <v>0.34377000000000002</v>
      </c>
      <c r="AJ128">
        <v>2.3151959999999998</v>
      </c>
      <c r="AK128">
        <v>2.9180649999999999</v>
      </c>
      <c r="AL128">
        <v>3.0825559999999999</v>
      </c>
      <c r="AM128">
        <v>3.3123649999999998</v>
      </c>
      <c r="AN128">
        <v>3.3212440000000001</v>
      </c>
      <c r="AO128">
        <v>3.191678</v>
      </c>
      <c r="AP128">
        <v>2.9609329999999998</v>
      </c>
      <c r="AQ128">
        <v>3.1615039999999999</v>
      </c>
      <c r="AR128">
        <v>3.0507219999999999</v>
      </c>
      <c r="AS128">
        <v>3.0043099999999998</v>
      </c>
      <c r="AT128">
        <v>3.0269430000000002</v>
      </c>
      <c r="AU128">
        <v>3.2493210000000001</v>
      </c>
      <c r="AV128">
        <v>3.2999079999999998</v>
      </c>
      <c r="AW128">
        <v>3.116873</v>
      </c>
      <c r="AX128">
        <v>2.8743650000000001</v>
      </c>
      <c r="AY128">
        <v>2.9276840000000002</v>
      </c>
      <c r="AZ128">
        <v>2.8344040000000001</v>
      </c>
      <c r="BA128">
        <v>2.391505</v>
      </c>
      <c r="BB128">
        <v>3.1904530000000002</v>
      </c>
      <c r="BC128">
        <v>3.4419909999999998</v>
      </c>
      <c r="BD128">
        <v>3.1620910000000002</v>
      </c>
      <c r="BE128">
        <v>3.0798320000000001</v>
      </c>
      <c r="BF128">
        <v>3.0065819999999999</v>
      </c>
      <c r="BG128">
        <v>0.36343300000000001</v>
      </c>
      <c r="BH128">
        <v>2.2989579999999998</v>
      </c>
      <c r="BI128">
        <v>2.8808180000000001</v>
      </c>
      <c r="BJ128">
        <v>3.0921319999999999</v>
      </c>
      <c r="BK128">
        <v>3.0787870000000002</v>
      </c>
      <c r="BL128">
        <v>3.289628</v>
      </c>
      <c r="BM128">
        <v>3.2546409999999999</v>
      </c>
      <c r="BN128">
        <v>3.0902319999999999</v>
      </c>
      <c r="BO128">
        <v>3.236542</v>
      </c>
      <c r="BP128">
        <v>2.8249369999999998</v>
      </c>
      <c r="BQ128">
        <v>2.3738929999999998</v>
      </c>
      <c r="BR128">
        <v>2.2431040000000002</v>
      </c>
      <c r="BS128">
        <v>2.490996</v>
      </c>
      <c r="BT128">
        <v>2.2080690000000001</v>
      </c>
      <c r="BU128">
        <v>2.1607720000000001</v>
      </c>
      <c r="BV128">
        <v>2.0463659999999999</v>
      </c>
      <c r="BW128">
        <v>1.817966</v>
      </c>
      <c r="BX128">
        <v>1.705951</v>
      </c>
      <c r="BY128">
        <v>1.564983</v>
      </c>
      <c r="BZ128">
        <v>1.7222519999999999</v>
      </c>
      <c r="CA128">
        <v>2.2317019999999999</v>
      </c>
      <c r="CB128">
        <v>2.154973</v>
      </c>
      <c r="CC128">
        <v>2.125607</v>
      </c>
      <c r="CD128">
        <v>1.713395</v>
      </c>
    </row>
    <row r="129" spans="1:82">
      <c r="A129">
        <v>105.459444</v>
      </c>
      <c r="B129" s="3">
        <v>4.3941435185185185</v>
      </c>
      <c r="C129">
        <v>1.9412039999999999</v>
      </c>
      <c r="D129">
        <v>2.0340129999999998</v>
      </c>
      <c r="E129">
        <v>2.0057589999999998</v>
      </c>
      <c r="F129">
        <v>1.918088</v>
      </c>
      <c r="G129">
        <v>0.11473800000000001</v>
      </c>
      <c r="H129">
        <v>0.20269899999999999</v>
      </c>
      <c r="I129">
        <v>6.4246999999999999E-2</v>
      </c>
      <c r="J129">
        <v>0.13820499999999999</v>
      </c>
      <c r="K129">
        <v>2.9708489999999999</v>
      </c>
      <c r="L129">
        <v>3.0227050000000002</v>
      </c>
      <c r="M129">
        <v>3.0366200000000001</v>
      </c>
      <c r="N129">
        <v>3.4893429999999999</v>
      </c>
      <c r="O129">
        <v>2.0034939999999999</v>
      </c>
      <c r="P129">
        <v>2.3700839999999999</v>
      </c>
      <c r="Q129">
        <v>1.968118</v>
      </c>
      <c r="R129">
        <v>2.207106</v>
      </c>
      <c r="S129">
        <v>3.0845989999999999</v>
      </c>
      <c r="T129">
        <v>3.0543100000000001</v>
      </c>
      <c r="U129">
        <v>3.0523630000000002</v>
      </c>
      <c r="V129">
        <v>3.0537070000000002</v>
      </c>
      <c r="W129">
        <v>3.1646740000000002</v>
      </c>
      <c r="X129">
        <v>2.8304770000000001</v>
      </c>
      <c r="Y129">
        <v>3.4771740000000002</v>
      </c>
      <c r="Z129">
        <v>3.1599279999999998</v>
      </c>
      <c r="AA129">
        <v>3.1231119999999999</v>
      </c>
      <c r="AB129">
        <v>2.801294</v>
      </c>
      <c r="AC129">
        <v>2.9066329999999998</v>
      </c>
      <c r="AD129">
        <v>3.0026769999999998</v>
      </c>
      <c r="AE129">
        <v>3.0126330000000001</v>
      </c>
      <c r="AF129">
        <v>3.130681</v>
      </c>
      <c r="AG129">
        <v>3.1451899999999999</v>
      </c>
      <c r="AH129">
        <v>2.8939819999999998</v>
      </c>
      <c r="AI129">
        <v>0.34342099999999998</v>
      </c>
      <c r="AJ129">
        <v>2.3360690000000002</v>
      </c>
      <c r="AK129">
        <v>2.9511270000000001</v>
      </c>
      <c r="AL129">
        <v>3.1109300000000002</v>
      </c>
      <c r="AM129">
        <v>3.3620540000000001</v>
      </c>
      <c r="AN129">
        <v>3.3459750000000001</v>
      </c>
      <c r="AO129">
        <v>3.2216689999999999</v>
      </c>
      <c r="AP129">
        <v>2.9899650000000002</v>
      </c>
      <c r="AQ129">
        <v>3.1849940000000001</v>
      </c>
      <c r="AR129">
        <v>3.0729419999999998</v>
      </c>
      <c r="AS129">
        <v>3.0486529999999998</v>
      </c>
      <c r="AT129">
        <v>3.066586</v>
      </c>
      <c r="AU129">
        <v>3.2719870000000002</v>
      </c>
      <c r="AV129">
        <v>3.3260610000000002</v>
      </c>
      <c r="AW129">
        <v>3.148107</v>
      </c>
      <c r="AX129">
        <v>2.912582</v>
      </c>
      <c r="AY129">
        <v>2.971368</v>
      </c>
      <c r="AZ129">
        <v>2.8567819999999999</v>
      </c>
      <c r="BA129">
        <v>2.4114420000000001</v>
      </c>
      <c r="BB129">
        <v>3.2117140000000002</v>
      </c>
      <c r="BC129">
        <v>3.4767320000000002</v>
      </c>
      <c r="BD129">
        <v>3.186315</v>
      </c>
      <c r="BE129">
        <v>3.1065070000000001</v>
      </c>
      <c r="BF129">
        <v>3.0362459999999998</v>
      </c>
      <c r="BG129">
        <v>0.35936200000000001</v>
      </c>
      <c r="BH129">
        <v>2.3300290000000001</v>
      </c>
      <c r="BI129">
        <v>2.913306</v>
      </c>
      <c r="BJ129">
        <v>3.1240999999999999</v>
      </c>
      <c r="BK129">
        <v>3.109823</v>
      </c>
      <c r="BL129">
        <v>3.3184939999999998</v>
      </c>
      <c r="BM129">
        <v>3.28504</v>
      </c>
      <c r="BN129">
        <v>3.1153749999999998</v>
      </c>
      <c r="BO129">
        <v>3.2640560000000001</v>
      </c>
      <c r="BP129">
        <v>2.8367610000000001</v>
      </c>
      <c r="BQ129">
        <v>2.396366</v>
      </c>
      <c r="BR129">
        <v>2.2734540000000001</v>
      </c>
      <c r="BS129">
        <v>2.5085549999999999</v>
      </c>
      <c r="BT129">
        <v>2.2112240000000001</v>
      </c>
      <c r="BU129">
        <v>2.1851970000000001</v>
      </c>
      <c r="BV129">
        <v>2.0459179999999999</v>
      </c>
      <c r="BW129">
        <v>1.8314760000000001</v>
      </c>
      <c r="BX129">
        <v>1.707667</v>
      </c>
      <c r="BY129">
        <v>1.5732010000000001</v>
      </c>
      <c r="BZ129">
        <v>1.7203809999999999</v>
      </c>
      <c r="CA129">
        <v>2.2428699999999999</v>
      </c>
      <c r="CB129">
        <v>2.1726960000000002</v>
      </c>
      <c r="CC129">
        <v>2.1288179999999999</v>
      </c>
      <c r="CD129">
        <v>1.7218830000000001</v>
      </c>
    </row>
    <row r="130" spans="1:82">
      <c r="A130">
        <v>106.458333</v>
      </c>
      <c r="B130" s="3">
        <v>4.4357638888888884</v>
      </c>
      <c r="C130">
        <v>1.947424</v>
      </c>
      <c r="D130">
        <v>2.0348649999999999</v>
      </c>
      <c r="E130">
        <v>2.006675</v>
      </c>
      <c r="F130">
        <v>1.929943</v>
      </c>
      <c r="G130">
        <v>0.10990800000000001</v>
      </c>
      <c r="H130">
        <v>0.19917000000000001</v>
      </c>
      <c r="I130">
        <v>6.0046000000000002E-2</v>
      </c>
      <c r="J130">
        <v>0.13523299999999999</v>
      </c>
      <c r="K130">
        <v>2.9830190000000001</v>
      </c>
      <c r="L130">
        <v>3.0516679999999998</v>
      </c>
      <c r="M130">
        <v>3.0760909999999999</v>
      </c>
      <c r="N130">
        <v>3.5222069999999999</v>
      </c>
      <c r="O130">
        <v>2.0092439999999998</v>
      </c>
      <c r="P130">
        <v>2.3653740000000001</v>
      </c>
      <c r="Q130">
        <v>1.968302</v>
      </c>
      <c r="R130">
        <v>2.2019299999999999</v>
      </c>
      <c r="S130">
        <v>3.1116779999999999</v>
      </c>
      <c r="T130">
        <v>3.0796190000000001</v>
      </c>
      <c r="U130">
        <v>3.0884589999999998</v>
      </c>
      <c r="V130">
        <v>3.08901</v>
      </c>
      <c r="W130">
        <v>3.194925</v>
      </c>
      <c r="X130">
        <v>2.860449</v>
      </c>
      <c r="Y130">
        <v>3.513592</v>
      </c>
      <c r="Z130">
        <v>3.188202</v>
      </c>
      <c r="AA130">
        <v>3.164717</v>
      </c>
      <c r="AB130">
        <v>2.8401230000000002</v>
      </c>
      <c r="AC130">
        <v>2.9259279999999999</v>
      </c>
      <c r="AD130">
        <v>3.0293510000000001</v>
      </c>
      <c r="AE130">
        <v>3.0584440000000002</v>
      </c>
      <c r="AF130">
        <v>3.1568670000000001</v>
      </c>
      <c r="AG130">
        <v>3.1627550000000002</v>
      </c>
      <c r="AH130">
        <v>2.9253879999999999</v>
      </c>
      <c r="AI130">
        <v>0.340223</v>
      </c>
      <c r="AJ130">
        <v>2.3589150000000001</v>
      </c>
      <c r="AK130">
        <v>2.9886270000000001</v>
      </c>
      <c r="AL130">
        <v>3.1561129999999999</v>
      </c>
      <c r="AM130">
        <v>3.395562</v>
      </c>
      <c r="AN130">
        <v>3.3868680000000002</v>
      </c>
      <c r="AO130">
        <v>3.2473890000000001</v>
      </c>
      <c r="AP130">
        <v>3.021614</v>
      </c>
      <c r="AQ130">
        <v>3.2242449999999998</v>
      </c>
      <c r="AR130">
        <v>3.1105040000000002</v>
      </c>
      <c r="AS130">
        <v>3.0785819999999999</v>
      </c>
      <c r="AT130">
        <v>3.0880960000000002</v>
      </c>
      <c r="AU130">
        <v>3.3131520000000001</v>
      </c>
      <c r="AV130">
        <v>3.3557809999999999</v>
      </c>
      <c r="AW130">
        <v>3.1689289999999999</v>
      </c>
      <c r="AX130">
        <v>2.9555889999999998</v>
      </c>
      <c r="AY130">
        <v>3.0004689999999998</v>
      </c>
      <c r="AZ130">
        <v>2.884312</v>
      </c>
      <c r="BA130">
        <v>2.4430930000000002</v>
      </c>
      <c r="BB130">
        <v>3.2482350000000002</v>
      </c>
      <c r="BC130">
        <v>3.5063629999999999</v>
      </c>
      <c r="BD130">
        <v>3.2004410000000001</v>
      </c>
      <c r="BE130">
        <v>3.1446890000000001</v>
      </c>
      <c r="BF130">
        <v>3.062659</v>
      </c>
      <c r="BG130">
        <v>0.35981999999999997</v>
      </c>
      <c r="BH130">
        <v>2.3472919999999999</v>
      </c>
      <c r="BI130">
        <v>2.9326530000000002</v>
      </c>
      <c r="BJ130">
        <v>3.1544560000000001</v>
      </c>
      <c r="BK130">
        <v>3.1459329999999999</v>
      </c>
      <c r="BL130">
        <v>3.3542939999999999</v>
      </c>
      <c r="BM130">
        <v>3.3162389999999999</v>
      </c>
      <c r="BN130">
        <v>3.155297</v>
      </c>
      <c r="BO130">
        <v>3.302727</v>
      </c>
      <c r="BP130">
        <v>2.8670909999999998</v>
      </c>
      <c r="BQ130">
        <v>2.4233769999999999</v>
      </c>
      <c r="BR130">
        <v>2.2848630000000001</v>
      </c>
      <c r="BS130">
        <v>2.5182370000000001</v>
      </c>
      <c r="BT130">
        <v>2.2302010000000001</v>
      </c>
      <c r="BU130">
        <v>2.1910560000000001</v>
      </c>
      <c r="BV130">
        <v>2.0601310000000002</v>
      </c>
      <c r="BW130">
        <v>1.8305640000000001</v>
      </c>
      <c r="BX130">
        <v>1.7176260000000001</v>
      </c>
      <c r="BY130">
        <v>1.5820339999999999</v>
      </c>
      <c r="BZ130">
        <v>1.716205</v>
      </c>
      <c r="CA130">
        <v>2.2351190000000001</v>
      </c>
      <c r="CB130">
        <v>2.1689690000000001</v>
      </c>
      <c r="CC130">
        <v>2.127672</v>
      </c>
      <c r="CD130">
        <v>1.7089289999999999</v>
      </c>
    </row>
    <row r="131" spans="1:82">
      <c r="A131">
        <v>107.458611</v>
      </c>
      <c r="B131" s="3">
        <v>4.4774421296296296</v>
      </c>
      <c r="C131">
        <v>1.9573469999999999</v>
      </c>
      <c r="D131">
        <v>2.0410349999999999</v>
      </c>
      <c r="E131">
        <v>2.0102310000000001</v>
      </c>
      <c r="F131">
        <v>1.939559</v>
      </c>
      <c r="G131">
        <v>0.10946500000000001</v>
      </c>
      <c r="H131">
        <v>0.19662099999999999</v>
      </c>
      <c r="I131">
        <v>5.6641999999999998E-2</v>
      </c>
      <c r="J131">
        <v>0.132323</v>
      </c>
      <c r="K131">
        <v>3.0078279999999999</v>
      </c>
      <c r="L131">
        <v>3.0720290000000001</v>
      </c>
      <c r="M131">
        <v>3.1094499999999998</v>
      </c>
      <c r="N131">
        <v>3.571939</v>
      </c>
      <c r="O131">
        <v>2.0121389999999999</v>
      </c>
      <c r="P131">
        <v>2.3730359999999999</v>
      </c>
      <c r="Q131">
        <v>1.9765680000000001</v>
      </c>
      <c r="R131">
        <v>2.2102819999999999</v>
      </c>
      <c r="S131">
        <v>3.1192299999999999</v>
      </c>
      <c r="T131">
        <v>3.1077110000000001</v>
      </c>
      <c r="U131">
        <v>3.1143260000000001</v>
      </c>
      <c r="V131">
        <v>3.1159560000000002</v>
      </c>
      <c r="W131">
        <v>3.2392880000000002</v>
      </c>
      <c r="X131">
        <v>2.8874599999999999</v>
      </c>
      <c r="Y131">
        <v>3.532708</v>
      </c>
      <c r="Z131">
        <v>3.2149749999999999</v>
      </c>
      <c r="AA131">
        <v>3.1848260000000002</v>
      </c>
      <c r="AB131">
        <v>2.8738429999999999</v>
      </c>
      <c r="AC131">
        <v>2.9575800000000001</v>
      </c>
      <c r="AD131">
        <v>3.0561289999999999</v>
      </c>
      <c r="AE131">
        <v>3.070208</v>
      </c>
      <c r="AF131">
        <v>3.1739000000000002</v>
      </c>
      <c r="AG131">
        <v>3.1845140000000001</v>
      </c>
      <c r="AH131">
        <v>2.9460229999999998</v>
      </c>
      <c r="AI131">
        <v>0.33798600000000001</v>
      </c>
      <c r="AJ131">
        <v>2.3920970000000001</v>
      </c>
      <c r="AK131">
        <v>3.0171459999999999</v>
      </c>
      <c r="AL131">
        <v>3.1924839999999999</v>
      </c>
      <c r="AM131">
        <v>3.4324840000000001</v>
      </c>
      <c r="AN131">
        <v>3.413243</v>
      </c>
      <c r="AO131">
        <v>3.276119</v>
      </c>
      <c r="AP131">
        <v>3.0410729999999999</v>
      </c>
      <c r="AQ131">
        <v>3.2481779999999998</v>
      </c>
      <c r="AR131">
        <v>3.1388069999999999</v>
      </c>
      <c r="AS131">
        <v>3.1061390000000002</v>
      </c>
      <c r="AT131">
        <v>3.1087539999999998</v>
      </c>
      <c r="AU131">
        <v>3.3317489999999998</v>
      </c>
      <c r="AV131">
        <v>3.3876240000000002</v>
      </c>
      <c r="AW131">
        <v>3.1968580000000002</v>
      </c>
      <c r="AX131">
        <v>2.9735049999999998</v>
      </c>
      <c r="AY131">
        <v>3.0224289999999998</v>
      </c>
      <c r="AZ131">
        <v>2.9062960000000002</v>
      </c>
      <c r="BA131">
        <v>2.4738440000000002</v>
      </c>
      <c r="BB131">
        <v>3.2743609999999999</v>
      </c>
      <c r="BC131">
        <v>3.5666199999999999</v>
      </c>
      <c r="BD131">
        <v>3.2434430000000001</v>
      </c>
      <c r="BE131">
        <v>3.1607029999999998</v>
      </c>
      <c r="BF131">
        <v>3.0927690000000001</v>
      </c>
      <c r="BG131">
        <v>0.35920299999999999</v>
      </c>
      <c r="BH131">
        <v>2.3567559999999999</v>
      </c>
      <c r="BI131">
        <v>2.962599</v>
      </c>
      <c r="BJ131">
        <v>3.1813090000000002</v>
      </c>
      <c r="BK131">
        <v>3.1814390000000001</v>
      </c>
      <c r="BL131">
        <v>3.3804500000000002</v>
      </c>
      <c r="BM131">
        <v>3.338635</v>
      </c>
      <c r="BN131">
        <v>3.181956</v>
      </c>
      <c r="BO131">
        <v>3.3392580000000001</v>
      </c>
      <c r="BP131">
        <v>2.8867310000000002</v>
      </c>
      <c r="BQ131">
        <v>2.434688</v>
      </c>
      <c r="BR131">
        <v>2.3056169999999998</v>
      </c>
      <c r="BS131">
        <v>2.535231</v>
      </c>
      <c r="BT131">
        <v>2.2366359999999998</v>
      </c>
      <c r="BU131">
        <v>2.199821</v>
      </c>
      <c r="BV131">
        <v>2.0829810000000002</v>
      </c>
      <c r="BW131">
        <v>1.8284210000000001</v>
      </c>
      <c r="BX131">
        <v>1.7271019999999999</v>
      </c>
      <c r="BY131">
        <v>1.5869260000000001</v>
      </c>
      <c r="BZ131">
        <v>1.720966</v>
      </c>
      <c r="CA131">
        <v>2.241406</v>
      </c>
      <c r="CB131">
        <v>2.1689129999999999</v>
      </c>
      <c r="CC131">
        <v>2.1271930000000001</v>
      </c>
      <c r="CD131">
        <v>1.709641</v>
      </c>
    </row>
    <row r="132" spans="1:82">
      <c r="A132">
        <v>108.4575</v>
      </c>
      <c r="B132" s="3">
        <v>4.5190624999999995</v>
      </c>
      <c r="C132">
        <v>1.9663759999999999</v>
      </c>
      <c r="D132">
        <v>2.0358679999999998</v>
      </c>
      <c r="E132">
        <v>2.0190950000000001</v>
      </c>
      <c r="F132">
        <v>1.960202</v>
      </c>
      <c r="G132">
        <v>0.105725</v>
      </c>
      <c r="H132">
        <v>0.19393299999999999</v>
      </c>
      <c r="I132">
        <v>5.3011000000000003E-2</v>
      </c>
      <c r="J132">
        <v>0.12967600000000001</v>
      </c>
      <c r="K132">
        <v>3.0355370000000002</v>
      </c>
      <c r="L132">
        <v>3.0858029999999999</v>
      </c>
      <c r="M132">
        <v>3.131974</v>
      </c>
      <c r="N132">
        <v>3.6082290000000001</v>
      </c>
      <c r="O132">
        <v>2.0214349999999999</v>
      </c>
      <c r="P132">
        <v>2.3825620000000001</v>
      </c>
      <c r="Q132">
        <v>1.981608</v>
      </c>
      <c r="R132">
        <v>2.2172640000000001</v>
      </c>
      <c r="S132">
        <v>3.1557189999999999</v>
      </c>
      <c r="T132">
        <v>3.1249859999999998</v>
      </c>
      <c r="U132">
        <v>3.1502620000000001</v>
      </c>
      <c r="V132">
        <v>3.1353759999999999</v>
      </c>
      <c r="W132">
        <v>3.263185</v>
      </c>
      <c r="X132">
        <v>2.8997259999999998</v>
      </c>
      <c r="Y132">
        <v>3.5764640000000001</v>
      </c>
      <c r="Z132">
        <v>3.2351800000000002</v>
      </c>
      <c r="AA132">
        <v>3.203722</v>
      </c>
      <c r="AB132">
        <v>2.8824230000000002</v>
      </c>
      <c r="AC132">
        <v>2.977779</v>
      </c>
      <c r="AD132">
        <v>3.0915430000000002</v>
      </c>
      <c r="AE132">
        <v>3.110204</v>
      </c>
      <c r="AF132">
        <v>3.2048000000000001</v>
      </c>
      <c r="AG132">
        <v>3.2064460000000001</v>
      </c>
      <c r="AH132">
        <v>2.976836</v>
      </c>
      <c r="AI132">
        <v>0.33555299999999999</v>
      </c>
      <c r="AJ132">
        <v>2.4043830000000002</v>
      </c>
      <c r="AK132">
        <v>3.0515699999999999</v>
      </c>
      <c r="AL132">
        <v>3.230445</v>
      </c>
      <c r="AM132">
        <v>3.4413049999999998</v>
      </c>
      <c r="AN132">
        <v>3.4391750000000001</v>
      </c>
      <c r="AO132">
        <v>3.3130419999999998</v>
      </c>
      <c r="AP132">
        <v>3.0674730000000001</v>
      </c>
      <c r="AQ132">
        <v>3.2708759999999999</v>
      </c>
      <c r="AR132">
        <v>3.1692490000000002</v>
      </c>
      <c r="AS132">
        <v>3.1347119999999999</v>
      </c>
      <c r="AT132">
        <v>3.1458550000000001</v>
      </c>
      <c r="AU132">
        <v>3.3737499999999998</v>
      </c>
      <c r="AV132">
        <v>3.4057590000000002</v>
      </c>
      <c r="AW132">
        <v>3.2156769999999999</v>
      </c>
      <c r="AX132">
        <v>3.000124</v>
      </c>
      <c r="AY132">
        <v>3.0678339999999999</v>
      </c>
      <c r="AZ132">
        <v>2.9441899999999999</v>
      </c>
      <c r="BA132">
        <v>2.487641</v>
      </c>
      <c r="BB132">
        <v>3.318616</v>
      </c>
      <c r="BC132">
        <v>3.5966640000000001</v>
      </c>
      <c r="BD132">
        <v>3.2702290000000001</v>
      </c>
      <c r="BE132">
        <v>3.2149480000000001</v>
      </c>
      <c r="BF132">
        <v>3.1217320000000002</v>
      </c>
      <c r="BG132">
        <v>0.35502800000000001</v>
      </c>
      <c r="BH132">
        <v>2.3912969999999998</v>
      </c>
      <c r="BI132">
        <v>2.9962430000000002</v>
      </c>
      <c r="BJ132">
        <v>3.225527</v>
      </c>
      <c r="BK132">
        <v>3.215058</v>
      </c>
      <c r="BL132">
        <v>3.4052150000000001</v>
      </c>
      <c r="BM132">
        <v>3.3818359999999998</v>
      </c>
      <c r="BN132">
        <v>3.206029</v>
      </c>
      <c r="BO132">
        <v>3.3811330000000002</v>
      </c>
      <c r="BP132">
        <v>2.9192459999999998</v>
      </c>
      <c r="BQ132">
        <v>2.4442159999999999</v>
      </c>
      <c r="BR132">
        <v>2.3272140000000001</v>
      </c>
      <c r="BS132">
        <v>2.5566740000000001</v>
      </c>
      <c r="BT132">
        <v>2.2427640000000002</v>
      </c>
      <c r="BU132">
        <v>2.2222240000000002</v>
      </c>
      <c r="BV132">
        <v>2.084794</v>
      </c>
      <c r="BW132">
        <v>1.8493580000000001</v>
      </c>
      <c r="BX132">
        <v>1.7372650000000001</v>
      </c>
      <c r="BY132">
        <v>1.579636</v>
      </c>
      <c r="BZ132">
        <v>1.721068</v>
      </c>
      <c r="CA132">
        <v>2.2456960000000001</v>
      </c>
      <c r="CB132">
        <v>2.1827190000000001</v>
      </c>
      <c r="CC132">
        <v>2.1419920000000001</v>
      </c>
      <c r="CD132">
        <v>1.70827</v>
      </c>
    </row>
    <row r="133" spans="1:82">
      <c r="A133">
        <v>109.457222</v>
      </c>
      <c r="B133" s="3">
        <v>4.5607175925925931</v>
      </c>
      <c r="C133">
        <v>1.9619169999999999</v>
      </c>
      <c r="D133">
        <v>2.050948</v>
      </c>
      <c r="E133">
        <v>2.0284219999999999</v>
      </c>
      <c r="F133">
        <v>1.9628080000000001</v>
      </c>
      <c r="G133">
        <v>0.10435899999999999</v>
      </c>
      <c r="H133">
        <v>0.19084699999999999</v>
      </c>
      <c r="I133">
        <v>5.0139999999999997E-2</v>
      </c>
      <c r="J133">
        <v>0.12856799999999999</v>
      </c>
      <c r="K133">
        <v>3.061528</v>
      </c>
      <c r="L133">
        <v>3.0998579999999998</v>
      </c>
      <c r="M133">
        <v>3.1743260000000002</v>
      </c>
      <c r="N133">
        <v>3.6202200000000002</v>
      </c>
      <c r="O133">
        <v>2.0285220000000002</v>
      </c>
      <c r="P133">
        <v>2.3813360000000001</v>
      </c>
      <c r="Q133">
        <v>1.982729</v>
      </c>
      <c r="R133">
        <v>2.2326809999999999</v>
      </c>
      <c r="S133">
        <v>3.1814789999999999</v>
      </c>
      <c r="T133">
        <v>3.1481759999999999</v>
      </c>
      <c r="U133">
        <v>3.1741229999999998</v>
      </c>
      <c r="V133">
        <v>3.1665990000000002</v>
      </c>
      <c r="W133">
        <v>3.2815310000000002</v>
      </c>
      <c r="X133">
        <v>2.9329640000000001</v>
      </c>
      <c r="Y133">
        <v>3.6107830000000001</v>
      </c>
      <c r="Z133">
        <v>3.2601810000000002</v>
      </c>
      <c r="AA133">
        <v>3.247484</v>
      </c>
      <c r="AB133">
        <v>2.9052340000000001</v>
      </c>
      <c r="AC133">
        <v>3.0059170000000002</v>
      </c>
      <c r="AD133">
        <v>3.123351</v>
      </c>
      <c r="AE133">
        <v>3.1416189999999999</v>
      </c>
      <c r="AF133">
        <v>3.2281420000000001</v>
      </c>
      <c r="AG133">
        <v>3.239525</v>
      </c>
      <c r="AH133">
        <v>3.0142039999999999</v>
      </c>
      <c r="AI133">
        <v>0.33317000000000002</v>
      </c>
      <c r="AJ133">
        <v>2.429332</v>
      </c>
      <c r="AK133">
        <v>3.0814210000000002</v>
      </c>
      <c r="AL133">
        <v>3.2326579999999998</v>
      </c>
      <c r="AM133">
        <v>3.475314</v>
      </c>
      <c r="AN133">
        <v>3.444448</v>
      </c>
      <c r="AO133">
        <v>3.3428990000000001</v>
      </c>
      <c r="AP133">
        <v>3.1032600000000001</v>
      </c>
      <c r="AQ133">
        <v>3.2944969999999998</v>
      </c>
      <c r="AR133">
        <v>3.187551</v>
      </c>
      <c r="AS133">
        <v>3.1716169999999999</v>
      </c>
      <c r="AT133">
        <v>3.1799650000000002</v>
      </c>
      <c r="AU133">
        <v>3.4111899999999999</v>
      </c>
      <c r="AV133">
        <v>3.435902</v>
      </c>
      <c r="AW133">
        <v>3.2548110000000001</v>
      </c>
      <c r="AX133">
        <v>3.0325769999999999</v>
      </c>
      <c r="AY133">
        <v>3.0900810000000001</v>
      </c>
      <c r="AZ133">
        <v>2.9447540000000001</v>
      </c>
      <c r="BA133">
        <v>2.501709</v>
      </c>
      <c r="BB133">
        <v>3.3614389999999998</v>
      </c>
      <c r="BC133">
        <v>3.6363819999999998</v>
      </c>
      <c r="BD133">
        <v>3.30376</v>
      </c>
      <c r="BE133">
        <v>3.227112</v>
      </c>
      <c r="BF133">
        <v>3.1496979999999999</v>
      </c>
      <c r="BG133">
        <v>0.35529300000000003</v>
      </c>
      <c r="BH133">
        <v>2.4029590000000001</v>
      </c>
      <c r="BI133">
        <v>3.028016</v>
      </c>
      <c r="BJ133">
        <v>3.2463410000000001</v>
      </c>
      <c r="BK133">
        <v>3.237393</v>
      </c>
      <c r="BL133">
        <v>3.4209200000000002</v>
      </c>
      <c r="BM133">
        <v>3.41608</v>
      </c>
      <c r="BN133">
        <v>3.234699</v>
      </c>
      <c r="BO133">
        <v>3.4031630000000002</v>
      </c>
      <c r="BP133">
        <v>2.9510930000000002</v>
      </c>
      <c r="BQ133">
        <v>2.4752800000000001</v>
      </c>
      <c r="BR133">
        <v>2.361653</v>
      </c>
      <c r="BS133">
        <v>2.5630410000000001</v>
      </c>
      <c r="BT133">
        <v>2.2736209999999999</v>
      </c>
      <c r="BU133">
        <v>2.2280549999999999</v>
      </c>
      <c r="BV133">
        <v>2.0841850000000002</v>
      </c>
      <c r="BW133">
        <v>1.856276</v>
      </c>
      <c r="BX133">
        <v>1.7538339999999999</v>
      </c>
      <c r="BY133">
        <v>1.580676</v>
      </c>
      <c r="BZ133">
        <v>1.7207619999999999</v>
      </c>
      <c r="CA133">
        <v>2.2572100000000002</v>
      </c>
      <c r="CB133">
        <v>2.2039029999999999</v>
      </c>
      <c r="CC133">
        <v>2.1281020000000002</v>
      </c>
      <c r="CD133">
        <v>1.711611</v>
      </c>
    </row>
    <row r="134" spans="1:82">
      <c r="A134">
        <v>110.45611100000001</v>
      </c>
      <c r="B134" s="3">
        <v>4.602337962962963</v>
      </c>
      <c r="C134">
        <v>1.953195</v>
      </c>
      <c r="D134">
        <v>2.0625879999999999</v>
      </c>
      <c r="E134">
        <v>2.0323060000000002</v>
      </c>
      <c r="F134">
        <v>1.965171</v>
      </c>
      <c r="G134">
        <v>0.101452</v>
      </c>
      <c r="H134">
        <v>0.190025</v>
      </c>
      <c r="I134">
        <v>4.8197999999999998E-2</v>
      </c>
      <c r="J134">
        <v>0.126501</v>
      </c>
      <c r="K134">
        <v>3.0827900000000001</v>
      </c>
      <c r="L134">
        <v>3.1340949999999999</v>
      </c>
      <c r="M134">
        <v>3.192688</v>
      </c>
      <c r="N134">
        <v>3.6500699999999999</v>
      </c>
      <c r="O134">
        <v>2.0367459999999999</v>
      </c>
      <c r="P134">
        <v>2.379864</v>
      </c>
      <c r="Q134">
        <v>1.9943040000000001</v>
      </c>
      <c r="R134">
        <v>2.2329729999999999</v>
      </c>
      <c r="S134">
        <v>3.2165569999999999</v>
      </c>
      <c r="T134">
        <v>3.1780849999999998</v>
      </c>
      <c r="U134">
        <v>3.197635</v>
      </c>
      <c r="V134">
        <v>3.1897139999999999</v>
      </c>
      <c r="W134">
        <v>3.309177</v>
      </c>
      <c r="X134">
        <v>2.9557579999999999</v>
      </c>
      <c r="Y134">
        <v>3.6562700000000001</v>
      </c>
      <c r="Z134">
        <v>3.2934990000000002</v>
      </c>
      <c r="AA134">
        <v>3.2840319999999998</v>
      </c>
      <c r="AB134">
        <v>2.933414</v>
      </c>
      <c r="AC134">
        <v>3.038586</v>
      </c>
      <c r="AD134">
        <v>3.158118</v>
      </c>
      <c r="AE134">
        <v>3.1615790000000001</v>
      </c>
      <c r="AF134">
        <v>3.2656710000000002</v>
      </c>
      <c r="AG134">
        <v>3.26878</v>
      </c>
      <c r="AH134">
        <v>3.0435089999999998</v>
      </c>
      <c r="AI134">
        <v>0.33593800000000001</v>
      </c>
      <c r="AJ134">
        <v>2.4556930000000001</v>
      </c>
      <c r="AK134">
        <v>3.093404</v>
      </c>
      <c r="AL134">
        <v>3.2505630000000001</v>
      </c>
      <c r="AM134">
        <v>3.499981</v>
      </c>
      <c r="AN134">
        <v>3.4834179999999999</v>
      </c>
      <c r="AO134">
        <v>3.3597969999999999</v>
      </c>
      <c r="AP134">
        <v>3.1295320000000002</v>
      </c>
      <c r="AQ134">
        <v>3.338657</v>
      </c>
      <c r="AR134">
        <v>3.223093</v>
      </c>
      <c r="AS134">
        <v>3.2098990000000001</v>
      </c>
      <c r="AT134">
        <v>3.2197879999999999</v>
      </c>
      <c r="AU134">
        <v>3.4180980000000001</v>
      </c>
      <c r="AV134">
        <v>3.4730720000000002</v>
      </c>
      <c r="AW134">
        <v>3.293307</v>
      </c>
      <c r="AX134">
        <v>3.0494119999999998</v>
      </c>
      <c r="AY134">
        <v>3.1255009999999999</v>
      </c>
      <c r="AZ134">
        <v>2.9768780000000001</v>
      </c>
      <c r="BA134">
        <v>2.5283380000000002</v>
      </c>
      <c r="BB134">
        <v>3.3925139999999998</v>
      </c>
      <c r="BC134">
        <v>3.669648</v>
      </c>
      <c r="BD134">
        <v>3.3372899999999999</v>
      </c>
      <c r="BE134">
        <v>3.2510490000000001</v>
      </c>
      <c r="BF134">
        <v>3.1745770000000002</v>
      </c>
      <c r="BG134">
        <v>0.35317900000000002</v>
      </c>
      <c r="BH134">
        <v>2.4157980000000001</v>
      </c>
      <c r="BI134">
        <v>3.043339</v>
      </c>
      <c r="BJ134">
        <v>3.271541</v>
      </c>
      <c r="BK134">
        <v>3.2508599999999999</v>
      </c>
      <c r="BL134">
        <v>3.4450810000000001</v>
      </c>
      <c r="BM134">
        <v>3.4418950000000001</v>
      </c>
      <c r="BN134">
        <v>3.262416</v>
      </c>
      <c r="BO134">
        <v>3.4366319999999999</v>
      </c>
      <c r="BP134">
        <v>2.9836459999999998</v>
      </c>
      <c r="BQ134">
        <v>2.4910960000000002</v>
      </c>
      <c r="BR134">
        <v>2.3734350000000002</v>
      </c>
      <c r="BS134">
        <v>2.5734780000000002</v>
      </c>
      <c r="BT134">
        <v>2.2744960000000001</v>
      </c>
      <c r="BU134">
        <v>2.2397260000000001</v>
      </c>
      <c r="BV134">
        <v>2.0997840000000001</v>
      </c>
      <c r="BW134">
        <v>1.863507</v>
      </c>
      <c r="BX134">
        <v>1.755717</v>
      </c>
      <c r="BY134">
        <v>1.5828599999999999</v>
      </c>
      <c r="BZ134">
        <v>1.7126840000000001</v>
      </c>
      <c r="CA134">
        <v>2.2648830000000002</v>
      </c>
      <c r="CB134">
        <v>2.2066430000000001</v>
      </c>
      <c r="CC134">
        <v>2.1306400000000001</v>
      </c>
      <c r="CD134">
        <v>1.7285429999999999</v>
      </c>
    </row>
    <row r="135" spans="1:82">
      <c r="A135">
        <v>111.455</v>
      </c>
      <c r="B135" s="3">
        <v>4.643958333333333</v>
      </c>
      <c r="C135">
        <v>1.967948</v>
      </c>
      <c r="D135">
        <v>2.0574810000000001</v>
      </c>
      <c r="E135">
        <v>2.0329169999999999</v>
      </c>
      <c r="F135">
        <v>1.9661679999999999</v>
      </c>
      <c r="G135">
        <v>9.9334000000000006E-2</v>
      </c>
      <c r="H135">
        <v>0.186778</v>
      </c>
      <c r="I135">
        <v>4.3692000000000002E-2</v>
      </c>
      <c r="J135">
        <v>0.12202</v>
      </c>
      <c r="K135">
        <v>3.1100500000000002</v>
      </c>
      <c r="L135">
        <v>3.1597219999999999</v>
      </c>
      <c r="M135">
        <v>3.2082419999999998</v>
      </c>
      <c r="N135">
        <v>3.6626089999999998</v>
      </c>
      <c r="O135">
        <v>2.0384060000000002</v>
      </c>
      <c r="P135">
        <v>2.3938809999999999</v>
      </c>
      <c r="Q135">
        <v>2.0002260000000001</v>
      </c>
      <c r="R135">
        <v>2.238499</v>
      </c>
      <c r="S135">
        <v>3.223042</v>
      </c>
      <c r="T135">
        <v>3.2224379999999999</v>
      </c>
      <c r="U135">
        <v>3.2191380000000001</v>
      </c>
      <c r="V135">
        <v>3.2076790000000002</v>
      </c>
      <c r="W135">
        <v>3.337132</v>
      </c>
      <c r="X135">
        <v>2.9850759999999998</v>
      </c>
      <c r="Y135">
        <v>3.661597</v>
      </c>
      <c r="Z135">
        <v>3.3264390000000001</v>
      </c>
      <c r="AA135">
        <v>3.3052570000000001</v>
      </c>
      <c r="AB135">
        <v>2.9508640000000002</v>
      </c>
      <c r="AC135">
        <v>3.0691190000000002</v>
      </c>
      <c r="AD135">
        <v>3.1873999999999998</v>
      </c>
      <c r="AE135">
        <v>3.1926299999999999</v>
      </c>
      <c r="AF135">
        <v>3.2874479999999999</v>
      </c>
      <c r="AG135">
        <v>3.2993420000000002</v>
      </c>
      <c r="AH135">
        <v>3.0761289999999999</v>
      </c>
      <c r="AI135">
        <v>0.33076299999999997</v>
      </c>
      <c r="AJ135">
        <v>2.4788079999999999</v>
      </c>
      <c r="AK135">
        <v>3.1396760000000001</v>
      </c>
      <c r="AL135">
        <v>3.2880289999999999</v>
      </c>
      <c r="AM135">
        <v>3.5363009999999999</v>
      </c>
      <c r="AN135">
        <v>3.5218340000000001</v>
      </c>
      <c r="AO135">
        <v>3.389716</v>
      </c>
      <c r="AP135">
        <v>3.168555</v>
      </c>
      <c r="AQ135">
        <v>3.351505</v>
      </c>
      <c r="AR135">
        <v>3.2452030000000001</v>
      </c>
      <c r="AS135">
        <v>3.228958</v>
      </c>
      <c r="AT135">
        <v>3.226734</v>
      </c>
      <c r="AU135">
        <v>3.4473579999999999</v>
      </c>
      <c r="AV135">
        <v>3.4970859999999999</v>
      </c>
      <c r="AW135">
        <v>3.3301500000000002</v>
      </c>
      <c r="AX135">
        <v>3.0625070000000001</v>
      </c>
      <c r="AY135">
        <v>3.1544560000000001</v>
      </c>
      <c r="AZ135">
        <v>3.0219299999999998</v>
      </c>
      <c r="BA135">
        <v>2.5657070000000002</v>
      </c>
      <c r="BB135">
        <v>3.4181020000000002</v>
      </c>
      <c r="BC135">
        <v>3.6749849999999999</v>
      </c>
      <c r="BD135">
        <v>3.3636949999999999</v>
      </c>
      <c r="BE135">
        <v>3.2811840000000001</v>
      </c>
      <c r="BF135">
        <v>3.1984119999999998</v>
      </c>
      <c r="BG135">
        <v>0.34983799999999998</v>
      </c>
      <c r="BH135">
        <v>2.4411999999999998</v>
      </c>
      <c r="BI135">
        <v>3.064635</v>
      </c>
      <c r="BJ135">
        <v>3.3010290000000002</v>
      </c>
      <c r="BK135">
        <v>3.2721589999999998</v>
      </c>
      <c r="BL135">
        <v>3.462116</v>
      </c>
      <c r="BM135">
        <v>3.4758580000000001</v>
      </c>
      <c r="BN135">
        <v>3.282238</v>
      </c>
      <c r="BO135">
        <v>3.4691779999999999</v>
      </c>
      <c r="BP135">
        <v>3.0160269999999998</v>
      </c>
      <c r="BQ135">
        <v>2.5017860000000001</v>
      </c>
      <c r="BR135">
        <v>2.3841869999999998</v>
      </c>
      <c r="BS135">
        <v>2.5952000000000002</v>
      </c>
      <c r="BT135">
        <v>2.2841550000000002</v>
      </c>
      <c r="BU135">
        <v>2.2362540000000002</v>
      </c>
      <c r="BV135">
        <v>2.100371</v>
      </c>
      <c r="BW135">
        <v>1.871326</v>
      </c>
      <c r="BX135">
        <v>1.7607090000000001</v>
      </c>
      <c r="BY135">
        <v>1.5796220000000001</v>
      </c>
      <c r="BZ135">
        <v>1.716375</v>
      </c>
      <c r="CA135">
        <v>2.261676</v>
      </c>
      <c r="CB135">
        <v>2.2113960000000001</v>
      </c>
      <c r="CC135">
        <v>2.140908</v>
      </c>
      <c r="CD135">
        <v>1.7401740000000001</v>
      </c>
    </row>
    <row r="136" spans="1:82">
      <c r="A136">
        <v>112.454444</v>
      </c>
      <c r="B136" s="3">
        <v>4.6856018518518523</v>
      </c>
      <c r="C136">
        <v>1.968834</v>
      </c>
      <c r="D136">
        <v>2.07355</v>
      </c>
      <c r="E136">
        <v>2.0399449999999999</v>
      </c>
      <c r="F136">
        <v>1.9717340000000001</v>
      </c>
      <c r="G136">
        <v>9.7203999999999999E-2</v>
      </c>
      <c r="H136">
        <v>0.18534100000000001</v>
      </c>
      <c r="I136">
        <v>4.2140999999999998E-2</v>
      </c>
      <c r="J136">
        <v>0.12220300000000001</v>
      </c>
      <c r="K136">
        <v>3.1309429999999998</v>
      </c>
      <c r="L136">
        <v>3.1810459999999998</v>
      </c>
      <c r="M136">
        <v>3.2460100000000001</v>
      </c>
      <c r="N136">
        <v>3.6953680000000002</v>
      </c>
      <c r="O136">
        <v>2.0500349999999998</v>
      </c>
      <c r="P136">
        <v>2.4004729999999999</v>
      </c>
      <c r="Q136">
        <v>2.008397</v>
      </c>
      <c r="R136">
        <v>2.248116</v>
      </c>
      <c r="S136">
        <v>3.2522929999999999</v>
      </c>
      <c r="T136">
        <v>3.2369479999999999</v>
      </c>
      <c r="U136">
        <v>3.2496290000000001</v>
      </c>
      <c r="V136">
        <v>3.2374239999999999</v>
      </c>
      <c r="W136">
        <v>3.3819460000000001</v>
      </c>
      <c r="X136">
        <v>3.001795</v>
      </c>
      <c r="Y136">
        <v>3.7066110000000001</v>
      </c>
      <c r="Z136">
        <v>3.3465820000000002</v>
      </c>
      <c r="AA136">
        <v>3.341974</v>
      </c>
      <c r="AB136">
        <v>2.9876809999999998</v>
      </c>
      <c r="AC136">
        <v>3.0851389999999999</v>
      </c>
      <c r="AD136">
        <v>3.2164380000000001</v>
      </c>
      <c r="AE136">
        <v>3.2277670000000001</v>
      </c>
      <c r="AF136">
        <v>3.31677</v>
      </c>
      <c r="AG136">
        <v>3.3231869999999999</v>
      </c>
      <c r="AH136">
        <v>3.115497</v>
      </c>
      <c r="AI136">
        <v>0.32736300000000002</v>
      </c>
      <c r="AJ136">
        <v>2.5009809999999999</v>
      </c>
      <c r="AK136">
        <v>3.163707</v>
      </c>
      <c r="AL136">
        <v>3.3113350000000001</v>
      </c>
      <c r="AM136">
        <v>3.5576889999999999</v>
      </c>
      <c r="AN136">
        <v>3.5671580000000001</v>
      </c>
      <c r="AO136">
        <v>3.4473769999999999</v>
      </c>
      <c r="AP136">
        <v>3.2106699999999999</v>
      </c>
      <c r="AQ136">
        <v>3.3762639999999999</v>
      </c>
      <c r="AR136">
        <v>3.2771400000000002</v>
      </c>
      <c r="AS136">
        <v>3.2603900000000001</v>
      </c>
      <c r="AT136">
        <v>3.2616999999999998</v>
      </c>
      <c r="AU136">
        <v>3.4791180000000002</v>
      </c>
      <c r="AV136">
        <v>3.534564</v>
      </c>
      <c r="AW136">
        <v>3.3727960000000001</v>
      </c>
      <c r="AX136">
        <v>3.1017920000000001</v>
      </c>
      <c r="AY136">
        <v>3.1754669999999998</v>
      </c>
      <c r="AZ136">
        <v>3.0219109999999998</v>
      </c>
      <c r="BA136">
        <v>2.5953499999999998</v>
      </c>
      <c r="BB136">
        <v>3.44861</v>
      </c>
      <c r="BC136">
        <v>3.6867380000000001</v>
      </c>
      <c r="BD136">
        <v>3.395791</v>
      </c>
      <c r="BE136">
        <v>3.3031459999999999</v>
      </c>
      <c r="BF136">
        <v>3.2332559999999999</v>
      </c>
      <c r="BG136">
        <v>0.34720200000000001</v>
      </c>
      <c r="BH136">
        <v>2.4678949999999999</v>
      </c>
      <c r="BI136">
        <v>3.0880130000000001</v>
      </c>
      <c r="BJ136">
        <v>3.3341159999999999</v>
      </c>
      <c r="BK136">
        <v>3.3096939999999999</v>
      </c>
      <c r="BL136">
        <v>3.5043220000000002</v>
      </c>
      <c r="BM136">
        <v>3.5048210000000002</v>
      </c>
      <c r="BN136">
        <v>3.3209439999999999</v>
      </c>
      <c r="BO136">
        <v>3.492801</v>
      </c>
      <c r="BP136">
        <v>3.0523389999999999</v>
      </c>
      <c r="BQ136">
        <v>2.5297390000000002</v>
      </c>
      <c r="BR136">
        <v>2.4058030000000001</v>
      </c>
      <c r="BS136">
        <v>2.6083919999999998</v>
      </c>
      <c r="BT136">
        <v>2.2938809999999998</v>
      </c>
      <c r="BU136">
        <v>2.2555640000000001</v>
      </c>
      <c r="BV136">
        <v>2.110452</v>
      </c>
      <c r="BW136">
        <v>1.8855930000000001</v>
      </c>
      <c r="BX136">
        <v>1.767668</v>
      </c>
      <c r="BY136">
        <v>1.576489</v>
      </c>
      <c r="BZ136">
        <v>1.714445</v>
      </c>
      <c r="CA136">
        <v>2.2575180000000001</v>
      </c>
      <c r="CB136">
        <v>2.2114210000000001</v>
      </c>
      <c r="CC136">
        <v>2.1283020000000001</v>
      </c>
      <c r="CD136">
        <v>1.7363679999999999</v>
      </c>
    </row>
    <row r="137" spans="1:82">
      <c r="A137">
        <v>113.453889</v>
      </c>
      <c r="B137" s="3">
        <v>4.7272453703703698</v>
      </c>
      <c r="C137">
        <v>1.982742</v>
      </c>
      <c r="D137">
        <v>2.0838999999999999</v>
      </c>
      <c r="E137">
        <v>2.049973</v>
      </c>
      <c r="F137">
        <v>1.988836</v>
      </c>
      <c r="G137">
        <v>9.5385999999999999E-2</v>
      </c>
      <c r="H137">
        <v>0.18601799999999999</v>
      </c>
      <c r="I137">
        <v>3.8668000000000001E-2</v>
      </c>
      <c r="J137">
        <v>0.11933100000000001</v>
      </c>
      <c r="K137">
        <v>3.1598480000000002</v>
      </c>
      <c r="L137">
        <v>3.2088230000000002</v>
      </c>
      <c r="M137">
        <v>3.2722859999999998</v>
      </c>
      <c r="N137">
        <v>3.7349510000000001</v>
      </c>
      <c r="O137">
        <v>2.0495480000000001</v>
      </c>
      <c r="P137">
        <v>2.403607</v>
      </c>
      <c r="Q137">
        <v>2.0131579999999998</v>
      </c>
      <c r="R137">
        <v>2.2568540000000001</v>
      </c>
      <c r="S137">
        <v>3.2952330000000001</v>
      </c>
      <c r="T137">
        <v>3.262273</v>
      </c>
      <c r="U137">
        <v>3.2862930000000001</v>
      </c>
      <c r="V137">
        <v>3.2770049999999999</v>
      </c>
      <c r="W137">
        <v>3.395756</v>
      </c>
      <c r="X137">
        <v>3.0446719999999998</v>
      </c>
      <c r="Y137">
        <v>3.7397049999999998</v>
      </c>
      <c r="Z137">
        <v>3.372706</v>
      </c>
      <c r="AA137">
        <v>3.3712960000000001</v>
      </c>
      <c r="AB137">
        <v>3.0141049999999998</v>
      </c>
      <c r="AC137">
        <v>3.1099329999999998</v>
      </c>
      <c r="AD137">
        <v>3.2291799999999999</v>
      </c>
      <c r="AE137">
        <v>3.2475809999999998</v>
      </c>
      <c r="AF137">
        <v>3.3409369999999998</v>
      </c>
      <c r="AG137">
        <v>3.3600270000000001</v>
      </c>
      <c r="AH137">
        <v>3.1319219999999999</v>
      </c>
      <c r="AI137">
        <v>0.32628800000000002</v>
      </c>
      <c r="AJ137">
        <v>2.5255359999999998</v>
      </c>
      <c r="AK137">
        <v>3.1925810000000001</v>
      </c>
      <c r="AL137">
        <v>3.333831</v>
      </c>
      <c r="AM137">
        <v>3.5931670000000002</v>
      </c>
      <c r="AN137">
        <v>3.6039840000000001</v>
      </c>
      <c r="AO137">
        <v>3.46021</v>
      </c>
      <c r="AP137">
        <v>3.2351549999999998</v>
      </c>
      <c r="AQ137">
        <v>3.4098739999999998</v>
      </c>
      <c r="AR137">
        <v>3.3042859999999998</v>
      </c>
      <c r="AS137">
        <v>3.286403</v>
      </c>
      <c r="AT137">
        <v>3.291757</v>
      </c>
      <c r="AU137">
        <v>3.53165</v>
      </c>
      <c r="AV137">
        <v>3.562538</v>
      </c>
      <c r="AW137">
        <v>3.4068969999999998</v>
      </c>
      <c r="AX137">
        <v>3.115958</v>
      </c>
      <c r="AY137">
        <v>3.2102379999999999</v>
      </c>
      <c r="AZ137">
        <v>3.0646990000000001</v>
      </c>
      <c r="BA137">
        <v>2.6244740000000002</v>
      </c>
      <c r="BB137">
        <v>3.4794109999999998</v>
      </c>
      <c r="BC137">
        <v>3.7236639999999999</v>
      </c>
      <c r="BD137">
        <v>3.4252470000000002</v>
      </c>
      <c r="BE137">
        <v>3.343099</v>
      </c>
      <c r="BF137">
        <v>3.2761819999999999</v>
      </c>
      <c r="BG137">
        <v>0.34516799999999997</v>
      </c>
      <c r="BH137">
        <v>2.4908809999999999</v>
      </c>
      <c r="BI137">
        <v>3.108571</v>
      </c>
      <c r="BJ137">
        <v>3.3503669999999999</v>
      </c>
      <c r="BK137">
        <v>3.3503579999999999</v>
      </c>
      <c r="BL137">
        <v>3.5246620000000002</v>
      </c>
      <c r="BM137">
        <v>3.537166</v>
      </c>
      <c r="BN137">
        <v>3.330759</v>
      </c>
      <c r="BO137">
        <v>3.5173730000000001</v>
      </c>
      <c r="BP137">
        <v>3.073067</v>
      </c>
      <c r="BQ137">
        <v>2.537061</v>
      </c>
      <c r="BR137">
        <v>2.4219200000000001</v>
      </c>
      <c r="BS137">
        <v>2.6238329999999999</v>
      </c>
      <c r="BT137">
        <v>2.3124630000000002</v>
      </c>
      <c r="BU137">
        <v>2.2608760000000001</v>
      </c>
      <c r="BV137">
        <v>2.1239490000000001</v>
      </c>
      <c r="BW137">
        <v>1.893532</v>
      </c>
      <c r="BX137">
        <v>1.7658499999999999</v>
      </c>
      <c r="BY137">
        <v>1.5702149999999999</v>
      </c>
      <c r="BZ137">
        <v>1.7043870000000001</v>
      </c>
      <c r="CA137">
        <v>2.26579</v>
      </c>
      <c r="CB137">
        <v>2.2166969999999999</v>
      </c>
      <c r="CC137">
        <v>2.135094</v>
      </c>
      <c r="CD137">
        <v>1.730386</v>
      </c>
    </row>
    <row r="138" spans="1:82">
      <c r="A138">
        <v>114.453056</v>
      </c>
      <c r="B138" s="3">
        <v>4.7688773148148149</v>
      </c>
      <c r="C138">
        <v>1.982872</v>
      </c>
      <c r="D138">
        <v>2.0886200000000001</v>
      </c>
      <c r="E138">
        <v>2.0642149999999999</v>
      </c>
      <c r="F138">
        <v>1.9889779999999999</v>
      </c>
      <c r="G138">
        <v>9.3970999999999999E-2</v>
      </c>
      <c r="H138">
        <v>0.18156</v>
      </c>
      <c r="I138">
        <v>3.6450999999999997E-2</v>
      </c>
      <c r="J138">
        <v>0.117912</v>
      </c>
      <c r="K138">
        <v>3.1838139999999999</v>
      </c>
      <c r="L138">
        <v>3.2429610000000002</v>
      </c>
      <c r="M138">
        <v>3.2932809999999999</v>
      </c>
      <c r="N138">
        <v>3.7685740000000001</v>
      </c>
      <c r="O138">
        <v>2.0505610000000001</v>
      </c>
      <c r="P138">
        <v>2.415019</v>
      </c>
      <c r="Q138">
        <v>2.020448</v>
      </c>
      <c r="R138">
        <v>2.26315</v>
      </c>
      <c r="S138">
        <v>3.31549</v>
      </c>
      <c r="T138">
        <v>3.2874829999999999</v>
      </c>
      <c r="U138">
        <v>3.3159649999999998</v>
      </c>
      <c r="V138">
        <v>3.3009870000000001</v>
      </c>
      <c r="W138">
        <v>3.4166799999999999</v>
      </c>
      <c r="X138">
        <v>3.072368</v>
      </c>
      <c r="Y138">
        <v>3.756875</v>
      </c>
      <c r="Z138">
        <v>3.3978410000000001</v>
      </c>
      <c r="AA138">
        <v>3.3988580000000002</v>
      </c>
      <c r="AB138">
        <v>3.0422419999999999</v>
      </c>
      <c r="AC138">
        <v>3.120501</v>
      </c>
      <c r="AD138">
        <v>3.2569539999999999</v>
      </c>
      <c r="AE138">
        <v>3.2919930000000002</v>
      </c>
      <c r="AF138">
        <v>3.369224</v>
      </c>
      <c r="AG138">
        <v>3.3827509999999998</v>
      </c>
      <c r="AH138">
        <v>3.1615510000000002</v>
      </c>
      <c r="AI138">
        <v>0.32454499999999997</v>
      </c>
      <c r="AJ138">
        <v>2.5566409999999999</v>
      </c>
      <c r="AK138">
        <v>3.198725</v>
      </c>
      <c r="AL138">
        <v>3.3579970000000001</v>
      </c>
      <c r="AM138">
        <v>3.6354630000000001</v>
      </c>
      <c r="AN138">
        <v>3.6309040000000001</v>
      </c>
      <c r="AO138">
        <v>3.4807730000000001</v>
      </c>
      <c r="AP138">
        <v>3.255735</v>
      </c>
      <c r="AQ138">
        <v>3.4480930000000001</v>
      </c>
      <c r="AR138">
        <v>3.324643</v>
      </c>
      <c r="AS138">
        <v>3.3153440000000001</v>
      </c>
      <c r="AT138">
        <v>3.3108559999999998</v>
      </c>
      <c r="AU138">
        <v>3.5474290000000002</v>
      </c>
      <c r="AV138">
        <v>3.5955729999999999</v>
      </c>
      <c r="AW138">
        <v>3.4331079999999998</v>
      </c>
      <c r="AX138">
        <v>3.1493739999999999</v>
      </c>
      <c r="AY138">
        <v>3.2351420000000002</v>
      </c>
      <c r="AZ138">
        <v>3.1006640000000001</v>
      </c>
      <c r="BA138">
        <v>2.6487539999999998</v>
      </c>
      <c r="BB138">
        <v>3.5117790000000002</v>
      </c>
      <c r="BC138">
        <v>3.775569</v>
      </c>
      <c r="BD138">
        <v>3.4653559999999999</v>
      </c>
      <c r="BE138">
        <v>3.3884319999999999</v>
      </c>
      <c r="BF138">
        <v>3.2995920000000001</v>
      </c>
      <c r="BG138">
        <v>0.34450900000000001</v>
      </c>
      <c r="BH138">
        <v>2.5140729999999998</v>
      </c>
      <c r="BI138">
        <v>3.1423869999999998</v>
      </c>
      <c r="BJ138">
        <v>3.3705219999999998</v>
      </c>
      <c r="BK138">
        <v>3.3706939999999999</v>
      </c>
      <c r="BL138">
        <v>3.5509900000000001</v>
      </c>
      <c r="BM138">
        <v>3.5445250000000001</v>
      </c>
      <c r="BN138">
        <v>3.3759890000000001</v>
      </c>
      <c r="BO138">
        <v>3.5583260000000001</v>
      </c>
      <c r="BP138">
        <v>3.0986440000000002</v>
      </c>
      <c r="BQ138">
        <v>2.5711560000000002</v>
      </c>
      <c r="BR138">
        <v>2.4427729999999999</v>
      </c>
      <c r="BS138">
        <v>2.6451410000000002</v>
      </c>
      <c r="BT138">
        <v>2.3219280000000002</v>
      </c>
      <c r="BU138">
        <v>2.2713939999999999</v>
      </c>
      <c r="BV138">
        <v>2.1260659999999998</v>
      </c>
      <c r="BW138">
        <v>1.9054340000000001</v>
      </c>
      <c r="BX138">
        <v>1.7644580000000001</v>
      </c>
      <c r="BY138">
        <v>1.5855319999999999</v>
      </c>
      <c r="BZ138">
        <v>1.701368</v>
      </c>
      <c r="CA138">
        <v>2.2627739999999998</v>
      </c>
      <c r="CB138">
        <v>2.2233499999999999</v>
      </c>
      <c r="CC138">
        <v>2.1482380000000001</v>
      </c>
      <c r="CD138">
        <v>1.735142</v>
      </c>
    </row>
    <row r="139" spans="1:82">
      <c r="A139">
        <v>115.452778</v>
      </c>
      <c r="B139" s="3">
        <v>4.8105324074074076</v>
      </c>
      <c r="C139">
        <v>2.000569</v>
      </c>
      <c r="D139">
        <v>2.083151</v>
      </c>
      <c r="E139">
        <v>2.0513020000000002</v>
      </c>
      <c r="F139">
        <v>2.006364</v>
      </c>
      <c r="G139">
        <v>9.3304999999999999E-2</v>
      </c>
      <c r="H139">
        <v>0.17991599999999999</v>
      </c>
      <c r="I139">
        <v>3.3093999999999998E-2</v>
      </c>
      <c r="J139">
        <v>0.11486300000000001</v>
      </c>
      <c r="K139">
        <v>3.2155689999999999</v>
      </c>
      <c r="L139">
        <v>3.2711320000000002</v>
      </c>
      <c r="M139">
        <v>3.3183539999999998</v>
      </c>
      <c r="N139">
        <v>3.8154539999999999</v>
      </c>
      <c r="O139">
        <v>2.0649419999999998</v>
      </c>
      <c r="P139">
        <v>2.4224920000000001</v>
      </c>
      <c r="Q139">
        <v>2.021973</v>
      </c>
      <c r="R139">
        <v>2.2643689999999999</v>
      </c>
      <c r="S139">
        <v>3.3445559999999999</v>
      </c>
      <c r="T139">
        <v>3.3142719999999999</v>
      </c>
      <c r="U139">
        <v>3.3391380000000002</v>
      </c>
      <c r="V139">
        <v>3.3270710000000001</v>
      </c>
      <c r="W139">
        <v>3.4388879999999999</v>
      </c>
      <c r="X139">
        <v>3.11172</v>
      </c>
      <c r="Y139">
        <v>3.7722549999999999</v>
      </c>
      <c r="Z139">
        <v>3.4392299999999998</v>
      </c>
      <c r="AA139">
        <v>3.436626</v>
      </c>
      <c r="AB139">
        <v>3.0708669999999998</v>
      </c>
      <c r="AC139">
        <v>3.135586</v>
      </c>
      <c r="AD139">
        <v>3.2785489999999999</v>
      </c>
      <c r="AE139">
        <v>3.31427</v>
      </c>
      <c r="AF139">
        <v>3.3966690000000002</v>
      </c>
      <c r="AG139">
        <v>3.4119640000000002</v>
      </c>
      <c r="AH139">
        <v>3.1903069999999998</v>
      </c>
      <c r="AI139">
        <v>0.32228200000000001</v>
      </c>
      <c r="AJ139">
        <v>2.5580799999999999</v>
      </c>
      <c r="AK139">
        <v>3.2433269999999998</v>
      </c>
      <c r="AL139">
        <v>3.3826969999999998</v>
      </c>
      <c r="AM139">
        <v>3.6508750000000001</v>
      </c>
      <c r="AN139">
        <v>3.6619199999999998</v>
      </c>
      <c r="AO139">
        <v>3.5165389999999999</v>
      </c>
      <c r="AP139">
        <v>3.2852589999999999</v>
      </c>
      <c r="AQ139">
        <v>3.477277</v>
      </c>
      <c r="AR139">
        <v>3.361272</v>
      </c>
      <c r="AS139">
        <v>3.3471009999999999</v>
      </c>
      <c r="AT139">
        <v>3.3296329999999998</v>
      </c>
      <c r="AU139">
        <v>3.589448</v>
      </c>
      <c r="AV139">
        <v>3.6365240000000001</v>
      </c>
      <c r="AW139">
        <v>3.4498760000000002</v>
      </c>
      <c r="AX139">
        <v>3.170582</v>
      </c>
      <c r="AY139">
        <v>3.2487469999999998</v>
      </c>
      <c r="AZ139">
        <v>3.1298650000000001</v>
      </c>
      <c r="BA139">
        <v>2.6965659999999998</v>
      </c>
      <c r="BB139">
        <v>3.5419619999999998</v>
      </c>
      <c r="BC139">
        <v>3.8207810000000002</v>
      </c>
      <c r="BD139">
        <v>3.4998909999999999</v>
      </c>
      <c r="BE139">
        <v>3.4249900000000002</v>
      </c>
      <c r="BF139">
        <v>3.3266149999999999</v>
      </c>
      <c r="BG139">
        <v>0.34141500000000002</v>
      </c>
      <c r="BH139">
        <v>2.5328400000000002</v>
      </c>
      <c r="BI139">
        <v>3.185978</v>
      </c>
      <c r="BJ139">
        <v>3.4057870000000001</v>
      </c>
      <c r="BK139">
        <v>3.4112140000000002</v>
      </c>
      <c r="BL139">
        <v>3.574783</v>
      </c>
      <c r="BM139">
        <v>3.5780820000000002</v>
      </c>
      <c r="BN139">
        <v>3.4050509999999998</v>
      </c>
      <c r="BO139">
        <v>3.6006520000000002</v>
      </c>
      <c r="BP139">
        <v>3.1273309999999999</v>
      </c>
      <c r="BQ139">
        <v>2.5941209999999999</v>
      </c>
      <c r="BR139">
        <v>2.4555020000000001</v>
      </c>
      <c r="BS139">
        <v>2.6632950000000002</v>
      </c>
      <c r="BT139">
        <v>2.3292739999999998</v>
      </c>
      <c r="BU139">
        <v>2.2753459999999999</v>
      </c>
      <c r="BV139">
        <v>2.1356609999999998</v>
      </c>
      <c r="BW139">
        <v>1.9110670000000001</v>
      </c>
      <c r="BX139">
        <v>1.7706010000000001</v>
      </c>
      <c r="BY139">
        <v>1.5791040000000001</v>
      </c>
      <c r="BZ139">
        <v>1.7020329999999999</v>
      </c>
      <c r="CA139">
        <v>2.263341</v>
      </c>
      <c r="CB139">
        <v>2.2380550000000001</v>
      </c>
      <c r="CC139">
        <v>2.1426959999999999</v>
      </c>
      <c r="CD139">
        <v>1.725025</v>
      </c>
    </row>
    <row r="140" spans="1:82">
      <c r="A140">
        <v>116.45222200000001</v>
      </c>
      <c r="B140" s="3">
        <v>4.8521759259259261</v>
      </c>
      <c r="C140">
        <v>2.0108190000000001</v>
      </c>
      <c r="D140">
        <v>2.0857619999999999</v>
      </c>
      <c r="E140">
        <v>2.065232</v>
      </c>
      <c r="F140">
        <v>2.0059969999999998</v>
      </c>
      <c r="G140">
        <v>9.0449000000000002E-2</v>
      </c>
      <c r="H140">
        <v>0.180669</v>
      </c>
      <c r="I140">
        <v>3.0349999999999999E-2</v>
      </c>
      <c r="J140">
        <v>0.114867</v>
      </c>
      <c r="K140">
        <v>3.2404570000000001</v>
      </c>
      <c r="L140">
        <v>3.298057</v>
      </c>
      <c r="M140">
        <v>3.344681</v>
      </c>
      <c r="N140">
        <v>3.841351</v>
      </c>
      <c r="O140">
        <v>2.0747399999999998</v>
      </c>
      <c r="P140">
        <v>2.4327209999999999</v>
      </c>
      <c r="Q140">
        <v>2.0320429999999998</v>
      </c>
      <c r="R140">
        <v>2.2761809999999998</v>
      </c>
      <c r="S140">
        <v>3.3587009999999999</v>
      </c>
      <c r="T140">
        <v>3.3332869999999999</v>
      </c>
      <c r="U140">
        <v>3.3819590000000002</v>
      </c>
      <c r="V140">
        <v>3.3507639999999999</v>
      </c>
      <c r="W140">
        <v>3.4601479999999998</v>
      </c>
      <c r="X140">
        <v>3.1055739999999998</v>
      </c>
      <c r="Y140">
        <v>3.821075</v>
      </c>
      <c r="Z140">
        <v>3.48895</v>
      </c>
      <c r="AA140">
        <v>3.457633</v>
      </c>
      <c r="AB140">
        <v>3.0937380000000001</v>
      </c>
      <c r="AC140">
        <v>3.1676669999999998</v>
      </c>
      <c r="AD140">
        <v>3.299077</v>
      </c>
      <c r="AE140">
        <v>3.34456</v>
      </c>
      <c r="AF140">
        <v>3.423171</v>
      </c>
      <c r="AG140">
        <v>3.4320560000000002</v>
      </c>
      <c r="AH140">
        <v>3.2240449999999998</v>
      </c>
      <c r="AI140">
        <v>0.32091799999999998</v>
      </c>
      <c r="AJ140">
        <v>2.5719310000000002</v>
      </c>
      <c r="AK140">
        <v>3.2617530000000001</v>
      </c>
      <c r="AL140">
        <v>3.4269069999999999</v>
      </c>
      <c r="AM140">
        <v>3.6795659999999999</v>
      </c>
      <c r="AN140">
        <v>3.696879</v>
      </c>
      <c r="AO140">
        <v>3.5548479999999998</v>
      </c>
      <c r="AP140">
        <v>3.3206669999999998</v>
      </c>
      <c r="AQ140">
        <v>3.5053369999999999</v>
      </c>
      <c r="AR140">
        <v>3.3721290000000002</v>
      </c>
      <c r="AS140">
        <v>3.3822290000000002</v>
      </c>
      <c r="AT140">
        <v>3.351032</v>
      </c>
      <c r="AU140">
        <v>3.6245310000000002</v>
      </c>
      <c r="AV140">
        <v>3.6665770000000002</v>
      </c>
      <c r="AW140">
        <v>3.4842439999999999</v>
      </c>
      <c r="AX140">
        <v>3.216018</v>
      </c>
      <c r="AY140">
        <v>3.2743120000000001</v>
      </c>
      <c r="AZ140">
        <v>3.1560169999999999</v>
      </c>
      <c r="BA140">
        <v>2.729867</v>
      </c>
      <c r="BB140">
        <v>3.5763880000000001</v>
      </c>
      <c r="BC140">
        <v>3.849869</v>
      </c>
      <c r="BD140">
        <v>3.5277470000000002</v>
      </c>
      <c r="BE140">
        <v>3.4529670000000001</v>
      </c>
      <c r="BF140">
        <v>3.3469129999999998</v>
      </c>
      <c r="BG140">
        <v>0.33996700000000002</v>
      </c>
      <c r="BH140">
        <v>2.5482900000000002</v>
      </c>
      <c r="BI140">
        <v>3.2135790000000002</v>
      </c>
      <c r="BJ140">
        <v>3.4393340000000001</v>
      </c>
      <c r="BK140">
        <v>3.4290959999999999</v>
      </c>
      <c r="BL140">
        <v>3.5944799999999999</v>
      </c>
      <c r="BM140">
        <v>3.6057250000000001</v>
      </c>
      <c r="BN140">
        <v>3.439762</v>
      </c>
      <c r="BO140">
        <v>3.620447</v>
      </c>
      <c r="BP140">
        <v>3.173832</v>
      </c>
      <c r="BQ140">
        <v>2.6337929999999998</v>
      </c>
      <c r="BR140">
        <v>2.4715129999999998</v>
      </c>
      <c r="BS140">
        <v>2.6801520000000001</v>
      </c>
      <c r="BT140">
        <v>2.3573010000000001</v>
      </c>
      <c r="BU140">
        <v>2.2815949999999998</v>
      </c>
      <c r="BV140">
        <v>2.149133</v>
      </c>
      <c r="BW140">
        <v>1.91195</v>
      </c>
      <c r="BX140">
        <v>1.779995</v>
      </c>
      <c r="BY140">
        <v>1.572594</v>
      </c>
      <c r="BZ140">
        <v>1.6885619999999999</v>
      </c>
      <c r="CA140">
        <v>2.2735729999999998</v>
      </c>
      <c r="CB140">
        <v>2.2348330000000001</v>
      </c>
      <c r="CC140">
        <v>2.1324770000000002</v>
      </c>
      <c r="CD140">
        <v>1.7170350000000001</v>
      </c>
    </row>
    <row r="141" spans="1:82">
      <c r="A141">
        <v>117.45138900000001</v>
      </c>
      <c r="B141" s="3">
        <v>4.8938078703703702</v>
      </c>
      <c r="C141">
        <v>2.0121869999999999</v>
      </c>
      <c r="D141">
        <v>2.0996260000000002</v>
      </c>
      <c r="E141">
        <v>2.0767449999999998</v>
      </c>
      <c r="F141">
        <v>2.0144679999999999</v>
      </c>
      <c r="G141">
        <v>8.9358000000000007E-2</v>
      </c>
      <c r="H141">
        <v>0.177256</v>
      </c>
      <c r="I141">
        <v>2.9003999999999999E-2</v>
      </c>
      <c r="J141">
        <v>0.113427</v>
      </c>
      <c r="K141">
        <v>3.2801490000000002</v>
      </c>
      <c r="L141">
        <v>3.3301400000000001</v>
      </c>
      <c r="M141">
        <v>3.3779789999999998</v>
      </c>
      <c r="N141">
        <v>3.878905</v>
      </c>
      <c r="O141">
        <v>2.0808119999999999</v>
      </c>
      <c r="P141">
        <v>2.4378250000000001</v>
      </c>
      <c r="Q141">
        <v>2.0481549999999999</v>
      </c>
      <c r="R141">
        <v>2.2793920000000001</v>
      </c>
      <c r="S141">
        <v>3.3800859999999999</v>
      </c>
      <c r="T141">
        <v>3.3681199999999998</v>
      </c>
      <c r="U141">
        <v>3.4047130000000001</v>
      </c>
      <c r="V141">
        <v>3.380258</v>
      </c>
      <c r="W141">
        <v>3.483212</v>
      </c>
      <c r="X141">
        <v>3.1268500000000001</v>
      </c>
      <c r="Y141">
        <v>3.8236189999999999</v>
      </c>
      <c r="Z141">
        <v>3.512213</v>
      </c>
      <c r="AA141">
        <v>3.487584</v>
      </c>
      <c r="AB141">
        <v>3.1331250000000002</v>
      </c>
      <c r="AC141">
        <v>3.2030599999999998</v>
      </c>
      <c r="AD141">
        <v>3.3302960000000001</v>
      </c>
      <c r="AE141">
        <v>3.3673190000000002</v>
      </c>
      <c r="AF141">
        <v>3.4456180000000001</v>
      </c>
      <c r="AG141">
        <v>3.449897</v>
      </c>
      <c r="AH141">
        <v>3.2465000000000002</v>
      </c>
      <c r="AI141">
        <v>0.32020500000000002</v>
      </c>
      <c r="AJ141">
        <v>2.6057239999999999</v>
      </c>
      <c r="AK141">
        <v>3.2683149999999999</v>
      </c>
      <c r="AL141">
        <v>3.4575979999999999</v>
      </c>
      <c r="AM141">
        <v>3.7113550000000002</v>
      </c>
      <c r="AN141">
        <v>3.7134100000000001</v>
      </c>
      <c r="AO141">
        <v>3.5935100000000002</v>
      </c>
      <c r="AP141">
        <v>3.3423699999999998</v>
      </c>
      <c r="AQ141">
        <v>3.5226839999999999</v>
      </c>
      <c r="AR141">
        <v>3.396128</v>
      </c>
      <c r="AS141">
        <v>3.4027759999999998</v>
      </c>
      <c r="AT141">
        <v>3.3860540000000001</v>
      </c>
      <c r="AU141">
        <v>3.63978</v>
      </c>
      <c r="AV141">
        <v>3.6924440000000001</v>
      </c>
      <c r="AW141">
        <v>3.5155940000000001</v>
      </c>
      <c r="AX141">
        <v>3.2478639999999999</v>
      </c>
      <c r="AY141">
        <v>3.309628</v>
      </c>
      <c r="AZ141">
        <v>3.1817769999999999</v>
      </c>
      <c r="BA141">
        <v>2.7621180000000001</v>
      </c>
      <c r="BB141">
        <v>3.6031810000000002</v>
      </c>
      <c r="BC141">
        <v>3.865758</v>
      </c>
      <c r="BD141">
        <v>3.559625</v>
      </c>
      <c r="BE141">
        <v>3.4832999999999998</v>
      </c>
      <c r="BF141">
        <v>3.3802099999999999</v>
      </c>
      <c r="BG141">
        <v>0.33918300000000001</v>
      </c>
      <c r="BH141">
        <v>2.5624060000000002</v>
      </c>
      <c r="BI141">
        <v>3.238334</v>
      </c>
      <c r="BJ141">
        <v>3.4459559999999998</v>
      </c>
      <c r="BK141">
        <v>3.4754489999999998</v>
      </c>
      <c r="BL141">
        <v>3.640444</v>
      </c>
      <c r="BM141">
        <v>3.644441</v>
      </c>
      <c r="BN141">
        <v>3.4668649999999999</v>
      </c>
      <c r="BO141">
        <v>3.6650299999999998</v>
      </c>
      <c r="BP141">
        <v>3.1800389999999998</v>
      </c>
      <c r="BQ141">
        <v>2.649861</v>
      </c>
      <c r="BR141">
        <v>2.4943209999999998</v>
      </c>
      <c r="BS141">
        <v>2.7027459999999999</v>
      </c>
      <c r="BT141">
        <v>2.3595039999999998</v>
      </c>
      <c r="BU141">
        <v>2.2811330000000001</v>
      </c>
      <c r="BV141">
        <v>2.1684000000000001</v>
      </c>
      <c r="BW141">
        <v>1.9191050000000001</v>
      </c>
      <c r="BX141">
        <v>1.7875030000000001</v>
      </c>
      <c r="BY141">
        <v>1.5724959999999999</v>
      </c>
      <c r="BZ141">
        <v>1.678917</v>
      </c>
      <c r="CA141">
        <v>2.276913</v>
      </c>
      <c r="CB141">
        <v>2.2353930000000002</v>
      </c>
      <c r="CC141">
        <v>2.1453700000000002</v>
      </c>
      <c r="CD141">
        <v>1.7233830000000001</v>
      </c>
    </row>
    <row r="142" spans="1:82">
      <c r="A142">
        <v>118.451111</v>
      </c>
      <c r="B142" s="3">
        <v>4.9354629629629629</v>
      </c>
      <c r="C142">
        <v>2.0098760000000002</v>
      </c>
      <c r="D142">
        <v>2.0907460000000002</v>
      </c>
      <c r="E142">
        <v>2.0808149999999999</v>
      </c>
      <c r="F142">
        <v>2.03132</v>
      </c>
      <c r="G142">
        <v>8.9380000000000001E-2</v>
      </c>
      <c r="H142">
        <v>0.17455200000000001</v>
      </c>
      <c r="I142">
        <v>2.5947999999999999E-2</v>
      </c>
      <c r="J142">
        <v>0.11221399999999999</v>
      </c>
      <c r="K142">
        <v>3.3069660000000001</v>
      </c>
      <c r="L142">
        <v>3.358222</v>
      </c>
      <c r="M142">
        <v>3.3929909999999999</v>
      </c>
      <c r="N142">
        <v>3.8979010000000001</v>
      </c>
      <c r="O142">
        <v>2.082719</v>
      </c>
      <c r="P142">
        <v>2.4436360000000001</v>
      </c>
      <c r="Q142">
        <v>2.050891</v>
      </c>
      <c r="R142">
        <v>2.2994970000000001</v>
      </c>
      <c r="S142">
        <v>3.4083869999999998</v>
      </c>
      <c r="T142">
        <v>3.3923489999999998</v>
      </c>
      <c r="U142">
        <v>3.428277</v>
      </c>
      <c r="V142">
        <v>3.3953479999999998</v>
      </c>
      <c r="W142">
        <v>3.5024860000000002</v>
      </c>
      <c r="X142">
        <v>3.1461049999999999</v>
      </c>
      <c r="Y142">
        <v>3.8550849999999999</v>
      </c>
      <c r="Z142">
        <v>3.54969</v>
      </c>
      <c r="AA142">
        <v>3.5103439999999999</v>
      </c>
      <c r="AB142">
        <v>3.160212</v>
      </c>
      <c r="AC142">
        <v>3.2304360000000001</v>
      </c>
      <c r="AD142">
        <v>3.361999</v>
      </c>
      <c r="AE142">
        <v>3.3871820000000001</v>
      </c>
      <c r="AF142">
        <v>3.4783780000000002</v>
      </c>
      <c r="AG142">
        <v>3.4832190000000001</v>
      </c>
      <c r="AH142">
        <v>3.2838910000000001</v>
      </c>
      <c r="AI142">
        <v>0.31519900000000001</v>
      </c>
      <c r="AJ142">
        <v>2.6262409999999998</v>
      </c>
      <c r="AK142">
        <v>3.309688</v>
      </c>
      <c r="AL142">
        <v>3.4850120000000002</v>
      </c>
      <c r="AM142">
        <v>3.7240180000000001</v>
      </c>
      <c r="AN142">
        <v>3.7455820000000002</v>
      </c>
      <c r="AO142">
        <v>3.6292070000000001</v>
      </c>
      <c r="AP142">
        <v>3.3807870000000002</v>
      </c>
      <c r="AQ142">
        <v>3.5406559999999998</v>
      </c>
      <c r="AR142">
        <v>3.4098980000000001</v>
      </c>
      <c r="AS142">
        <v>3.4407489999999998</v>
      </c>
      <c r="AT142">
        <v>3.4115039999999999</v>
      </c>
      <c r="AU142">
        <v>3.6723620000000001</v>
      </c>
      <c r="AV142">
        <v>3.7254209999999999</v>
      </c>
      <c r="AW142">
        <v>3.545906</v>
      </c>
      <c r="AX142">
        <v>3.2664569999999999</v>
      </c>
      <c r="AY142">
        <v>3.3325450000000001</v>
      </c>
      <c r="AZ142">
        <v>3.2056209999999998</v>
      </c>
      <c r="BA142">
        <v>2.790991</v>
      </c>
      <c r="BB142">
        <v>3.6515430000000002</v>
      </c>
      <c r="BC142">
        <v>3.907591</v>
      </c>
      <c r="BD142">
        <v>3.5871430000000002</v>
      </c>
      <c r="BE142">
        <v>3.5148229999999998</v>
      </c>
      <c r="BF142">
        <v>3.432099</v>
      </c>
      <c r="BG142">
        <v>0.33434799999999998</v>
      </c>
      <c r="BH142">
        <v>2.5853410000000001</v>
      </c>
      <c r="BI142">
        <v>3.277158</v>
      </c>
      <c r="BJ142">
        <v>3.4932300000000001</v>
      </c>
      <c r="BK142">
        <v>3.513341</v>
      </c>
      <c r="BL142">
        <v>3.6742810000000001</v>
      </c>
      <c r="BM142">
        <v>3.6712549999999999</v>
      </c>
      <c r="BN142">
        <v>3.5055710000000002</v>
      </c>
      <c r="BO142">
        <v>3.6890700000000001</v>
      </c>
      <c r="BP142">
        <v>3.2353559999999999</v>
      </c>
      <c r="BQ142">
        <v>2.6805720000000002</v>
      </c>
      <c r="BR142">
        <v>2.5107119999999998</v>
      </c>
      <c r="BS142">
        <v>2.7138979999999999</v>
      </c>
      <c r="BT142">
        <v>2.3770169999999999</v>
      </c>
      <c r="BU142">
        <v>2.3069380000000002</v>
      </c>
      <c r="BV142">
        <v>2.170115</v>
      </c>
      <c r="BW142">
        <v>1.9260740000000001</v>
      </c>
      <c r="BX142">
        <v>1.7985409999999999</v>
      </c>
      <c r="BY142">
        <v>1.5751489999999999</v>
      </c>
      <c r="BZ142">
        <v>1.6754039999999999</v>
      </c>
      <c r="CA142">
        <v>2.2840910000000001</v>
      </c>
      <c r="CB142">
        <v>2.2277680000000002</v>
      </c>
      <c r="CC142">
        <v>2.1246860000000001</v>
      </c>
      <c r="CD142">
        <v>1.7174750000000001</v>
      </c>
    </row>
    <row r="143" spans="1:82">
      <c r="A143">
        <v>119.45055600000001</v>
      </c>
      <c r="B143" s="3">
        <v>4.9771064814814814</v>
      </c>
      <c r="C143">
        <v>2.0182190000000002</v>
      </c>
      <c r="D143">
        <v>2.0989230000000001</v>
      </c>
      <c r="E143">
        <v>2.0795940000000002</v>
      </c>
      <c r="F143">
        <v>2.035787</v>
      </c>
      <c r="G143">
        <v>8.6567000000000005E-2</v>
      </c>
      <c r="H143">
        <v>0.174236</v>
      </c>
      <c r="I143">
        <v>2.4077000000000001E-2</v>
      </c>
      <c r="J143">
        <v>0.110565</v>
      </c>
      <c r="K143">
        <v>3.3504649999999998</v>
      </c>
      <c r="L143">
        <v>3.384039</v>
      </c>
      <c r="M143">
        <v>3.43282</v>
      </c>
      <c r="N143">
        <v>3.9130889999999998</v>
      </c>
      <c r="O143">
        <v>2.0857929999999998</v>
      </c>
      <c r="P143">
        <v>2.446332</v>
      </c>
      <c r="Q143">
        <v>2.0634359999999998</v>
      </c>
      <c r="R143">
        <v>2.2974570000000001</v>
      </c>
      <c r="S143">
        <v>3.4432619999999998</v>
      </c>
      <c r="T143">
        <v>3.4175110000000002</v>
      </c>
      <c r="U143">
        <v>3.4706619999999999</v>
      </c>
      <c r="V143">
        <v>3.4191639999999999</v>
      </c>
      <c r="W143">
        <v>3.5460739999999999</v>
      </c>
      <c r="X143">
        <v>3.168158</v>
      </c>
      <c r="Y143">
        <v>3.8690820000000001</v>
      </c>
      <c r="Z143">
        <v>3.5764999999999998</v>
      </c>
      <c r="AA143">
        <v>3.527088</v>
      </c>
      <c r="AB143">
        <v>3.186124</v>
      </c>
      <c r="AC143">
        <v>3.2541310000000001</v>
      </c>
      <c r="AD143">
        <v>3.3857249999999999</v>
      </c>
      <c r="AE143">
        <v>3.4314019999999998</v>
      </c>
      <c r="AF143">
        <v>3.4796990000000001</v>
      </c>
      <c r="AG143">
        <v>3.5123700000000002</v>
      </c>
      <c r="AH143">
        <v>3.3080120000000002</v>
      </c>
      <c r="AI143">
        <v>0.313697</v>
      </c>
      <c r="AJ143">
        <v>2.6540370000000002</v>
      </c>
      <c r="AK143">
        <v>3.347108</v>
      </c>
      <c r="AL143">
        <v>3.5138750000000001</v>
      </c>
      <c r="AM143">
        <v>3.765336</v>
      </c>
      <c r="AN143">
        <v>3.7669000000000001</v>
      </c>
      <c r="AO143">
        <v>3.6543920000000001</v>
      </c>
      <c r="AP143">
        <v>3.4127480000000001</v>
      </c>
      <c r="AQ143">
        <v>3.5706280000000001</v>
      </c>
      <c r="AR143">
        <v>3.4411619999999998</v>
      </c>
      <c r="AS143">
        <v>3.4740129999999998</v>
      </c>
      <c r="AT143">
        <v>3.4516619999999998</v>
      </c>
      <c r="AU143">
        <v>3.6988880000000002</v>
      </c>
      <c r="AV143">
        <v>3.7326389999999998</v>
      </c>
      <c r="AW143">
        <v>3.574897</v>
      </c>
      <c r="AX143">
        <v>3.2886700000000002</v>
      </c>
      <c r="AY143">
        <v>3.3561730000000001</v>
      </c>
      <c r="AZ143">
        <v>3.227363</v>
      </c>
      <c r="BA143">
        <v>2.841491</v>
      </c>
      <c r="BB143">
        <v>3.687859</v>
      </c>
      <c r="BC143">
        <v>3.9389620000000001</v>
      </c>
      <c r="BD143">
        <v>3.6133280000000001</v>
      </c>
      <c r="BE143">
        <v>3.5498799999999999</v>
      </c>
      <c r="BF143">
        <v>3.4702009999999999</v>
      </c>
      <c r="BG143">
        <v>0.33579599999999998</v>
      </c>
      <c r="BH143">
        <v>2.6083080000000001</v>
      </c>
      <c r="BI143">
        <v>3.3044349999999998</v>
      </c>
      <c r="BJ143">
        <v>3.519469</v>
      </c>
      <c r="BK143">
        <v>3.5503969999999998</v>
      </c>
      <c r="BL143">
        <v>3.7084969999999999</v>
      </c>
      <c r="BM143">
        <v>3.6815739999999999</v>
      </c>
      <c r="BN143">
        <v>3.5421710000000002</v>
      </c>
      <c r="BO143">
        <v>3.7304219999999999</v>
      </c>
      <c r="BP143">
        <v>3.2850160000000002</v>
      </c>
      <c r="BQ143">
        <v>2.7060550000000001</v>
      </c>
      <c r="BR143">
        <v>2.5344009999999999</v>
      </c>
      <c r="BS143">
        <v>2.7229809999999999</v>
      </c>
      <c r="BT143">
        <v>2.37846</v>
      </c>
      <c r="BU143">
        <v>2.316964</v>
      </c>
      <c r="BV143">
        <v>2.1803859999999999</v>
      </c>
      <c r="BW143">
        <v>1.9355910000000001</v>
      </c>
      <c r="BX143">
        <v>1.7969630000000001</v>
      </c>
      <c r="BY143">
        <v>1.5651900000000001</v>
      </c>
      <c r="BZ143">
        <v>1.683141</v>
      </c>
      <c r="CA143">
        <v>2.295604</v>
      </c>
      <c r="CB143">
        <v>2.249457</v>
      </c>
      <c r="CC143">
        <v>2.111726</v>
      </c>
      <c r="CD143">
        <v>1.7250030000000001</v>
      </c>
    </row>
    <row r="144" spans="1:82">
      <c r="A144">
        <v>120.44972199999999</v>
      </c>
      <c r="B144" s="3">
        <v>5.0187384259259256</v>
      </c>
      <c r="C144">
        <v>2.0287920000000002</v>
      </c>
      <c r="D144">
        <v>2.1035659999999998</v>
      </c>
      <c r="E144">
        <v>2.0954350000000002</v>
      </c>
      <c r="F144">
        <v>2.0498120000000002</v>
      </c>
      <c r="G144">
        <v>8.5653000000000007E-2</v>
      </c>
      <c r="H144">
        <v>0.17258799999999999</v>
      </c>
      <c r="I144">
        <v>2.1905000000000001E-2</v>
      </c>
      <c r="J144">
        <v>0.109013</v>
      </c>
      <c r="K144">
        <v>3.3724219999999998</v>
      </c>
      <c r="L144">
        <v>3.4039100000000002</v>
      </c>
      <c r="M144">
        <v>3.4696340000000001</v>
      </c>
      <c r="N144">
        <v>3.9515389999999999</v>
      </c>
      <c r="O144">
        <v>2.0976859999999999</v>
      </c>
      <c r="P144">
        <v>2.443921</v>
      </c>
      <c r="Q144">
        <v>2.0636019999999999</v>
      </c>
      <c r="R144">
        <v>2.30585</v>
      </c>
      <c r="S144">
        <v>3.464836</v>
      </c>
      <c r="T144">
        <v>3.4557880000000001</v>
      </c>
      <c r="U144">
        <v>3.4865249999999999</v>
      </c>
      <c r="V144">
        <v>3.4486840000000001</v>
      </c>
      <c r="W144">
        <v>3.5868190000000002</v>
      </c>
      <c r="X144">
        <v>3.1911260000000001</v>
      </c>
      <c r="Y144">
        <v>3.9064839999999998</v>
      </c>
      <c r="Z144">
        <v>3.6060249999999998</v>
      </c>
      <c r="AA144">
        <v>3.5537770000000002</v>
      </c>
      <c r="AB144">
        <v>3.1933609999999999</v>
      </c>
      <c r="AC144">
        <v>3.2935240000000001</v>
      </c>
      <c r="AD144">
        <v>3.4008530000000001</v>
      </c>
      <c r="AE144">
        <v>3.4512879999999999</v>
      </c>
      <c r="AF144">
        <v>3.5207449999999998</v>
      </c>
      <c r="AG144">
        <v>3.5493739999999998</v>
      </c>
      <c r="AH144">
        <v>3.3482669999999999</v>
      </c>
      <c r="AI144">
        <v>0.31012200000000001</v>
      </c>
      <c r="AJ144">
        <v>2.6646390000000002</v>
      </c>
      <c r="AK144">
        <v>3.3544260000000001</v>
      </c>
      <c r="AL144">
        <v>3.53213</v>
      </c>
      <c r="AM144">
        <v>3.7857560000000001</v>
      </c>
      <c r="AN144">
        <v>3.8129970000000002</v>
      </c>
      <c r="AO144">
        <v>3.653775</v>
      </c>
      <c r="AP144">
        <v>3.4476800000000001</v>
      </c>
      <c r="AQ144">
        <v>3.6067109999999998</v>
      </c>
      <c r="AR144">
        <v>3.4664440000000001</v>
      </c>
      <c r="AS144">
        <v>3.512591</v>
      </c>
      <c r="AT144">
        <v>3.4746000000000001</v>
      </c>
      <c r="AU144">
        <v>3.7333349999999998</v>
      </c>
      <c r="AV144">
        <v>3.7652559999999999</v>
      </c>
      <c r="AW144">
        <v>3.6141169999999998</v>
      </c>
      <c r="AX144">
        <v>3.3234710000000001</v>
      </c>
      <c r="AY144">
        <v>3.405386</v>
      </c>
      <c r="AZ144">
        <v>3.251385</v>
      </c>
      <c r="BA144">
        <v>2.8449789999999999</v>
      </c>
      <c r="BB144">
        <v>3.7100930000000001</v>
      </c>
      <c r="BC144">
        <v>3.976229</v>
      </c>
      <c r="BD144">
        <v>3.65306</v>
      </c>
      <c r="BE144">
        <v>3.583907</v>
      </c>
      <c r="BF144">
        <v>3.509884</v>
      </c>
      <c r="BG144">
        <v>0.331567</v>
      </c>
      <c r="BH144">
        <v>2.6220400000000001</v>
      </c>
      <c r="BI144">
        <v>3.3289339999999998</v>
      </c>
      <c r="BJ144">
        <v>3.549385</v>
      </c>
      <c r="BK144">
        <v>3.5703369999999999</v>
      </c>
      <c r="BL144">
        <v>3.736532</v>
      </c>
      <c r="BM144">
        <v>3.712037</v>
      </c>
      <c r="BN144">
        <v>3.5679219999999998</v>
      </c>
      <c r="BO144">
        <v>3.7723529999999998</v>
      </c>
      <c r="BP144">
        <v>3.2968799999999998</v>
      </c>
      <c r="BQ144">
        <v>2.720186</v>
      </c>
      <c r="BR144">
        <v>2.54739</v>
      </c>
      <c r="BS144">
        <v>2.7445819999999999</v>
      </c>
      <c r="BT144">
        <v>2.3881700000000001</v>
      </c>
      <c r="BU144">
        <v>2.329304</v>
      </c>
      <c r="BV144">
        <v>2.1850510000000001</v>
      </c>
      <c r="BW144">
        <v>1.9426380000000001</v>
      </c>
      <c r="BX144">
        <v>1.804878</v>
      </c>
      <c r="BY144">
        <v>1.557142</v>
      </c>
      <c r="BZ144">
        <v>1.6783680000000001</v>
      </c>
      <c r="CA144">
        <v>2.276859</v>
      </c>
      <c r="CB144">
        <v>2.242874</v>
      </c>
      <c r="CC144">
        <v>2.113556</v>
      </c>
      <c r="CD144">
        <v>1.719236</v>
      </c>
    </row>
    <row r="145" spans="1:82">
      <c r="A145">
        <v>121.44833300000001</v>
      </c>
      <c r="B145" s="3">
        <v>5.0603472222222221</v>
      </c>
      <c r="C145">
        <v>2.0406110000000002</v>
      </c>
      <c r="D145">
        <v>2.1104859999999999</v>
      </c>
      <c r="E145">
        <v>2.110484</v>
      </c>
      <c r="F145">
        <v>2.052686</v>
      </c>
      <c r="G145">
        <v>8.4183999999999995E-2</v>
      </c>
      <c r="H145">
        <v>0.17167399999999999</v>
      </c>
      <c r="I145">
        <v>1.9918999999999999E-2</v>
      </c>
      <c r="J145">
        <v>0.10648000000000001</v>
      </c>
      <c r="K145">
        <v>3.408728</v>
      </c>
      <c r="L145">
        <v>3.420226</v>
      </c>
      <c r="M145">
        <v>3.5064630000000001</v>
      </c>
      <c r="N145">
        <v>3.9820950000000002</v>
      </c>
      <c r="O145">
        <v>2.0923120000000002</v>
      </c>
      <c r="P145">
        <v>2.4510130000000001</v>
      </c>
      <c r="Q145">
        <v>2.0802109999999998</v>
      </c>
      <c r="R145">
        <v>2.319537</v>
      </c>
      <c r="S145">
        <v>3.4954990000000001</v>
      </c>
      <c r="T145">
        <v>3.4860090000000001</v>
      </c>
      <c r="U145">
        <v>3.5082140000000002</v>
      </c>
      <c r="V145">
        <v>3.475714</v>
      </c>
      <c r="W145">
        <v>3.607745</v>
      </c>
      <c r="X145">
        <v>3.2239529999999998</v>
      </c>
      <c r="Y145">
        <v>3.9433950000000002</v>
      </c>
      <c r="Z145">
        <v>3.6249929999999999</v>
      </c>
      <c r="AA145">
        <v>3.5860799999999999</v>
      </c>
      <c r="AB145">
        <v>3.2157800000000001</v>
      </c>
      <c r="AC145">
        <v>3.3155239999999999</v>
      </c>
      <c r="AD145">
        <v>3.443343</v>
      </c>
      <c r="AE145">
        <v>3.484915</v>
      </c>
      <c r="AF145">
        <v>3.5353490000000001</v>
      </c>
      <c r="AG145">
        <v>3.5780150000000002</v>
      </c>
      <c r="AH145">
        <v>3.354733</v>
      </c>
      <c r="AI145">
        <v>0.309361</v>
      </c>
      <c r="AJ145">
        <v>2.6805059999999998</v>
      </c>
      <c r="AK145">
        <v>3.395257</v>
      </c>
      <c r="AL145">
        <v>3.5553349999999999</v>
      </c>
      <c r="AM145">
        <v>3.8152970000000002</v>
      </c>
      <c r="AN145">
        <v>3.842832</v>
      </c>
      <c r="AO145">
        <v>3.686245</v>
      </c>
      <c r="AP145">
        <v>3.4818370000000001</v>
      </c>
      <c r="AQ145">
        <v>3.6343930000000002</v>
      </c>
      <c r="AR145">
        <v>3.5106869999999999</v>
      </c>
      <c r="AS145">
        <v>3.535399</v>
      </c>
      <c r="AT145">
        <v>3.500121</v>
      </c>
      <c r="AU145">
        <v>3.750766</v>
      </c>
      <c r="AV145">
        <v>3.8006440000000001</v>
      </c>
      <c r="AW145">
        <v>3.650995</v>
      </c>
      <c r="AX145">
        <v>3.337094</v>
      </c>
      <c r="AY145">
        <v>3.4338709999999999</v>
      </c>
      <c r="AZ145">
        <v>3.290556</v>
      </c>
      <c r="BA145">
        <v>2.8622960000000002</v>
      </c>
      <c r="BB145">
        <v>3.7405849999999998</v>
      </c>
      <c r="BC145">
        <v>4.0054619999999996</v>
      </c>
      <c r="BD145">
        <v>3.6857700000000002</v>
      </c>
      <c r="BE145">
        <v>3.6213139999999999</v>
      </c>
      <c r="BF145">
        <v>3.5330859999999999</v>
      </c>
      <c r="BG145">
        <v>0.330262</v>
      </c>
      <c r="BH145">
        <v>2.6495410000000001</v>
      </c>
      <c r="BI145">
        <v>3.349723</v>
      </c>
      <c r="BJ145">
        <v>3.5809310000000001</v>
      </c>
      <c r="BK145">
        <v>3.5971009999999999</v>
      </c>
      <c r="BL145">
        <v>3.7752810000000001</v>
      </c>
      <c r="BM145">
        <v>3.7496809999999998</v>
      </c>
      <c r="BN145">
        <v>3.5951810000000002</v>
      </c>
      <c r="BO145">
        <v>3.8187700000000002</v>
      </c>
      <c r="BP145">
        <v>3.3214130000000002</v>
      </c>
      <c r="BQ145">
        <v>2.7488709999999998</v>
      </c>
      <c r="BR145">
        <v>2.563094</v>
      </c>
      <c r="BS145">
        <v>2.763144</v>
      </c>
      <c r="BT145">
        <v>2.401929</v>
      </c>
      <c r="BU145">
        <v>2.3277800000000002</v>
      </c>
      <c r="BV145">
        <v>2.1979899999999999</v>
      </c>
      <c r="BW145">
        <v>1.9532879999999999</v>
      </c>
      <c r="BX145">
        <v>1.810403</v>
      </c>
      <c r="BY145">
        <v>1.537517</v>
      </c>
      <c r="BZ145">
        <v>1.6674929999999999</v>
      </c>
      <c r="CA145">
        <v>2.2793519999999998</v>
      </c>
      <c r="CB145">
        <v>2.2621880000000001</v>
      </c>
      <c r="CC145">
        <v>2.1179079999999999</v>
      </c>
      <c r="CD145">
        <v>1.7085779999999999</v>
      </c>
    </row>
    <row r="146" spans="1:82">
      <c r="A146">
        <v>122.44750000000001</v>
      </c>
      <c r="B146" s="3">
        <v>5.1019791666666672</v>
      </c>
      <c r="C146">
        <v>2.0420389999999999</v>
      </c>
      <c r="D146">
        <v>2.117353</v>
      </c>
      <c r="E146">
        <v>2.1117819999999998</v>
      </c>
      <c r="F146">
        <v>2.0603509999999998</v>
      </c>
      <c r="G146">
        <v>8.3371000000000001E-2</v>
      </c>
      <c r="H146">
        <v>0.16995499999999999</v>
      </c>
      <c r="I146">
        <v>1.6951000000000001E-2</v>
      </c>
      <c r="J146">
        <v>0.108122</v>
      </c>
      <c r="K146">
        <v>3.4241549999999998</v>
      </c>
      <c r="L146">
        <v>3.4417</v>
      </c>
      <c r="M146">
        <v>3.5338129999999999</v>
      </c>
      <c r="N146">
        <v>4.00617</v>
      </c>
      <c r="O146">
        <v>2.0988069999999999</v>
      </c>
      <c r="P146">
        <v>2.4634969999999998</v>
      </c>
      <c r="Q146">
        <v>2.0770819999999999</v>
      </c>
      <c r="R146">
        <v>2.3175759999999999</v>
      </c>
      <c r="S146">
        <v>3.5222579999999999</v>
      </c>
      <c r="T146">
        <v>3.5202200000000001</v>
      </c>
      <c r="U146">
        <v>3.5281989999999999</v>
      </c>
      <c r="V146">
        <v>3.5095930000000002</v>
      </c>
      <c r="W146">
        <v>3.6365379999999998</v>
      </c>
      <c r="X146">
        <v>3.2482160000000002</v>
      </c>
      <c r="Y146">
        <v>3.9757370000000001</v>
      </c>
      <c r="Z146">
        <v>3.639564</v>
      </c>
      <c r="AA146">
        <v>3.6247560000000001</v>
      </c>
      <c r="AB146">
        <v>3.2451639999999999</v>
      </c>
      <c r="AC146">
        <v>3.3410769999999999</v>
      </c>
      <c r="AD146">
        <v>3.4799289999999998</v>
      </c>
      <c r="AE146">
        <v>3.5066329999999999</v>
      </c>
      <c r="AF146">
        <v>3.563539</v>
      </c>
      <c r="AG146">
        <v>3.6094010000000001</v>
      </c>
      <c r="AH146">
        <v>3.3972329999999999</v>
      </c>
      <c r="AI146">
        <v>0.30535600000000002</v>
      </c>
      <c r="AJ146">
        <v>2.7105959999999998</v>
      </c>
      <c r="AK146">
        <v>3.4444880000000002</v>
      </c>
      <c r="AL146">
        <v>3.5664419999999999</v>
      </c>
      <c r="AM146">
        <v>3.8350339999999998</v>
      </c>
      <c r="AN146">
        <v>3.8593829999999998</v>
      </c>
      <c r="AO146">
        <v>3.7204980000000001</v>
      </c>
      <c r="AP146">
        <v>3.5092629999999998</v>
      </c>
      <c r="AQ146">
        <v>3.672126</v>
      </c>
      <c r="AR146">
        <v>3.5368029999999999</v>
      </c>
      <c r="AS146">
        <v>3.5602719999999999</v>
      </c>
      <c r="AT146">
        <v>3.5412499999999998</v>
      </c>
      <c r="AU146">
        <v>3.7861060000000002</v>
      </c>
      <c r="AV146">
        <v>3.824481</v>
      </c>
      <c r="AW146">
        <v>3.6931729999999998</v>
      </c>
      <c r="AX146">
        <v>3.3723930000000002</v>
      </c>
      <c r="AY146">
        <v>3.4636019999999998</v>
      </c>
      <c r="AZ146">
        <v>3.3059449999999999</v>
      </c>
      <c r="BA146">
        <v>2.8831410000000002</v>
      </c>
      <c r="BB146">
        <v>3.7795939999999999</v>
      </c>
      <c r="BC146">
        <v>4.0391789999999999</v>
      </c>
      <c r="BD146">
        <v>3.71672</v>
      </c>
      <c r="BE146">
        <v>3.6680480000000002</v>
      </c>
      <c r="BF146">
        <v>3.5528309999999999</v>
      </c>
      <c r="BG146">
        <v>0.32949299999999998</v>
      </c>
      <c r="BH146">
        <v>2.6847289999999999</v>
      </c>
      <c r="BI146">
        <v>3.3908580000000001</v>
      </c>
      <c r="BJ146">
        <v>3.6199729999999999</v>
      </c>
      <c r="BK146">
        <v>3.6235750000000002</v>
      </c>
      <c r="BL146">
        <v>3.8169599999999999</v>
      </c>
      <c r="BM146">
        <v>3.7735400000000001</v>
      </c>
      <c r="BN146">
        <v>3.6407229999999999</v>
      </c>
      <c r="BO146">
        <v>3.8537590000000002</v>
      </c>
      <c r="BP146">
        <v>3.3587220000000002</v>
      </c>
      <c r="BQ146">
        <v>2.7699370000000001</v>
      </c>
      <c r="BR146">
        <v>2.5871360000000001</v>
      </c>
      <c r="BS146">
        <v>2.7663470000000001</v>
      </c>
      <c r="BT146">
        <v>2.41066</v>
      </c>
      <c r="BU146">
        <v>2.347305</v>
      </c>
      <c r="BV146">
        <v>2.2118500000000001</v>
      </c>
      <c r="BW146">
        <v>1.9623429999999999</v>
      </c>
      <c r="BX146">
        <v>1.810514</v>
      </c>
      <c r="BY146">
        <v>1.5416840000000001</v>
      </c>
      <c r="BZ146">
        <v>1.64462</v>
      </c>
      <c r="CA146">
        <v>2.2809020000000002</v>
      </c>
      <c r="CB146">
        <v>2.2643719999999998</v>
      </c>
      <c r="CC146">
        <v>2.1055220000000001</v>
      </c>
      <c r="CD146">
        <v>1.7068559999999999</v>
      </c>
    </row>
    <row r="147" spans="1:82">
      <c r="A147">
        <v>123.446389</v>
      </c>
      <c r="B147" s="3">
        <v>5.1435995370370371</v>
      </c>
      <c r="C147">
        <v>2.055498</v>
      </c>
      <c r="D147">
        <v>2.1275520000000001</v>
      </c>
      <c r="E147">
        <v>2.1169639999999998</v>
      </c>
      <c r="F147">
        <v>2.0673409999999999</v>
      </c>
      <c r="G147">
        <v>8.3221000000000003E-2</v>
      </c>
      <c r="H147">
        <v>0.16897599999999999</v>
      </c>
      <c r="I147">
        <v>1.5946999999999999E-2</v>
      </c>
      <c r="J147">
        <v>0.104821</v>
      </c>
      <c r="K147">
        <v>3.4530080000000001</v>
      </c>
      <c r="L147">
        <v>3.4740090000000001</v>
      </c>
      <c r="M147">
        <v>3.5586350000000002</v>
      </c>
      <c r="N147">
        <v>4.0284110000000002</v>
      </c>
      <c r="O147">
        <v>2.1039050000000001</v>
      </c>
      <c r="P147">
        <v>2.4690470000000002</v>
      </c>
      <c r="Q147">
        <v>2.0728680000000002</v>
      </c>
      <c r="R147">
        <v>2.3338429999999999</v>
      </c>
      <c r="S147">
        <v>3.5482260000000001</v>
      </c>
      <c r="T147">
        <v>3.5373929999999998</v>
      </c>
      <c r="U147">
        <v>3.5625179999999999</v>
      </c>
      <c r="V147">
        <v>3.527075</v>
      </c>
      <c r="W147">
        <v>3.6553110000000002</v>
      </c>
      <c r="X147">
        <v>3.277787</v>
      </c>
      <c r="Y147">
        <v>3.9985300000000001</v>
      </c>
      <c r="Z147">
        <v>3.6912699999999998</v>
      </c>
      <c r="AA147">
        <v>3.6519469999999998</v>
      </c>
      <c r="AB147">
        <v>3.2754880000000002</v>
      </c>
      <c r="AC147">
        <v>3.384055</v>
      </c>
      <c r="AD147">
        <v>3.5034109999999998</v>
      </c>
      <c r="AE147">
        <v>3.5292970000000001</v>
      </c>
      <c r="AF147">
        <v>3.5903969999999998</v>
      </c>
      <c r="AG147">
        <v>3.6256529999999998</v>
      </c>
      <c r="AH147">
        <v>3.4050189999999998</v>
      </c>
      <c r="AI147">
        <v>0.30643399999999998</v>
      </c>
      <c r="AJ147">
        <v>2.7415639999999999</v>
      </c>
      <c r="AK147">
        <v>3.4634510000000001</v>
      </c>
      <c r="AL147">
        <v>3.604031</v>
      </c>
      <c r="AM147">
        <v>3.859531</v>
      </c>
      <c r="AN147">
        <v>3.8825050000000001</v>
      </c>
      <c r="AO147">
        <v>3.7375729999999998</v>
      </c>
      <c r="AP147">
        <v>3.5317720000000001</v>
      </c>
      <c r="AQ147">
        <v>3.694655</v>
      </c>
      <c r="AR147">
        <v>3.5603280000000002</v>
      </c>
      <c r="AS147">
        <v>3.591205</v>
      </c>
      <c r="AT147">
        <v>3.5610179999999998</v>
      </c>
      <c r="AU147">
        <v>3.8023539999999998</v>
      </c>
      <c r="AV147">
        <v>3.8470300000000002</v>
      </c>
      <c r="AW147">
        <v>3.7058810000000002</v>
      </c>
      <c r="AX147">
        <v>3.393767</v>
      </c>
      <c r="AY147">
        <v>3.4847429999999999</v>
      </c>
      <c r="AZ147">
        <v>3.3244400000000001</v>
      </c>
      <c r="BA147">
        <v>2.9182380000000001</v>
      </c>
      <c r="BB147">
        <v>3.789863</v>
      </c>
      <c r="BC147">
        <v>4.0503280000000004</v>
      </c>
      <c r="BD147">
        <v>3.7296670000000001</v>
      </c>
      <c r="BE147">
        <v>3.685791</v>
      </c>
      <c r="BF147">
        <v>3.5807289999999998</v>
      </c>
      <c r="BG147">
        <v>0.32669300000000001</v>
      </c>
      <c r="BH147">
        <v>2.7097289999999998</v>
      </c>
      <c r="BI147">
        <v>3.438323</v>
      </c>
      <c r="BJ147">
        <v>3.6393219999999999</v>
      </c>
      <c r="BK147">
        <v>3.649165</v>
      </c>
      <c r="BL147">
        <v>3.841059</v>
      </c>
      <c r="BM147">
        <v>3.824074</v>
      </c>
      <c r="BN147">
        <v>3.6683840000000001</v>
      </c>
      <c r="BO147">
        <v>3.8748809999999998</v>
      </c>
      <c r="BP147">
        <v>3.38205</v>
      </c>
      <c r="BQ147">
        <v>2.7987679999999999</v>
      </c>
      <c r="BR147">
        <v>2.6092059999999999</v>
      </c>
      <c r="BS147">
        <v>2.784179</v>
      </c>
      <c r="BT147">
        <v>2.4218730000000002</v>
      </c>
      <c r="BU147">
        <v>2.349243</v>
      </c>
      <c r="BV147">
        <v>2.2211449999999999</v>
      </c>
      <c r="BW147">
        <v>1.981339</v>
      </c>
      <c r="BX147">
        <v>1.8157030000000001</v>
      </c>
      <c r="BY147">
        <v>1.532475</v>
      </c>
      <c r="BZ147">
        <v>1.656701</v>
      </c>
      <c r="CA147">
        <v>2.283814</v>
      </c>
      <c r="CB147">
        <v>2.2636250000000002</v>
      </c>
      <c r="CC147">
        <v>2.0934689999999998</v>
      </c>
      <c r="CD147">
        <v>1.724291</v>
      </c>
    </row>
    <row r="148" spans="1:82">
      <c r="A148">
        <v>124.445556</v>
      </c>
      <c r="B148" s="3">
        <v>5.1852314814814813</v>
      </c>
      <c r="C148">
        <v>2.0570810000000002</v>
      </c>
      <c r="D148">
        <v>2.1295120000000001</v>
      </c>
      <c r="E148">
        <v>2.1300940000000002</v>
      </c>
      <c r="F148">
        <v>2.0702400000000001</v>
      </c>
      <c r="G148">
        <v>8.0716999999999997E-2</v>
      </c>
      <c r="H148">
        <v>0.16531799999999999</v>
      </c>
      <c r="I148">
        <v>1.3514999999999999E-2</v>
      </c>
      <c r="J148">
        <v>0.10378999999999999</v>
      </c>
      <c r="K148">
        <v>3.4688729999999999</v>
      </c>
      <c r="L148">
        <v>3.4970150000000002</v>
      </c>
      <c r="M148">
        <v>3.586182</v>
      </c>
      <c r="N148">
        <v>4.0737759999999996</v>
      </c>
      <c r="O148">
        <v>2.1015229999999998</v>
      </c>
      <c r="P148">
        <v>2.472318</v>
      </c>
      <c r="Q148">
        <v>2.0791409999999999</v>
      </c>
      <c r="R148">
        <v>2.3436020000000002</v>
      </c>
      <c r="S148">
        <v>3.5656819999999998</v>
      </c>
      <c r="T148">
        <v>3.5636670000000001</v>
      </c>
      <c r="U148">
        <v>3.5885829999999999</v>
      </c>
      <c r="V148">
        <v>3.5507590000000002</v>
      </c>
      <c r="W148">
        <v>3.6764060000000001</v>
      </c>
      <c r="X148">
        <v>3.3200660000000002</v>
      </c>
      <c r="Y148">
        <v>4.0135249999999996</v>
      </c>
      <c r="Z148">
        <v>3.7394449999999999</v>
      </c>
      <c r="AA148">
        <v>3.6738409999999999</v>
      </c>
      <c r="AB148">
        <v>3.2988590000000002</v>
      </c>
      <c r="AC148">
        <v>3.4002439999999998</v>
      </c>
      <c r="AD148">
        <v>3.5503999999999998</v>
      </c>
      <c r="AE148">
        <v>3.556934</v>
      </c>
      <c r="AF148">
        <v>3.6146579999999999</v>
      </c>
      <c r="AG148">
        <v>3.6518519999999999</v>
      </c>
      <c r="AH148">
        <v>3.4408349999999999</v>
      </c>
      <c r="AI148">
        <v>0.30330699999999999</v>
      </c>
      <c r="AJ148">
        <v>2.7520880000000001</v>
      </c>
      <c r="AK148">
        <v>3.487625</v>
      </c>
      <c r="AL148">
        <v>3.6360999999999999</v>
      </c>
      <c r="AM148">
        <v>3.8875790000000001</v>
      </c>
      <c r="AN148">
        <v>3.8898570000000001</v>
      </c>
      <c r="AO148">
        <v>3.7668780000000002</v>
      </c>
      <c r="AP148">
        <v>3.5637430000000001</v>
      </c>
      <c r="AQ148">
        <v>3.7202320000000002</v>
      </c>
      <c r="AR148">
        <v>3.578357</v>
      </c>
      <c r="AS148">
        <v>3.611818</v>
      </c>
      <c r="AT148">
        <v>3.5722849999999999</v>
      </c>
      <c r="AU148">
        <v>3.836303</v>
      </c>
      <c r="AV148">
        <v>3.8696250000000001</v>
      </c>
      <c r="AW148">
        <v>3.7295820000000002</v>
      </c>
      <c r="AX148">
        <v>3.4317549999999999</v>
      </c>
      <c r="AY148">
        <v>3.5188060000000001</v>
      </c>
      <c r="AZ148">
        <v>3.3578299999999999</v>
      </c>
      <c r="BA148">
        <v>2.9497</v>
      </c>
      <c r="BB148">
        <v>3.8061430000000001</v>
      </c>
      <c r="BC148">
        <v>4.0887650000000004</v>
      </c>
      <c r="BD148">
        <v>3.7728169999999999</v>
      </c>
      <c r="BE148">
        <v>3.7197650000000002</v>
      </c>
      <c r="BF148">
        <v>3.6308569999999998</v>
      </c>
      <c r="BG148">
        <v>0.32310699999999998</v>
      </c>
      <c r="BH148">
        <v>2.7315480000000001</v>
      </c>
      <c r="BI148">
        <v>3.4629759999999998</v>
      </c>
      <c r="BJ148">
        <v>3.684717</v>
      </c>
      <c r="BK148">
        <v>3.686652</v>
      </c>
      <c r="BL148">
        <v>3.87046</v>
      </c>
      <c r="BM148">
        <v>3.8643230000000002</v>
      </c>
      <c r="BN148">
        <v>3.7130079999999999</v>
      </c>
      <c r="BO148">
        <v>3.8951739999999999</v>
      </c>
      <c r="BP148">
        <v>3.3960140000000001</v>
      </c>
      <c r="BQ148">
        <v>2.828319</v>
      </c>
      <c r="BR148">
        <v>2.6367790000000002</v>
      </c>
      <c r="BS148">
        <v>2.8066369999999998</v>
      </c>
      <c r="BT148">
        <v>2.417084</v>
      </c>
      <c r="BU148">
        <v>2.3498239999999999</v>
      </c>
      <c r="BV148">
        <v>2.220208</v>
      </c>
      <c r="BW148">
        <v>1.9873430000000001</v>
      </c>
      <c r="BX148">
        <v>1.82036</v>
      </c>
      <c r="BY148">
        <v>1.5267459999999999</v>
      </c>
      <c r="BZ148">
        <v>1.6482669999999999</v>
      </c>
      <c r="CA148">
        <v>2.2694369999999999</v>
      </c>
      <c r="CB148">
        <v>2.2592319999999999</v>
      </c>
      <c r="CC148">
        <v>2.0935069999999998</v>
      </c>
      <c r="CD148">
        <v>1.701813</v>
      </c>
    </row>
    <row r="149" spans="1:82">
      <c r="A149">
        <v>125.444444</v>
      </c>
      <c r="B149" s="3">
        <v>5.2268518518518521</v>
      </c>
      <c r="C149">
        <v>2.0643389999999999</v>
      </c>
      <c r="D149">
        <v>2.138531</v>
      </c>
      <c r="E149">
        <v>2.131535</v>
      </c>
      <c r="F149">
        <v>2.0776520000000001</v>
      </c>
      <c r="G149">
        <v>7.9751000000000002E-2</v>
      </c>
      <c r="H149">
        <v>0.16666500000000001</v>
      </c>
      <c r="I149">
        <v>1.1946999999999999E-2</v>
      </c>
      <c r="J149">
        <v>0.10126300000000001</v>
      </c>
      <c r="K149">
        <v>3.514014</v>
      </c>
      <c r="L149">
        <v>3.5187539999999999</v>
      </c>
      <c r="M149">
        <v>3.6131660000000001</v>
      </c>
      <c r="N149">
        <v>4.1059469999999996</v>
      </c>
      <c r="O149">
        <v>2.1118450000000002</v>
      </c>
      <c r="P149">
        <v>2.4804010000000001</v>
      </c>
      <c r="Q149">
        <v>2.084174</v>
      </c>
      <c r="R149">
        <v>2.3443939999999999</v>
      </c>
      <c r="S149">
        <v>3.588851</v>
      </c>
      <c r="T149">
        <v>3.5814059999999999</v>
      </c>
      <c r="U149">
        <v>3.6177380000000001</v>
      </c>
      <c r="V149">
        <v>3.5808149999999999</v>
      </c>
      <c r="W149">
        <v>3.7236600000000002</v>
      </c>
      <c r="X149">
        <v>3.3439239999999999</v>
      </c>
      <c r="Y149">
        <v>4.0515499999999998</v>
      </c>
      <c r="Z149">
        <v>3.7451789999999998</v>
      </c>
      <c r="AA149">
        <v>3.7033659999999999</v>
      </c>
      <c r="AB149">
        <v>3.3365939999999998</v>
      </c>
      <c r="AC149">
        <v>3.435899</v>
      </c>
      <c r="AD149">
        <v>3.5866730000000002</v>
      </c>
      <c r="AE149">
        <v>3.6005219999999998</v>
      </c>
      <c r="AF149">
        <v>3.6439309999999998</v>
      </c>
      <c r="AG149">
        <v>3.6772089999999999</v>
      </c>
      <c r="AH149">
        <v>3.4581870000000001</v>
      </c>
      <c r="AI149">
        <v>0.29956500000000003</v>
      </c>
      <c r="AJ149">
        <v>2.7680910000000001</v>
      </c>
      <c r="AK149">
        <v>3.5191759999999999</v>
      </c>
      <c r="AL149">
        <v>3.6609609999999999</v>
      </c>
      <c r="AM149">
        <v>3.8949549999999999</v>
      </c>
      <c r="AN149">
        <v>3.938593</v>
      </c>
      <c r="AO149">
        <v>3.7812459999999999</v>
      </c>
      <c r="AP149">
        <v>3.592266</v>
      </c>
      <c r="AQ149">
        <v>3.7470460000000001</v>
      </c>
      <c r="AR149">
        <v>3.6097730000000001</v>
      </c>
      <c r="AS149">
        <v>3.6575340000000001</v>
      </c>
      <c r="AT149">
        <v>3.6010710000000001</v>
      </c>
      <c r="AU149">
        <v>3.8808020000000001</v>
      </c>
      <c r="AV149">
        <v>3.8818079999999999</v>
      </c>
      <c r="AW149">
        <v>3.7474699999999999</v>
      </c>
      <c r="AX149">
        <v>3.462491</v>
      </c>
      <c r="AY149">
        <v>3.5499900000000002</v>
      </c>
      <c r="AZ149">
        <v>3.3743210000000001</v>
      </c>
      <c r="BA149">
        <v>2.9907409999999999</v>
      </c>
      <c r="BB149">
        <v>3.8226010000000001</v>
      </c>
      <c r="BC149">
        <v>4.124161</v>
      </c>
      <c r="BD149">
        <v>3.8001960000000001</v>
      </c>
      <c r="BE149">
        <v>3.748786</v>
      </c>
      <c r="BF149">
        <v>3.6529379999999998</v>
      </c>
      <c r="BG149">
        <v>0.32016299999999998</v>
      </c>
      <c r="BH149">
        <v>2.7664900000000001</v>
      </c>
      <c r="BI149">
        <v>3.48238</v>
      </c>
      <c r="BJ149">
        <v>3.727741</v>
      </c>
      <c r="BK149">
        <v>3.707144</v>
      </c>
      <c r="BL149">
        <v>3.881103</v>
      </c>
      <c r="BM149">
        <v>3.8842650000000001</v>
      </c>
      <c r="BN149">
        <v>3.7366510000000002</v>
      </c>
      <c r="BO149">
        <v>3.9341490000000001</v>
      </c>
      <c r="BP149">
        <v>3.4413079999999998</v>
      </c>
      <c r="BQ149">
        <v>2.842346</v>
      </c>
      <c r="BR149">
        <v>2.6532309999999999</v>
      </c>
      <c r="BS149">
        <v>2.8283559999999999</v>
      </c>
      <c r="BT149">
        <v>2.4379249999999999</v>
      </c>
      <c r="BU149">
        <v>2.3695729999999999</v>
      </c>
      <c r="BV149">
        <v>2.2322649999999999</v>
      </c>
      <c r="BW149">
        <v>1.989994</v>
      </c>
      <c r="BX149">
        <v>1.826017</v>
      </c>
      <c r="BY149">
        <v>1.519814</v>
      </c>
      <c r="BZ149">
        <v>1.6389339999999999</v>
      </c>
      <c r="CA149">
        <v>2.2776399999999999</v>
      </c>
      <c r="CB149">
        <v>2.2712490000000001</v>
      </c>
      <c r="CC149">
        <v>2.0923750000000001</v>
      </c>
      <c r="CD149">
        <v>1.6965410000000001</v>
      </c>
    </row>
    <row r="150" spans="1:82">
      <c r="A150">
        <v>126.443889</v>
      </c>
      <c r="B150" s="3">
        <v>5.2684953703703705</v>
      </c>
      <c r="C150">
        <v>2.0695429999999999</v>
      </c>
      <c r="D150">
        <v>2.1481460000000001</v>
      </c>
      <c r="E150">
        <v>2.1400610000000002</v>
      </c>
      <c r="F150">
        <v>2.0806140000000002</v>
      </c>
      <c r="G150">
        <v>8.1795999999999994E-2</v>
      </c>
      <c r="H150">
        <v>0.166966</v>
      </c>
      <c r="I150">
        <v>1.2553999999999999E-2</v>
      </c>
      <c r="J150">
        <v>0.10112</v>
      </c>
      <c r="K150">
        <v>3.5452499999999998</v>
      </c>
      <c r="L150">
        <v>3.5413220000000001</v>
      </c>
      <c r="M150">
        <v>3.6348099999999999</v>
      </c>
      <c r="N150">
        <v>4.1433840000000002</v>
      </c>
      <c r="O150">
        <v>2.1235710000000001</v>
      </c>
      <c r="P150">
        <v>2.4809299999999999</v>
      </c>
      <c r="Q150">
        <v>2.0891299999999999</v>
      </c>
      <c r="R150">
        <v>2.3370540000000002</v>
      </c>
      <c r="S150">
        <v>3.6182799999999999</v>
      </c>
      <c r="T150">
        <v>3.6071879999999998</v>
      </c>
      <c r="U150">
        <v>3.6577920000000002</v>
      </c>
      <c r="V150">
        <v>3.6036069999999998</v>
      </c>
      <c r="W150">
        <v>3.7483590000000002</v>
      </c>
      <c r="X150">
        <v>3.3705660000000002</v>
      </c>
      <c r="Y150">
        <v>4.0696729999999999</v>
      </c>
      <c r="Z150">
        <v>3.7840310000000001</v>
      </c>
      <c r="AA150">
        <v>3.737285</v>
      </c>
      <c r="AB150">
        <v>3.3568950000000002</v>
      </c>
      <c r="AC150">
        <v>3.458475</v>
      </c>
      <c r="AD150">
        <v>3.6109019999999998</v>
      </c>
      <c r="AE150">
        <v>3.6298140000000001</v>
      </c>
      <c r="AF150">
        <v>3.671011</v>
      </c>
      <c r="AG150">
        <v>3.7091099999999999</v>
      </c>
      <c r="AH150">
        <v>3.5065110000000002</v>
      </c>
      <c r="AI150">
        <v>0.29858499999999999</v>
      </c>
      <c r="AJ150">
        <v>2.781962</v>
      </c>
      <c r="AK150">
        <v>3.5385629999999999</v>
      </c>
      <c r="AL150">
        <v>3.6977899999999999</v>
      </c>
      <c r="AM150">
        <v>3.9506459999999999</v>
      </c>
      <c r="AN150">
        <v>3.940785</v>
      </c>
      <c r="AO150">
        <v>3.8161870000000002</v>
      </c>
      <c r="AP150">
        <v>3.6073919999999999</v>
      </c>
      <c r="AQ150">
        <v>3.7714240000000001</v>
      </c>
      <c r="AR150">
        <v>3.649235</v>
      </c>
      <c r="AS150">
        <v>3.684666</v>
      </c>
      <c r="AT150">
        <v>3.6424400000000001</v>
      </c>
      <c r="AU150">
        <v>3.8990320000000001</v>
      </c>
      <c r="AV150">
        <v>3.9312290000000001</v>
      </c>
      <c r="AW150">
        <v>3.7780770000000001</v>
      </c>
      <c r="AX150">
        <v>3.502748</v>
      </c>
      <c r="AY150">
        <v>3.5739809999999999</v>
      </c>
      <c r="AZ150">
        <v>3.3932470000000001</v>
      </c>
      <c r="BA150">
        <v>3.0126689999999998</v>
      </c>
      <c r="BB150">
        <v>3.8699970000000001</v>
      </c>
      <c r="BC150">
        <v>4.1317269999999997</v>
      </c>
      <c r="BD150">
        <v>3.8424100000000001</v>
      </c>
      <c r="BE150">
        <v>3.7739229999999999</v>
      </c>
      <c r="BF150">
        <v>3.6910769999999999</v>
      </c>
      <c r="BG150">
        <v>0.32026399999999999</v>
      </c>
      <c r="BH150">
        <v>2.7786379999999999</v>
      </c>
      <c r="BI150">
        <v>3.5132539999999999</v>
      </c>
      <c r="BJ150">
        <v>3.7502979999999999</v>
      </c>
      <c r="BK150">
        <v>3.7503139999999999</v>
      </c>
      <c r="BL150">
        <v>3.9196900000000001</v>
      </c>
      <c r="BM150">
        <v>3.9336319999999998</v>
      </c>
      <c r="BN150">
        <v>3.759833</v>
      </c>
      <c r="BO150">
        <v>3.9590420000000002</v>
      </c>
      <c r="BP150">
        <v>3.4873249999999998</v>
      </c>
      <c r="BQ150">
        <v>2.8730760000000002</v>
      </c>
      <c r="BR150">
        <v>2.6826850000000002</v>
      </c>
      <c r="BS150">
        <v>2.8348279999999999</v>
      </c>
      <c r="BT150">
        <v>2.4681109999999999</v>
      </c>
      <c r="BU150">
        <v>2.3886799999999999</v>
      </c>
      <c r="BV150">
        <v>2.2324600000000001</v>
      </c>
      <c r="BW150">
        <v>1.9964249999999999</v>
      </c>
      <c r="BX150">
        <v>1.829399</v>
      </c>
      <c r="BY150">
        <v>1.5055719999999999</v>
      </c>
      <c r="BZ150">
        <v>1.632782</v>
      </c>
      <c r="CA150">
        <v>2.268888</v>
      </c>
      <c r="CB150">
        <v>2.2543570000000002</v>
      </c>
      <c r="CC150">
        <v>2.0879509999999999</v>
      </c>
      <c r="CD150">
        <v>1.691068</v>
      </c>
    </row>
    <row r="151" spans="1:82">
      <c r="A151">
        <v>127.443056</v>
      </c>
      <c r="B151" s="3">
        <v>5.3101273148148147</v>
      </c>
      <c r="C151">
        <v>2.0852710000000001</v>
      </c>
      <c r="D151">
        <v>2.155592</v>
      </c>
      <c r="E151">
        <v>2.143726</v>
      </c>
      <c r="F151">
        <v>2.09537</v>
      </c>
      <c r="G151">
        <v>8.0671000000000007E-2</v>
      </c>
      <c r="H151">
        <v>0.165072</v>
      </c>
      <c r="I151">
        <v>9.1179999999999994E-3</v>
      </c>
      <c r="J151">
        <v>9.9556000000000006E-2</v>
      </c>
      <c r="K151">
        <v>3.5670549999999999</v>
      </c>
      <c r="L151">
        <v>3.5626370000000001</v>
      </c>
      <c r="M151">
        <v>3.6611899999999999</v>
      </c>
      <c r="N151">
        <v>4.1518249999999997</v>
      </c>
      <c r="O151">
        <v>2.1184729999999998</v>
      </c>
      <c r="P151">
        <v>2.4838450000000001</v>
      </c>
      <c r="Q151">
        <v>2.1062289999999999</v>
      </c>
      <c r="R151">
        <v>2.3470900000000001</v>
      </c>
      <c r="S151">
        <v>3.626655</v>
      </c>
      <c r="T151">
        <v>3.6371579999999999</v>
      </c>
      <c r="U151">
        <v>3.6849949999999998</v>
      </c>
      <c r="V151">
        <v>3.6130749999999998</v>
      </c>
      <c r="W151">
        <v>3.7847249999999999</v>
      </c>
      <c r="X151">
        <v>3.3881649999999999</v>
      </c>
      <c r="Y151">
        <v>4.0977069999999998</v>
      </c>
      <c r="Z151">
        <v>3.8222550000000002</v>
      </c>
      <c r="AA151">
        <v>3.7632829999999999</v>
      </c>
      <c r="AB151">
        <v>3.3720400000000001</v>
      </c>
      <c r="AC151">
        <v>3.4869330000000001</v>
      </c>
      <c r="AD151">
        <v>3.625902</v>
      </c>
      <c r="AE151">
        <v>3.6448879999999999</v>
      </c>
      <c r="AF151">
        <v>3.6971059999999998</v>
      </c>
      <c r="AG151">
        <v>3.7394470000000002</v>
      </c>
      <c r="AH151">
        <v>3.5303</v>
      </c>
      <c r="AI151">
        <v>0.297545</v>
      </c>
      <c r="AJ151">
        <v>2.801132</v>
      </c>
      <c r="AK151">
        <v>3.5591710000000001</v>
      </c>
      <c r="AL151">
        <v>3.7125499999999998</v>
      </c>
      <c r="AM151">
        <v>3.9788009999999998</v>
      </c>
      <c r="AN151">
        <v>3.9862030000000002</v>
      </c>
      <c r="AO151">
        <v>3.8599960000000002</v>
      </c>
      <c r="AP151">
        <v>3.6395930000000001</v>
      </c>
      <c r="AQ151">
        <v>3.7957930000000002</v>
      </c>
      <c r="AR151">
        <v>3.6536569999999999</v>
      </c>
      <c r="AS151">
        <v>3.71454</v>
      </c>
      <c r="AT151">
        <v>3.6863830000000002</v>
      </c>
      <c r="AU151">
        <v>3.9358919999999999</v>
      </c>
      <c r="AV151">
        <v>3.9566859999999999</v>
      </c>
      <c r="AW151">
        <v>3.8173189999999999</v>
      </c>
      <c r="AX151">
        <v>3.5274049999999999</v>
      </c>
      <c r="AY151">
        <v>3.5992310000000001</v>
      </c>
      <c r="AZ151">
        <v>3.4278300000000002</v>
      </c>
      <c r="BA151">
        <v>3.0435639999999999</v>
      </c>
      <c r="BB151">
        <v>3.9153380000000002</v>
      </c>
      <c r="BC151">
        <v>4.1740209999999998</v>
      </c>
      <c r="BD151">
        <v>3.8806820000000002</v>
      </c>
      <c r="BE151">
        <v>3.7959770000000002</v>
      </c>
      <c r="BF151">
        <v>3.7339530000000001</v>
      </c>
      <c r="BG151">
        <v>0.31747399999999998</v>
      </c>
      <c r="BH151">
        <v>2.8003</v>
      </c>
      <c r="BI151">
        <v>3.5510980000000001</v>
      </c>
      <c r="BJ151">
        <v>3.7801070000000001</v>
      </c>
      <c r="BK151">
        <v>3.7680349999999998</v>
      </c>
      <c r="BL151">
        <v>3.9414959999999999</v>
      </c>
      <c r="BM151">
        <v>3.945973</v>
      </c>
      <c r="BN151">
        <v>3.7797619999999998</v>
      </c>
      <c r="BO151">
        <v>3.9912510000000001</v>
      </c>
      <c r="BP151">
        <v>3.5061619999999998</v>
      </c>
      <c r="BQ151">
        <v>2.904137</v>
      </c>
      <c r="BR151">
        <v>2.700224</v>
      </c>
      <c r="BS151">
        <v>2.8440599999999998</v>
      </c>
      <c r="BT151">
        <v>2.4749660000000002</v>
      </c>
      <c r="BU151">
        <v>2.3907609999999999</v>
      </c>
      <c r="BV151">
        <v>2.2415289999999999</v>
      </c>
      <c r="BW151">
        <v>2.002294</v>
      </c>
      <c r="BX151">
        <v>1.8447750000000001</v>
      </c>
      <c r="BY151">
        <v>1.503374</v>
      </c>
      <c r="BZ151">
        <v>1.6255679999999999</v>
      </c>
      <c r="CA151">
        <v>2.2641269999999998</v>
      </c>
      <c r="CB151">
        <v>2.263064</v>
      </c>
      <c r="CC151">
        <v>2.0882350000000001</v>
      </c>
      <c r="CD151">
        <v>1.6889019999999999</v>
      </c>
    </row>
    <row r="152" spans="1:82">
      <c r="A152">
        <v>128.442778</v>
      </c>
      <c r="B152" s="3">
        <v>5.3517824074074083</v>
      </c>
      <c r="C152">
        <v>2.0904219999999998</v>
      </c>
      <c r="D152">
        <v>2.1613310000000001</v>
      </c>
      <c r="E152">
        <v>2.1417619999999999</v>
      </c>
      <c r="F152">
        <v>2.0950120000000001</v>
      </c>
      <c r="G152">
        <v>7.9576999999999995E-2</v>
      </c>
      <c r="H152">
        <v>0.16473099999999999</v>
      </c>
      <c r="I152">
        <v>7.5139999999999998E-3</v>
      </c>
      <c r="J152">
        <v>9.8211999999999994E-2</v>
      </c>
      <c r="K152">
        <v>3.5945149999999999</v>
      </c>
      <c r="L152">
        <v>3.5881850000000002</v>
      </c>
      <c r="M152">
        <v>3.7134550000000002</v>
      </c>
      <c r="N152">
        <v>4.1825929999999998</v>
      </c>
      <c r="O152">
        <v>2.1301899999999998</v>
      </c>
      <c r="P152">
        <v>2.4884330000000001</v>
      </c>
      <c r="Q152">
        <v>2.110617</v>
      </c>
      <c r="R152">
        <v>2.346695</v>
      </c>
      <c r="S152">
        <v>3.6493790000000002</v>
      </c>
      <c r="T152">
        <v>3.6745869999999998</v>
      </c>
      <c r="U152">
        <v>3.7374160000000001</v>
      </c>
      <c r="V152">
        <v>3.6431390000000001</v>
      </c>
      <c r="W152">
        <v>3.7991570000000001</v>
      </c>
      <c r="X152">
        <v>3.4323109999999999</v>
      </c>
      <c r="Y152">
        <v>4.1225849999999999</v>
      </c>
      <c r="Z152">
        <v>3.8466990000000001</v>
      </c>
      <c r="AA152">
        <v>3.796284</v>
      </c>
      <c r="AB152">
        <v>3.4018570000000001</v>
      </c>
      <c r="AC152">
        <v>3.5217100000000001</v>
      </c>
      <c r="AD152">
        <v>3.6404610000000002</v>
      </c>
      <c r="AE152">
        <v>3.6959949999999999</v>
      </c>
      <c r="AF152">
        <v>3.7230759999999998</v>
      </c>
      <c r="AG152">
        <v>3.7491629999999998</v>
      </c>
      <c r="AH152">
        <v>3.5580509999999999</v>
      </c>
      <c r="AI152">
        <v>0.29745500000000002</v>
      </c>
      <c r="AJ152">
        <v>2.838673</v>
      </c>
      <c r="AK152">
        <v>3.5833089999999999</v>
      </c>
      <c r="AL152">
        <v>3.7460559999999998</v>
      </c>
      <c r="AM152">
        <v>4.0021699999999996</v>
      </c>
      <c r="AN152">
        <v>4.0065410000000004</v>
      </c>
      <c r="AO152">
        <v>3.88218</v>
      </c>
      <c r="AP152">
        <v>3.667262</v>
      </c>
      <c r="AQ152">
        <v>3.8220040000000002</v>
      </c>
      <c r="AR152">
        <v>3.6724079999999999</v>
      </c>
      <c r="AS152">
        <v>3.7448049999999999</v>
      </c>
      <c r="AT152">
        <v>3.7147860000000001</v>
      </c>
      <c r="AU152">
        <v>3.9583249999999999</v>
      </c>
      <c r="AV152">
        <v>3.9983849999999999</v>
      </c>
      <c r="AW152">
        <v>3.8325909999999999</v>
      </c>
      <c r="AX152">
        <v>3.5604800000000001</v>
      </c>
      <c r="AY152">
        <v>3.6329760000000002</v>
      </c>
      <c r="AZ152">
        <v>3.4478610000000001</v>
      </c>
      <c r="BA152">
        <v>3.0571079999999999</v>
      </c>
      <c r="BB152">
        <v>3.9539689999999998</v>
      </c>
      <c r="BC152">
        <v>4.1965269999999997</v>
      </c>
      <c r="BD152">
        <v>3.9106709999999998</v>
      </c>
      <c r="BE152">
        <v>3.8285269999999998</v>
      </c>
      <c r="BF152">
        <v>3.7446389999999998</v>
      </c>
      <c r="BG152">
        <v>0.31532500000000002</v>
      </c>
      <c r="BH152">
        <v>2.8100580000000002</v>
      </c>
      <c r="BI152">
        <v>3.5812710000000001</v>
      </c>
      <c r="BJ152">
        <v>3.812354</v>
      </c>
      <c r="BK152">
        <v>3.7914500000000002</v>
      </c>
      <c r="BL152">
        <v>3.9782989999999998</v>
      </c>
      <c r="BM152">
        <v>3.9740959999999999</v>
      </c>
      <c r="BN152">
        <v>3.8136700000000001</v>
      </c>
      <c r="BO152">
        <v>4.0331289999999997</v>
      </c>
      <c r="BP152">
        <v>3.5326019999999998</v>
      </c>
      <c r="BQ152">
        <v>2.9197129999999998</v>
      </c>
      <c r="BR152">
        <v>2.7238660000000001</v>
      </c>
      <c r="BS152">
        <v>2.8683679999999998</v>
      </c>
      <c r="BT152">
        <v>2.4799180000000001</v>
      </c>
      <c r="BU152">
        <v>2.408379</v>
      </c>
      <c r="BV152">
        <v>2.254073</v>
      </c>
      <c r="BW152">
        <v>2.0164580000000001</v>
      </c>
      <c r="BX152">
        <v>1.841513</v>
      </c>
      <c r="BY152">
        <v>1.503112</v>
      </c>
      <c r="BZ152">
        <v>1.622868</v>
      </c>
      <c r="CA152">
        <v>2.2620939999999998</v>
      </c>
      <c r="CB152">
        <v>2.2520280000000001</v>
      </c>
      <c r="CC152">
        <v>2.071167</v>
      </c>
      <c r="CD152">
        <v>1.6897610000000001</v>
      </c>
    </row>
    <row r="153" spans="1:82">
      <c r="A153">
        <v>129.44194400000001</v>
      </c>
      <c r="B153" s="3">
        <v>5.3934143518518516</v>
      </c>
      <c r="C153">
        <v>2.0830519999999999</v>
      </c>
      <c r="D153">
        <v>2.1607820000000002</v>
      </c>
      <c r="E153">
        <v>2.1612640000000001</v>
      </c>
      <c r="F153">
        <v>2.1053769999999998</v>
      </c>
      <c r="G153">
        <v>7.7316999999999997E-2</v>
      </c>
      <c r="H153">
        <v>0.16334799999999999</v>
      </c>
      <c r="I153">
        <v>5.2269999999999999E-3</v>
      </c>
      <c r="J153">
        <v>9.8918000000000006E-2</v>
      </c>
      <c r="K153">
        <v>3.6064600000000002</v>
      </c>
      <c r="L153">
        <v>3.6213069999999998</v>
      </c>
      <c r="M153">
        <v>3.7437049999999998</v>
      </c>
      <c r="N153">
        <v>4.2050559999999999</v>
      </c>
      <c r="O153">
        <v>2.1309239999999998</v>
      </c>
      <c r="P153">
        <v>2.493099</v>
      </c>
      <c r="Q153">
        <v>2.1102089999999998</v>
      </c>
      <c r="R153">
        <v>2.3569309999999999</v>
      </c>
      <c r="S153">
        <v>3.6924450000000002</v>
      </c>
      <c r="T153">
        <v>3.6996009999999999</v>
      </c>
      <c r="U153">
        <v>3.746092</v>
      </c>
      <c r="V153">
        <v>3.6857359999999999</v>
      </c>
      <c r="W153">
        <v>3.8413349999999999</v>
      </c>
      <c r="X153">
        <v>3.4339189999999999</v>
      </c>
      <c r="Y153">
        <v>4.1648019999999999</v>
      </c>
      <c r="Z153">
        <v>3.8712179999999998</v>
      </c>
      <c r="AA153">
        <v>3.7982840000000002</v>
      </c>
      <c r="AB153">
        <v>3.4338000000000002</v>
      </c>
      <c r="AC153">
        <v>3.5534810000000001</v>
      </c>
      <c r="AD153">
        <v>3.674166</v>
      </c>
      <c r="AE153">
        <v>3.7051889999999998</v>
      </c>
      <c r="AF153">
        <v>3.764545</v>
      </c>
      <c r="AG153">
        <v>3.7946260000000001</v>
      </c>
      <c r="AH153">
        <v>3.5795319999999999</v>
      </c>
      <c r="AI153">
        <v>0.29292600000000002</v>
      </c>
      <c r="AJ153">
        <v>2.848042</v>
      </c>
      <c r="AK153">
        <v>3.6144799999999999</v>
      </c>
      <c r="AL153">
        <v>3.775671</v>
      </c>
      <c r="AM153">
        <v>4.0371819999999996</v>
      </c>
      <c r="AN153">
        <v>4.0339859999999996</v>
      </c>
      <c r="AO153">
        <v>3.909243</v>
      </c>
      <c r="AP153">
        <v>3.6958009999999999</v>
      </c>
      <c r="AQ153">
        <v>3.851702</v>
      </c>
      <c r="AR153">
        <v>3.7045219999999999</v>
      </c>
      <c r="AS153">
        <v>3.7976380000000001</v>
      </c>
      <c r="AT153">
        <v>3.7359740000000001</v>
      </c>
      <c r="AU153">
        <v>3.9938319999999998</v>
      </c>
      <c r="AV153">
        <v>4.0260400000000001</v>
      </c>
      <c r="AW153">
        <v>3.8845339999999999</v>
      </c>
      <c r="AX153">
        <v>3.569779</v>
      </c>
      <c r="AY153">
        <v>3.6751909999999999</v>
      </c>
      <c r="AZ153">
        <v>3.4715240000000001</v>
      </c>
      <c r="BA153">
        <v>3.0890439999999999</v>
      </c>
      <c r="BB153">
        <v>3.977697</v>
      </c>
      <c r="BC153">
        <v>4.2405090000000003</v>
      </c>
      <c r="BD153">
        <v>3.9295719999999998</v>
      </c>
      <c r="BE153">
        <v>3.8717269999999999</v>
      </c>
      <c r="BF153">
        <v>3.7651319999999999</v>
      </c>
      <c r="BG153">
        <v>0.31189</v>
      </c>
      <c r="BH153">
        <v>2.8409170000000001</v>
      </c>
      <c r="BI153">
        <v>3.5894550000000001</v>
      </c>
      <c r="BJ153">
        <v>3.840538</v>
      </c>
      <c r="BK153">
        <v>3.8316129999999999</v>
      </c>
      <c r="BL153">
        <v>4.0034720000000004</v>
      </c>
      <c r="BM153">
        <v>4.0132779999999997</v>
      </c>
      <c r="BN153">
        <v>3.84667</v>
      </c>
      <c r="BO153">
        <v>4.0458639999999999</v>
      </c>
      <c r="BP153">
        <v>3.547587</v>
      </c>
      <c r="BQ153">
        <v>2.9540920000000002</v>
      </c>
      <c r="BR153">
        <v>2.7371819999999998</v>
      </c>
      <c r="BS153">
        <v>2.8858609999999998</v>
      </c>
      <c r="BT153">
        <v>2.4950540000000001</v>
      </c>
      <c r="BU153">
        <v>2.4242729999999999</v>
      </c>
      <c r="BV153">
        <v>2.2524600000000001</v>
      </c>
      <c r="BW153">
        <v>2.0097990000000001</v>
      </c>
      <c r="BX153">
        <v>1.851191</v>
      </c>
      <c r="BY153">
        <v>1.5059469999999999</v>
      </c>
      <c r="BZ153">
        <v>1.6165670000000001</v>
      </c>
      <c r="CA153">
        <v>2.2602929999999999</v>
      </c>
      <c r="CB153">
        <v>2.260891</v>
      </c>
      <c r="CC153">
        <v>2.0693739999999998</v>
      </c>
      <c r="CD153">
        <v>1.6798150000000001</v>
      </c>
    </row>
    <row r="154" spans="1:82">
      <c r="A154">
        <v>130.44</v>
      </c>
      <c r="B154" s="3">
        <v>5.4349999999999996</v>
      </c>
      <c r="C154">
        <v>2.0974840000000001</v>
      </c>
      <c r="D154">
        <v>2.1557930000000001</v>
      </c>
      <c r="E154">
        <v>2.1699009999999999</v>
      </c>
      <c r="F154">
        <v>2.1203949999999998</v>
      </c>
      <c r="G154">
        <v>7.7055999999999999E-2</v>
      </c>
      <c r="H154">
        <v>0.16240299999999999</v>
      </c>
      <c r="I154">
        <v>4.7359999999999998E-3</v>
      </c>
      <c r="J154">
        <v>9.8183000000000006E-2</v>
      </c>
      <c r="K154">
        <v>3.6339929999999998</v>
      </c>
      <c r="L154">
        <v>3.6413090000000001</v>
      </c>
      <c r="M154">
        <v>3.7705869999999999</v>
      </c>
      <c r="N154">
        <v>4.2288350000000001</v>
      </c>
      <c r="O154">
        <v>2.1398489999999999</v>
      </c>
      <c r="P154">
        <v>2.5057019999999999</v>
      </c>
      <c r="Q154">
        <v>2.1083910000000001</v>
      </c>
      <c r="R154">
        <v>2.3673519999999999</v>
      </c>
      <c r="S154">
        <v>3.7222390000000001</v>
      </c>
      <c r="T154">
        <v>3.7229909999999999</v>
      </c>
      <c r="U154">
        <v>3.7833990000000002</v>
      </c>
      <c r="V154">
        <v>3.7136300000000002</v>
      </c>
      <c r="W154">
        <v>3.8627310000000001</v>
      </c>
      <c r="X154">
        <v>3.4572270000000001</v>
      </c>
      <c r="Y154">
        <v>4.1933210000000001</v>
      </c>
      <c r="Z154">
        <v>3.898666</v>
      </c>
      <c r="AA154">
        <v>3.8282759999999998</v>
      </c>
      <c r="AB154">
        <v>3.42265</v>
      </c>
      <c r="AC154">
        <v>3.5701670000000001</v>
      </c>
      <c r="AD154">
        <v>3.697225</v>
      </c>
      <c r="AE154">
        <v>3.7321420000000001</v>
      </c>
      <c r="AF154">
        <v>3.792011</v>
      </c>
      <c r="AG154">
        <v>3.8216480000000002</v>
      </c>
      <c r="AH154">
        <v>3.6081799999999999</v>
      </c>
      <c r="AI154">
        <v>0.29158299999999998</v>
      </c>
      <c r="AJ154">
        <v>2.8677280000000001</v>
      </c>
      <c r="AK154">
        <v>3.6480109999999999</v>
      </c>
      <c r="AL154">
        <v>3.7945410000000002</v>
      </c>
      <c r="AM154">
        <v>4.0688510000000004</v>
      </c>
      <c r="AN154">
        <v>4.04129</v>
      </c>
      <c r="AO154">
        <v>3.9307530000000002</v>
      </c>
      <c r="AP154">
        <v>3.731277</v>
      </c>
      <c r="AQ154">
        <v>3.8840240000000001</v>
      </c>
      <c r="AR154">
        <v>3.7532939999999999</v>
      </c>
      <c r="AS154">
        <v>3.8183720000000001</v>
      </c>
      <c r="AT154">
        <v>3.7715320000000001</v>
      </c>
      <c r="AU154">
        <v>4.0369419999999998</v>
      </c>
      <c r="AV154">
        <v>4.0602179999999999</v>
      </c>
      <c r="AW154">
        <v>3.9007860000000001</v>
      </c>
      <c r="AX154">
        <v>3.5940189999999999</v>
      </c>
      <c r="AY154">
        <v>3.7032859999999999</v>
      </c>
      <c r="AZ154">
        <v>3.4942410000000002</v>
      </c>
      <c r="BA154">
        <v>3.1207780000000001</v>
      </c>
      <c r="BB154">
        <v>3.9990420000000002</v>
      </c>
      <c r="BC154">
        <v>4.2868329999999997</v>
      </c>
      <c r="BD154">
        <v>3.9710079999999999</v>
      </c>
      <c r="BE154">
        <v>3.9130560000000001</v>
      </c>
      <c r="BF154">
        <v>3.7995969999999999</v>
      </c>
      <c r="BG154">
        <v>0.309479</v>
      </c>
      <c r="BH154">
        <v>2.8615780000000002</v>
      </c>
      <c r="BI154">
        <v>3.6231580000000001</v>
      </c>
      <c r="BJ154">
        <v>3.8691599999999999</v>
      </c>
      <c r="BK154">
        <v>3.8609550000000001</v>
      </c>
      <c r="BL154">
        <v>4.0363199999999999</v>
      </c>
      <c r="BM154">
        <v>4.0343429999999998</v>
      </c>
      <c r="BN154">
        <v>3.8675600000000001</v>
      </c>
      <c r="BO154">
        <v>4.0738070000000004</v>
      </c>
      <c r="BP154">
        <v>3.5884990000000001</v>
      </c>
      <c r="BQ154">
        <v>2.9754990000000001</v>
      </c>
      <c r="BR154">
        <v>2.76064</v>
      </c>
      <c r="BS154">
        <v>2.912137</v>
      </c>
      <c r="BT154">
        <v>2.5083319999999998</v>
      </c>
      <c r="BU154">
        <v>2.4299499999999998</v>
      </c>
      <c r="BV154">
        <v>2.2609149999999998</v>
      </c>
      <c r="BW154">
        <v>2.0324620000000002</v>
      </c>
      <c r="BX154">
        <v>1.84429</v>
      </c>
      <c r="BY154">
        <v>1.489644</v>
      </c>
      <c r="BZ154">
        <v>1.6004050000000001</v>
      </c>
      <c r="CA154">
        <v>2.2581259999999999</v>
      </c>
      <c r="CB154">
        <v>2.259147</v>
      </c>
      <c r="CC154">
        <v>2.0602230000000001</v>
      </c>
      <c r="CD154">
        <v>1.6627810000000001</v>
      </c>
    </row>
    <row r="155" spans="1:82">
      <c r="A155">
        <v>131.43888899999999</v>
      </c>
      <c r="B155" s="3">
        <v>5.4766203703703704</v>
      </c>
      <c r="C155">
        <v>2.1043319999999999</v>
      </c>
      <c r="D155">
        <v>2.169616</v>
      </c>
      <c r="E155">
        <v>2.1691919999999998</v>
      </c>
      <c r="F155">
        <v>2.1180110000000001</v>
      </c>
      <c r="G155">
        <v>7.5843999999999995E-2</v>
      </c>
      <c r="H155">
        <v>0.16198599999999999</v>
      </c>
      <c r="I155">
        <v>3.8119999999999999E-3</v>
      </c>
      <c r="J155">
        <v>9.6144999999999994E-2</v>
      </c>
      <c r="K155">
        <v>3.6650770000000001</v>
      </c>
      <c r="L155">
        <v>3.664641</v>
      </c>
      <c r="M155">
        <v>3.7857129999999999</v>
      </c>
      <c r="N155">
        <v>4.2617859999999999</v>
      </c>
      <c r="O155">
        <v>2.138328</v>
      </c>
      <c r="P155">
        <v>2.5024099999999998</v>
      </c>
      <c r="Q155">
        <v>2.1232660000000001</v>
      </c>
      <c r="R155">
        <v>2.3825590000000001</v>
      </c>
      <c r="S155">
        <v>3.7510479999999999</v>
      </c>
      <c r="T155">
        <v>3.7598910000000001</v>
      </c>
      <c r="U155">
        <v>3.8013599999999999</v>
      </c>
      <c r="V155">
        <v>3.7279930000000001</v>
      </c>
      <c r="W155">
        <v>3.8859669999999999</v>
      </c>
      <c r="X155">
        <v>3.48061</v>
      </c>
      <c r="Y155">
        <v>4.2205069999999996</v>
      </c>
      <c r="Z155">
        <v>3.929713</v>
      </c>
      <c r="AA155">
        <v>3.8622019999999999</v>
      </c>
      <c r="AB155">
        <v>3.4598429999999998</v>
      </c>
      <c r="AC155">
        <v>3.589353</v>
      </c>
      <c r="AD155">
        <v>3.714442</v>
      </c>
      <c r="AE155">
        <v>3.763639</v>
      </c>
      <c r="AF155">
        <v>3.8120910000000001</v>
      </c>
      <c r="AG155">
        <v>3.8465120000000002</v>
      </c>
      <c r="AH155">
        <v>3.623742</v>
      </c>
      <c r="AI155">
        <v>0.28933599999999998</v>
      </c>
      <c r="AJ155">
        <v>2.8956580000000001</v>
      </c>
      <c r="AK155">
        <v>3.6748850000000002</v>
      </c>
      <c r="AL155">
        <v>3.833656</v>
      </c>
      <c r="AM155">
        <v>4.1033160000000004</v>
      </c>
      <c r="AN155">
        <v>4.0685830000000003</v>
      </c>
      <c r="AO155">
        <v>3.9614220000000002</v>
      </c>
      <c r="AP155">
        <v>3.7476060000000002</v>
      </c>
      <c r="AQ155">
        <v>3.9335339999999999</v>
      </c>
      <c r="AR155">
        <v>3.7587169999999999</v>
      </c>
      <c r="AS155">
        <v>3.838212</v>
      </c>
      <c r="AT155">
        <v>3.803061</v>
      </c>
      <c r="AU155">
        <v>4.0656230000000004</v>
      </c>
      <c r="AV155">
        <v>4.0945419999999997</v>
      </c>
      <c r="AW155">
        <v>3.9286569999999998</v>
      </c>
      <c r="AX155">
        <v>3.6144699999999998</v>
      </c>
      <c r="AY155">
        <v>3.7227450000000002</v>
      </c>
      <c r="AZ155">
        <v>3.5091169999999998</v>
      </c>
      <c r="BA155">
        <v>3.1597689999999998</v>
      </c>
      <c r="BB155">
        <v>4.041334</v>
      </c>
      <c r="BC155">
        <v>4.3026629999999999</v>
      </c>
      <c r="BD155">
        <v>3.9842569999999999</v>
      </c>
      <c r="BE155">
        <v>3.9417049999999998</v>
      </c>
      <c r="BF155">
        <v>3.846228</v>
      </c>
      <c r="BG155">
        <v>0.30805199999999999</v>
      </c>
      <c r="BH155">
        <v>2.8799830000000002</v>
      </c>
      <c r="BI155">
        <v>3.6595149999999999</v>
      </c>
      <c r="BJ155">
        <v>3.9019750000000002</v>
      </c>
      <c r="BK155">
        <v>3.8840840000000001</v>
      </c>
      <c r="BL155">
        <v>4.0562259999999997</v>
      </c>
      <c r="BM155">
        <v>4.062284</v>
      </c>
      <c r="BN155">
        <v>3.8989980000000002</v>
      </c>
      <c r="BO155">
        <v>4.125146</v>
      </c>
      <c r="BP155">
        <v>3.6077859999999999</v>
      </c>
      <c r="BQ155">
        <v>3.0066060000000001</v>
      </c>
      <c r="BR155">
        <v>2.779509</v>
      </c>
      <c r="BS155">
        <v>2.9197679999999999</v>
      </c>
      <c r="BT155">
        <v>2.5150480000000002</v>
      </c>
      <c r="BU155">
        <v>2.4445269999999999</v>
      </c>
      <c r="BV155">
        <v>2.267992</v>
      </c>
      <c r="BW155">
        <v>2.0315539999999999</v>
      </c>
      <c r="BX155">
        <v>1.8497140000000001</v>
      </c>
      <c r="BY155">
        <v>1.488264</v>
      </c>
      <c r="BZ155">
        <v>1.585931</v>
      </c>
      <c r="CA155">
        <v>2.2557040000000002</v>
      </c>
      <c r="CB155">
        <v>2.2608700000000002</v>
      </c>
      <c r="CC155">
        <v>2.0610210000000002</v>
      </c>
      <c r="CD155">
        <v>1.6646780000000001</v>
      </c>
    </row>
    <row r="156" spans="1:82">
      <c r="A156">
        <v>132.4375</v>
      </c>
      <c r="B156" s="3">
        <v>5.518229166666667</v>
      </c>
      <c r="C156">
        <v>2.1154609999999998</v>
      </c>
      <c r="D156">
        <v>2.1717840000000002</v>
      </c>
      <c r="E156">
        <v>2.188428</v>
      </c>
      <c r="F156">
        <v>2.1163810000000001</v>
      </c>
      <c r="G156">
        <v>7.5105000000000005E-2</v>
      </c>
      <c r="H156">
        <v>0.16202</v>
      </c>
      <c r="I156">
        <v>1.403E-3</v>
      </c>
      <c r="J156">
        <v>9.5065999999999998E-2</v>
      </c>
      <c r="K156">
        <v>3.6923659999999998</v>
      </c>
      <c r="L156">
        <v>3.7032600000000002</v>
      </c>
      <c r="M156">
        <v>3.8209680000000001</v>
      </c>
      <c r="N156">
        <v>4.2900169999999997</v>
      </c>
      <c r="O156">
        <v>2.14825</v>
      </c>
      <c r="P156">
        <v>2.5108540000000001</v>
      </c>
      <c r="Q156">
        <v>2.131259</v>
      </c>
      <c r="R156">
        <v>2.3795769999999998</v>
      </c>
      <c r="S156">
        <v>3.7879269999999998</v>
      </c>
      <c r="T156">
        <v>3.7846449999999998</v>
      </c>
      <c r="U156">
        <v>3.8313220000000001</v>
      </c>
      <c r="V156">
        <v>3.7641309999999999</v>
      </c>
      <c r="W156">
        <v>3.9155549999999999</v>
      </c>
      <c r="X156">
        <v>3.50108</v>
      </c>
      <c r="Y156">
        <v>4.2461460000000004</v>
      </c>
      <c r="Z156">
        <v>3.9313289999999999</v>
      </c>
      <c r="AA156">
        <v>3.8749669999999998</v>
      </c>
      <c r="AB156">
        <v>3.488505</v>
      </c>
      <c r="AC156">
        <v>3.6279319999999999</v>
      </c>
      <c r="AD156">
        <v>3.7409330000000001</v>
      </c>
      <c r="AE156">
        <v>3.8112819999999998</v>
      </c>
      <c r="AF156">
        <v>3.8430369999999998</v>
      </c>
      <c r="AG156">
        <v>3.8791500000000001</v>
      </c>
      <c r="AH156">
        <v>3.6404860000000001</v>
      </c>
      <c r="AI156">
        <v>0.28778799999999999</v>
      </c>
      <c r="AJ156">
        <v>2.918876</v>
      </c>
      <c r="AK156">
        <v>3.7095880000000001</v>
      </c>
      <c r="AL156">
        <v>3.8734229999999998</v>
      </c>
      <c r="AM156">
        <v>4.1641339999999998</v>
      </c>
      <c r="AN156">
        <v>4.1117790000000003</v>
      </c>
      <c r="AO156">
        <v>3.9978500000000001</v>
      </c>
      <c r="AP156">
        <v>3.7770049999999999</v>
      </c>
      <c r="AQ156">
        <v>3.9605700000000001</v>
      </c>
      <c r="AR156">
        <v>3.7987980000000001</v>
      </c>
      <c r="AS156">
        <v>3.871591</v>
      </c>
      <c r="AT156">
        <v>3.842584</v>
      </c>
      <c r="AU156">
        <v>4.082471</v>
      </c>
      <c r="AV156">
        <v>4.1160620000000003</v>
      </c>
      <c r="AW156">
        <v>3.9641760000000001</v>
      </c>
      <c r="AX156">
        <v>3.6467329999999998</v>
      </c>
      <c r="AY156">
        <v>3.7563629999999999</v>
      </c>
      <c r="AZ156">
        <v>3.5422850000000001</v>
      </c>
      <c r="BA156">
        <v>3.1836169999999999</v>
      </c>
      <c r="BB156">
        <v>4.0608919999999999</v>
      </c>
      <c r="BC156">
        <v>4.346762</v>
      </c>
      <c r="BD156">
        <v>4.0338099999999999</v>
      </c>
      <c r="BE156">
        <v>3.9693369999999999</v>
      </c>
      <c r="BF156">
        <v>3.8846039999999999</v>
      </c>
      <c r="BG156">
        <v>0.30638399999999999</v>
      </c>
      <c r="BH156">
        <v>2.9036439999999999</v>
      </c>
      <c r="BI156">
        <v>3.701381</v>
      </c>
      <c r="BJ156">
        <v>3.940061</v>
      </c>
      <c r="BK156">
        <v>3.9210980000000002</v>
      </c>
      <c r="BL156">
        <v>4.06996</v>
      </c>
      <c r="BM156">
        <v>4.1109249999999999</v>
      </c>
      <c r="BN156">
        <v>3.9393820000000002</v>
      </c>
      <c r="BO156">
        <v>4.1797899999999997</v>
      </c>
      <c r="BP156">
        <v>3.630315</v>
      </c>
      <c r="BQ156">
        <v>3.0227930000000001</v>
      </c>
      <c r="BR156">
        <v>2.801507</v>
      </c>
      <c r="BS156">
        <v>2.9215080000000002</v>
      </c>
      <c r="BT156">
        <v>2.5195569999999998</v>
      </c>
      <c r="BU156">
        <v>2.4498280000000001</v>
      </c>
      <c r="BV156">
        <v>2.2835009999999998</v>
      </c>
      <c r="BW156">
        <v>2.0466419999999999</v>
      </c>
      <c r="BX156">
        <v>1.852886</v>
      </c>
      <c r="BY156">
        <v>1.4862109999999999</v>
      </c>
      <c r="BZ156">
        <v>1.5871029999999999</v>
      </c>
      <c r="CA156">
        <v>2.2518359999999999</v>
      </c>
      <c r="CB156">
        <v>2.2632569999999999</v>
      </c>
      <c r="CC156">
        <v>2.0515379999999999</v>
      </c>
      <c r="CD156">
        <v>1.653373</v>
      </c>
    </row>
    <row r="157" spans="1:82">
      <c r="A157">
        <v>133.43694400000001</v>
      </c>
      <c r="B157" s="3">
        <v>5.5598726851851845</v>
      </c>
      <c r="C157">
        <v>2.1050010000000001</v>
      </c>
      <c r="D157">
        <v>2.1721599999999999</v>
      </c>
      <c r="E157">
        <v>2.189975</v>
      </c>
      <c r="F157">
        <v>2.120501</v>
      </c>
      <c r="G157">
        <v>7.6300000000000007E-2</v>
      </c>
      <c r="H157">
        <v>0.161054</v>
      </c>
      <c r="I157">
        <v>-1.1360000000000001E-3</v>
      </c>
      <c r="J157">
        <v>9.4200999999999993E-2</v>
      </c>
      <c r="K157">
        <v>3.7148240000000001</v>
      </c>
      <c r="L157">
        <v>3.711379</v>
      </c>
      <c r="M157">
        <v>3.8471199999999999</v>
      </c>
      <c r="N157">
        <v>4.3111329999999999</v>
      </c>
      <c r="O157">
        <v>2.1498659999999998</v>
      </c>
      <c r="P157">
        <v>2.5070139999999999</v>
      </c>
      <c r="Q157">
        <v>2.1332439999999999</v>
      </c>
      <c r="R157">
        <v>2.3819659999999998</v>
      </c>
      <c r="S157">
        <v>3.7987669999999998</v>
      </c>
      <c r="T157">
        <v>3.8223370000000001</v>
      </c>
      <c r="U157">
        <v>3.8695339999999998</v>
      </c>
      <c r="V157">
        <v>3.8011889999999999</v>
      </c>
      <c r="W157">
        <v>3.9450189999999998</v>
      </c>
      <c r="X157">
        <v>3.5078680000000002</v>
      </c>
      <c r="Y157">
        <v>4.27196</v>
      </c>
      <c r="Z157">
        <v>3.9381439999999999</v>
      </c>
      <c r="AA157">
        <v>3.9017149999999998</v>
      </c>
      <c r="AB157">
        <v>3.5062959999999999</v>
      </c>
      <c r="AC157">
        <v>3.6596410000000001</v>
      </c>
      <c r="AD157">
        <v>3.749933</v>
      </c>
      <c r="AE157">
        <v>3.8220320000000001</v>
      </c>
      <c r="AF157">
        <v>3.8602940000000001</v>
      </c>
      <c r="AG157">
        <v>3.897402</v>
      </c>
      <c r="AH157">
        <v>3.6735009999999999</v>
      </c>
      <c r="AI157">
        <v>0.28454800000000002</v>
      </c>
      <c r="AJ157">
        <v>2.950135</v>
      </c>
      <c r="AK157">
        <v>3.7292190000000001</v>
      </c>
      <c r="AL157">
        <v>3.8938760000000001</v>
      </c>
      <c r="AM157">
        <v>4.1678269999999999</v>
      </c>
      <c r="AN157">
        <v>4.1362880000000004</v>
      </c>
      <c r="AO157">
        <v>4.0209000000000001</v>
      </c>
      <c r="AP157">
        <v>3.812198</v>
      </c>
      <c r="AQ157">
        <v>3.975473</v>
      </c>
      <c r="AR157">
        <v>3.8131349999999999</v>
      </c>
      <c r="AS157">
        <v>3.8919269999999999</v>
      </c>
      <c r="AT157">
        <v>3.8624520000000002</v>
      </c>
      <c r="AU157">
        <v>4.1165760000000002</v>
      </c>
      <c r="AV157">
        <v>4.1430189999999998</v>
      </c>
      <c r="AW157">
        <v>3.9975160000000001</v>
      </c>
      <c r="AX157">
        <v>3.6727189999999998</v>
      </c>
      <c r="AY157">
        <v>3.7841309999999999</v>
      </c>
      <c r="AZ157">
        <v>3.5637349999999999</v>
      </c>
      <c r="BA157">
        <v>3.2074389999999999</v>
      </c>
      <c r="BB157">
        <v>4.11538</v>
      </c>
      <c r="BC157">
        <v>4.3466389999999997</v>
      </c>
      <c r="BD157">
        <v>4.062322</v>
      </c>
      <c r="BE157">
        <v>3.9929589999999999</v>
      </c>
      <c r="BF157">
        <v>3.9180100000000002</v>
      </c>
      <c r="BG157">
        <v>0.301755</v>
      </c>
      <c r="BH157">
        <v>2.9288400000000001</v>
      </c>
      <c r="BI157">
        <v>3.724653</v>
      </c>
      <c r="BJ157">
        <v>3.9676010000000002</v>
      </c>
      <c r="BK157">
        <v>3.945684</v>
      </c>
      <c r="BL157">
        <v>4.1053610000000003</v>
      </c>
      <c r="BM157">
        <v>4.1505169999999998</v>
      </c>
      <c r="BN157">
        <v>3.9641950000000001</v>
      </c>
      <c r="BO157">
        <v>4.2148389999999996</v>
      </c>
      <c r="BP157">
        <v>3.6737280000000001</v>
      </c>
      <c r="BQ157">
        <v>3.053607</v>
      </c>
      <c r="BR157">
        <v>2.810819</v>
      </c>
      <c r="BS157">
        <v>2.9351579999999999</v>
      </c>
      <c r="BT157">
        <v>2.538449</v>
      </c>
      <c r="BU157">
        <v>2.4646080000000001</v>
      </c>
      <c r="BV157">
        <v>2.2840729999999998</v>
      </c>
      <c r="BW157">
        <v>2.0473880000000002</v>
      </c>
      <c r="BX157">
        <v>1.852724</v>
      </c>
      <c r="BY157">
        <v>1.4777340000000001</v>
      </c>
      <c r="BZ157">
        <v>1.5621609999999999</v>
      </c>
      <c r="CA157">
        <v>2.2535820000000002</v>
      </c>
      <c r="CB157">
        <v>2.2573159999999999</v>
      </c>
      <c r="CC157">
        <v>2.040028</v>
      </c>
      <c r="CD157">
        <v>1.6416010000000001</v>
      </c>
    </row>
    <row r="158" spans="1:82">
      <c r="A158">
        <v>134.435833</v>
      </c>
      <c r="B158" s="3">
        <v>5.6014930555555553</v>
      </c>
      <c r="C158">
        <v>2.104819</v>
      </c>
      <c r="D158">
        <v>2.1764790000000001</v>
      </c>
      <c r="E158">
        <v>2.1907040000000002</v>
      </c>
      <c r="F158">
        <v>2.1278709999999998</v>
      </c>
      <c r="G158">
        <v>7.5503000000000001E-2</v>
      </c>
      <c r="H158">
        <v>0.159967</v>
      </c>
      <c r="I158">
        <v>-2.7130000000000001E-3</v>
      </c>
      <c r="J158">
        <v>9.3882999999999994E-2</v>
      </c>
      <c r="K158">
        <v>3.7282329999999999</v>
      </c>
      <c r="L158">
        <v>3.758238</v>
      </c>
      <c r="M158">
        <v>3.8851279999999999</v>
      </c>
      <c r="N158">
        <v>4.3479460000000003</v>
      </c>
      <c r="O158">
        <v>2.1526879999999999</v>
      </c>
      <c r="P158">
        <v>2.5154960000000002</v>
      </c>
      <c r="Q158">
        <v>2.133607</v>
      </c>
      <c r="R158">
        <v>2.3997679999999999</v>
      </c>
      <c r="S158">
        <v>3.827512</v>
      </c>
      <c r="T158">
        <v>3.8260040000000002</v>
      </c>
      <c r="U158">
        <v>3.907464</v>
      </c>
      <c r="V158">
        <v>3.8214809999999999</v>
      </c>
      <c r="W158">
        <v>3.9712869999999998</v>
      </c>
      <c r="X158">
        <v>3.5519379999999998</v>
      </c>
      <c r="Y158">
        <v>4.3077899999999998</v>
      </c>
      <c r="Z158">
        <v>3.982456</v>
      </c>
      <c r="AA158">
        <v>3.9433600000000002</v>
      </c>
      <c r="AB158">
        <v>3.5369980000000001</v>
      </c>
      <c r="AC158">
        <v>3.6781410000000001</v>
      </c>
      <c r="AD158">
        <v>3.7830249999999999</v>
      </c>
      <c r="AE158">
        <v>3.8647420000000001</v>
      </c>
      <c r="AF158">
        <v>3.8965700000000001</v>
      </c>
      <c r="AG158">
        <v>3.944458</v>
      </c>
      <c r="AH158">
        <v>3.699119</v>
      </c>
      <c r="AI158">
        <v>0.285387</v>
      </c>
      <c r="AJ158">
        <v>2.9757639999999999</v>
      </c>
      <c r="AK158">
        <v>3.7486250000000001</v>
      </c>
      <c r="AL158">
        <v>3.9076399999999998</v>
      </c>
      <c r="AM158">
        <v>4.2000679999999999</v>
      </c>
      <c r="AN158">
        <v>4.1478710000000003</v>
      </c>
      <c r="AO158">
        <v>4.0538150000000002</v>
      </c>
      <c r="AP158">
        <v>3.8301759999999998</v>
      </c>
      <c r="AQ158">
        <v>3.9901010000000001</v>
      </c>
      <c r="AR158">
        <v>3.829548</v>
      </c>
      <c r="AS158">
        <v>3.9199519999999999</v>
      </c>
      <c r="AT158">
        <v>3.8856999999999999</v>
      </c>
      <c r="AU158">
        <v>4.1485190000000003</v>
      </c>
      <c r="AV158">
        <v>4.1734710000000002</v>
      </c>
      <c r="AW158">
        <v>4.0317160000000003</v>
      </c>
      <c r="AX158">
        <v>3.7182300000000001</v>
      </c>
      <c r="AY158">
        <v>3.8070300000000001</v>
      </c>
      <c r="AZ158">
        <v>3.5851999999999999</v>
      </c>
      <c r="BA158">
        <v>3.2389250000000001</v>
      </c>
      <c r="BB158">
        <v>4.1401789999999998</v>
      </c>
      <c r="BC158">
        <v>4.3907379999999998</v>
      </c>
      <c r="BD158">
        <v>4.0959770000000004</v>
      </c>
      <c r="BE158">
        <v>4.0137349999999996</v>
      </c>
      <c r="BF158">
        <v>3.950774</v>
      </c>
      <c r="BG158">
        <v>0.30282100000000001</v>
      </c>
      <c r="BH158">
        <v>2.9580790000000001</v>
      </c>
      <c r="BI158">
        <v>3.757199</v>
      </c>
      <c r="BJ158">
        <v>3.9929389999999998</v>
      </c>
      <c r="BK158">
        <v>3.9696729999999998</v>
      </c>
      <c r="BL158">
        <v>4.1441290000000004</v>
      </c>
      <c r="BM158">
        <v>4.168215</v>
      </c>
      <c r="BN158">
        <v>3.9946350000000002</v>
      </c>
      <c r="BO158">
        <v>4.2408739999999998</v>
      </c>
      <c r="BP158">
        <v>3.688323</v>
      </c>
      <c r="BQ158">
        <v>3.0671949999999999</v>
      </c>
      <c r="BR158">
        <v>2.834206</v>
      </c>
      <c r="BS158">
        <v>2.96461</v>
      </c>
      <c r="BT158">
        <v>2.547596</v>
      </c>
      <c r="BU158">
        <v>2.480909</v>
      </c>
      <c r="BV158">
        <v>2.2933829999999999</v>
      </c>
      <c r="BW158">
        <v>2.0519829999999999</v>
      </c>
      <c r="BX158">
        <v>1.8574550000000001</v>
      </c>
      <c r="BY158">
        <v>1.476828</v>
      </c>
      <c r="BZ158">
        <v>1.55935</v>
      </c>
      <c r="CA158">
        <v>2.2425069999999998</v>
      </c>
      <c r="CB158">
        <v>2.2544789999999999</v>
      </c>
      <c r="CC158">
        <v>2.0390069999999998</v>
      </c>
      <c r="CD158">
        <v>1.6385259999999999</v>
      </c>
    </row>
    <row r="159" spans="1:82">
      <c r="A159">
        <v>135.43555599999999</v>
      </c>
      <c r="B159" s="3">
        <v>5.6431481481481489</v>
      </c>
      <c r="C159">
        <v>2.1106940000000001</v>
      </c>
      <c r="D159">
        <v>2.1859190000000002</v>
      </c>
      <c r="E159">
        <v>2.1966100000000002</v>
      </c>
      <c r="F159">
        <v>2.1369760000000002</v>
      </c>
      <c r="G159">
        <v>7.4930999999999998E-2</v>
      </c>
      <c r="H159">
        <v>0.158223</v>
      </c>
      <c r="I159">
        <v>-4.2640000000000004E-3</v>
      </c>
      <c r="J159">
        <v>9.2480999999999994E-2</v>
      </c>
      <c r="K159">
        <v>3.7678449999999999</v>
      </c>
      <c r="L159">
        <v>3.7809110000000001</v>
      </c>
      <c r="M159">
        <v>3.8900229999999998</v>
      </c>
      <c r="N159">
        <v>4.392754</v>
      </c>
      <c r="O159">
        <v>2.1591900000000002</v>
      </c>
      <c r="P159">
        <v>2.5186999999999999</v>
      </c>
      <c r="Q159">
        <v>2.1360649999999999</v>
      </c>
      <c r="R159">
        <v>2.3874499999999999</v>
      </c>
      <c r="S159">
        <v>3.844967</v>
      </c>
      <c r="T159">
        <v>3.851245</v>
      </c>
      <c r="U159">
        <v>3.9319739999999999</v>
      </c>
      <c r="V159">
        <v>3.8647100000000001</v>
      </c>
      <c r="W159">
        <v>4.0100199999999999</v>
      </c>
      <c r="X159">
        <v>3.5759470000000002</v>
      </c>
      <c r="Y159">
        <v>4.3263020000000001</v>
      </c>
      <c r="Z159">
        <v>3.999368</v>
      </c>
      <c r="AA159">
        <v>3.969859</v>
      </c>
      <c r="AB159">
        <v>3.552384</v>
      </c>
      <c r="AC159">
        <v>3.6911079999999998</v>
      </c>
      <c r="AD159">
        <v>3.797107</v>
      </c>
      <c r="AE159">
        <v>3.8817400000000002</v>
      </c>
      <c r="AF159">
        <v>3.9114960000000001</v>
      </c>
      <c r="AG159">
        <v>3.9790999999999999</v>
      </c>
      <c r="AH159">
        <v>3.744138</v>
      </c>
      <c r="AI159">
        <v>0.28077299999999999</v>
      </c>
      <c r="AJ159">
        <v>3.0023019999999998</v>
      </c>
      <c r="AK159">
        <v>3.768815</v>
      </c>
      <c r="AL159">
        <v>3.9428589999999999</v>
      </c>
      <c r="AM159">
        <v>4.2363249999999999</v>
      </c>
      <c r="AN159">
        <v>4.1786839999999996</v>
      </c>
      <c r="AO159">
        <v>4.0825149999999999</v>
      </c>
      <c r="AP159">
        <v>3.8600159999999999</v>
      </c>
      <c r="AQ159">
        <v>4.0274239999999999</v>
      </c>
      <c r="AR159">
        <v>3.856182</v>
      </c>
      <c r="AS159">
        <v>3.951568</v>
      </c>
      <c r="AT159">
        <v>3.9176169999999999</v>
      </c>
      <c r="AU159">
        <v>4.1688970000000003</v>
      </c>
      <c r="AV159">
        <v>4.2165239999999997</v>
      </c>
      <c r="AW159">
        <v>4.0625169999999997</v>
      </c>
      <c r="AX159">
        <v>3.7447400000000002</v>
      </c>
      <c r="AY159">
        <v>3.8271310000000001</v>
      </c>
      <c r="AZ159">
        <v>3.6163479999999999</v>
      </c>
      <c r="BA159">
        <v>3.2725140000000001</v>
      </c>
      <c r="BB159">
        <v>4.1777800000000003</v>
      </c>
      <c r="BC159">
        <v>4.4223970000000001</v>
      </c>
      <c r="BD159">
        <v>4.1258990000000004</v>
      </c>
      <c r="BE159">
        <v>4.045115</v>
      </c>
      <c r="BF159">
        <v>3.9719410000000002</v>
      </c>
      <c r="BG159">
        <v>0.29949500000000001</v>
      </c>
      <c r="BH159">
        <v>2.9785490000000001</v>
      </c>
      <c r="BI159">
        <v>3.7794720000000002</v>
      </c>
      <c r="BJ159">
        <v>4.0426489999999999</v>
      </c>
      <c r="BK159">
        <v>4.012092</v>
      </c>
      <c r="BL159">
        <v>4.1631660000000004</v>
      </c>
      <c r="BM159">
        <v>4.2097160000000002</v>
      </c>
      <c r="BN159">
        <v>4.0262770000000003</v>
      </c>
      <c r="BO159">
        <v>4.2824809999999998</v>
      </c>
      <c r="BP159">
        <v>3.727563</v>
      </c>
      <c r="BQ159">
        <v>3.0934140000000001</v>
      </c>
      <c r="BR159">
        <v>2.8432019999999998</v>
      </c>
      <c r="BS159">
        <v>2.9697019999999998</v>
      </c>
      <c r="BT159">
        <v>2.5562550000000002</v>
      </c>
      <c r="BU159">
        <v>2.4916320000000001</v>
      </c>
      <c r="BV159">
        <v>2.301123</v>
      </c>
      <c r="BW159">
        <v>2.0655269999999999</v>
      </c>
      <c r="BX159">
        <v>1.8641319999999999</v>
      </c>
      <c r="BY159">
        <v>1.476003</v>
      </c>
      <c r="BZ159">
        <v>1.564951</v>
      </c>
      <c r="CA159">
        <v>2.2304819999999999</v>
      </c>
      <c r="CB159">
        <v>2.2645019999999998</v>
      </c>
      <c r="CC159">
        <v>2.0157370000000001</v>
      </c>
      <c r="CD159">
        <v>1.6323000000000001</v>
      </c>
    </row>
    <row r="160" spans="1:82">
      <c r="A160">
        <v>136.435</v>
      </c>
      <c r="B160" s="3">
        <v>5.6847916666666665</v>
      </c>
      <c r="C160">
        <v>2.1181220000000001</v>
      </c>
      <c r="D160">
        <v>2.1805289999999999</v>
      </c>
      <c r="E160">
        <v>2.2096659999999999</v>
      </c>
      <c r="F160">
        <v>2.1354150000000001</v>
      </c>
      <c r="G160">
        <v>7.4753E-2</v>
      </c>
      <c r="H160">
        <v>0.158327</v>
      </c>
      <c r="I160">
        <v>-5.2969999999999996E-3</v>
      </c>
      <c r="J160">
        <v>9.1814000000000007E-2</v>
      </c>
      <c r="K160">
        <v>3.7982900000000002</v>
      </c>
      <c r="L160">
        <v>3.7983410000000002</v>
      </c>
      <c r="M160">
        <v>3.90265</v>
      </c>
      <c r="N160">
        <v>4.4299929999999996</v>
      </c>
      <c r="O160">
        <v>2.1584530000000002</v>
      </c>
      <c r="P160">
        <v>2.5248179999999998</v>
      </c>
      <c r="Q160">
        <v>2.135008</v>
      </c>
      <c r="R160">
        <v>2.391743</v>
      </c>
      <c r="S160">
        <v>3.8653569999999999</v>
      </c>
      <c r="T160">
        <v>3.8776459999999999</v>
      </c>
      <c r="U160">
        <v>3.9500160000000002</v>
      </c>
      <c r="V160">
        <v>3.880897</v>
      </c>
      <c r="W160">
        <v>4.041544</v>
      </c>
      <c r="X160">
        <v>3.6042800000000002</v>
      </c>
      <c r="Y160">
        <v>4.3606280000000002</v>
      </c>
      <c r="Z160">
        <v>4.0296120000000002</v>
      </c>
      <c r="AA160">
        <v>4.0074310000000004</v>
      </c>
      <c r="AB160">
        <v>3.5710790000000001</v>
      </c>
      <c r="AC160">
        <v>3.724472</v>
      </c>
      <c r="AD160">
        <v>3.8384879999999999</v>
      </c>
      <c r="AE160">
        <v>3.893173</v>
      </c>
      <c r="AF160">
        <v>3.9460739999999999</v>
      </c>
      <c r="AG160">
        <v>3.986329</v>
      </c>
      <c r="AH160">
        <v>3.7787670000000002</v>
      </c>
      <c r="AI160">
        <v>0.28192299999999998</v>
      </c>
      <c r="AJ160">
        <v>3.0157940000000001</v>
      </c>
      <c r="AK160">
        <v>3.8014760000000001</v>
      </c>
      <c r="AL160">
        <v>3.9743849999999998</v>
      </c>
      <c r="AM160">
        <v>4.2488159999999997</v>
      </c>
      <c r="AN160">
        <v>4.201397</v>
      </c>
      <c r="AO160">
        <v>4.0952820000000001</v>
      </c>
      <c r="AP160">
        <v>3.8831370000000001</v>
      </c>
      <c r="AQ160">
        <v>4.0565800000000003</v>
      </c>
      <c r="AR160">
        <v>3.8912740000000001</v>
      </c>
      <c r="AS160">
        <v>3.954088</v>
      </c>
      <c r="AT160">
        <v>3.9254150000000001</v>
      </c>
      <c r="AU160">
        <v>4.2006269999999999</v>
      </c>
      <c r="AV160">
        <v>4.2602359999999999</v>
      </c>
      <c r="AW160">
        <v>4.0652249999999999</v>
      </c>
      <c r="AX160">
        <v>3.7683490000000002</v>
      </c>
      <c r="AY160">
        <v>3.8387739999999999</v>
      </c>
      <c r="AZ160">
        <v>3.6468539999999998</v>
      </c>
      <c r="BA160">
        <v>3.2992439999999998</v>
      </c>
      <c r="BB160">
        <v>4.2028020000000001</v>
      </c>
      <c r="BC160">
        <v>4.4493220000000004</v>
      </c>
      <c r="BD160">
        <v>4.1476170000000003</v>
      </c>
      <c r="BE160">
        <v>4.0901040000000002</v>
      </c>
      <c r="BF160">
        <v>3.9984229999999998</v>
      </c>
      <c r="BG160">
        <v>0.296344</v>
      </c>
      <c r="BH160">
        <v>3.0177350000000001</v>
      </c>
      <c r="BI160">
        <v>3.7938230000000002</v>
      </c>
      <c r="BJ160">
        <v>4.0517539999999999</v>
      </c>
      <c r="BK160">
        <v>4.0157879999999997</v>
      </c>
      <c r="BL160">
        <v>4.1852989999999997</v>
      </c>
      <c r="BM160">
        <v>4.2424939999999998</v>
      </c>
      <c r="BN160">
        <v>4.0621200000000002</v>
      </c>
      <c r="BO160">
        <v>4.3117340000000004</v>
      </c>
      <c r="BP160">
        <v>3.7537509999999998</v>
      </c>
      <c r="BQ160">
        <v>3.1379679999999999</v>
      </c>
      <c r="BR160">
        <v>2.870025</v>
      </c>
      <c r="BS160">
        <v>3.0009290000000002</v>
      </c>
      <c r="BT160">
        <v>2.582627</v>
      </c>
      <c r="BU160">
        <v>2.503857</v>
      </c>
      <c r="BV160">
        <v>2.3142010000000002</v>
      </c>
      <c r="BW160">
        <v>2.0753210000000002</v>
      </c>
      <c r="BX160">
        <v>1.865224</v>
      </c>
      <c r="BY160">
        <v>1.4666239999999999</v>
      </c>
      <c r="BZ160">
        <v>1.5387040000000001</v>
      </c>
      <c r="CA160">
        <v>2.2315900000000002</v>
      </c>
      <c r="CB160">
        <v>2.2491880000000002</v>
      </c>
      <c r="CC160">
        <v>2.009347</v>
      </c>
      <c r="CD160">
        <v>1.6314869999999999</v>
      </c>
    </row>
    <row r="161" spans="1:95">
      <c r="A161" s="70" t="s">
        <v>224</v>
      </c>
      <c r="B161" s="71" t="s">
        <v>224</v>
      </c>
      <c r="C161" s="70" t="s">
        <v>224</v>
      </c>
      <c r="D161" s="70" t="s">
        <v>224</v>
      </c>
      <c r="E161" s="70" t="s">
        <v>224</v>
      </c>
      <c r="F161" s="70" t="s">
        <v>224</v>
      </c>
      <c r="G161" s="70" t="s">
        <v>224</v>
      </c>
      <c r="H161" s="70" t="s">
        <v>224</v>
      </c>
      <c r="I161" s="70" t="s">
        <v>224</v>
      </c>
      <c r="J161" s="70" t="s">
        <v>224</v>
      </c>
      <c r="K161" s="70" t="s">
        <v>224</v>
      </c>
      <c r="L161" s="70" t="s">
        <v>224</v>
      </c>
      <c r="M161" s="70" t="s">
        <v>224</v>
      </c>
      <c r="N161" s="70" t="s">
        <v>224</v>
      </c>
      <c r="O161" s="70" t="s">
        <v>224</v>
      </c>
      <c r="P161" s="70" t="s">
        <v>224</v>
      </c>
      <c r="Q161" s="70" t="s">
        <v>224</v>
      </c>
      <c r="R161" s="70" t="s">
        <v>224</v>
      </c>
      <c r="S161" s="70" t="s">
        <v>224</v>
      </c>
      <c r="T161" s="70" t="s">
        <v>224</v>
      </c>
      <c r="U161" s="70" t="s">
        <v>224</v>
      </c>
      <c r="V161" s="70" t="s">
        <v>224</v>
      </c>
      <c r="W161" s="70" t="s">
        <v>224</v>
      </c>
      <c r="X161" s="70" t="s">
        <v>224</v>
      </c>
      <c r="Y161" s="70" t="s">
        <v>224</v>
      </c>
      <c r="Z161" s="70" t="s">
        <v>224</v>
      </c>
      <c r="AA161" s="70" t="s">
        <v>224</v>
      </c>
      <c r="AB161" s="70" t="s">
        <v>224</v>
      </c>
      <c r="AC161" s="70" t="s">
        <v>224</v>
      </c>
      <c r="AD161" s="70" t="s">
        <v>224</v>
      </c>
      <c r="AE161" s="70" t="s">
        <v>224</v>
      </c>
      <c r="AF161" s="70" t="s">
        <v>224</v>
      </c>
      <c r="AG161" s="70" t="s">
        <v>224</v>
      </c>
      <c r="AH161" s="70" t="s">
        <v>224</v>
      </c>
      <c r="AI161" s="70" t="s">
        <v>224</v>
      </c>
      <c r="AJ161" s="70" t="s">
        <v>224</v>
      </c>
      <c r="AK161" s="70" t="s">
        <v>224</v>
      </c>
      <c r="AL161" s="70" t="s">
        <v>224</v>
      </c>
      <c r="AM161" s="70" t="s">
        <v>224</v>
      </c>
      <c r="AN161" s="70" t="s">
        <v>224</v>
      </c>
      <c r="AO161" s="70" t="s">
        <v>224</v>
      </c>
      <c r="AP161" s="70" t="s">
        <v>224</v>
      </c>
      <c r="AQ161" s="70" t="s">
        <v>224</v>
      </c>
      <c r="AR161" s="70" t="s">
        <v>224</v>
      </c>
      <c r="AS161" s="70" t="s">
        <v>224</v>
      </c>
      <c r="AT161" s="70" t="s">
        <v>224</v>
      </c>
      <c r="AU161" s="70" t="s">
        <v>224</v>
      </c>
      <c r="AV161" s="70" t="s">
        <v>224</v>
      </c>
      <c r="AW161" s="70" t="s">
        <v>224</v>
      </c>
      <c r="AX161" s="70" t="s">
        <v>224</v>
      </c>
      <c r="AY161" s="70" t="s">
        <v>224</v>
      </c>
      <c r="AZ161" s="70" t="s">
        <v>224</v>
      </c>
      <c r="BA161" s="70" t="s">
        <v>224</v>
      </c>
      <c r="BB161" s="70" t="s">
        <v>224</v>
      </c>
      <c r="BC161" s="70" t="s">
        <v>224</v>
      </c>
      <c r="BD161" s="70" t="s">
        <v>224</v>
      </c>
      <c r="BE161" s="70" t="s">
        <v>224</v>
      </c>
      <c r="BF161" s="70" t="s">
        <v>224</v>
      </c>
      <c r="BG161" s="70" t="s">
        <v>224</v>
      </c>
      <c r="BH161" s="70" t="s">
        <v>224</v>
      </c>
      <c r="BI161" s="70" t="s">
        <v>224</v>
      </c>
      <c r="BJ161" s="70" t="s">
        <v>224</v>
      </c>
      <c r="BK161" s="70" t="s">
        <v>224</v>
      </c>
      <c r="BL161" s="70" t="s">
        <v>224</v>
      </c>
      <c r="BM161" s="70" t="s">
        <v>224</v>
      </c>
      <c r="BN161" s="70" t="s">
        <v>224</v>
      </c>
      <c r="BO161" s="70" t="s">
        <v>224</v>
      </c>
      <c r="BP161" s="70" t="s">
        <v>224</v>
      </c>
      <c r="BQ161" s="70" t="s">
        <v>224</v>
      </c>
      <c r="BR161" s="70" t="s">
        <v>224</v>
      </c>
      <c r="BS161" s="70" t="s">
        <v>224</v>
      </c>
      <c r="BT161" s="70" t="s">
        <v>224</v>
      </c>
      <c r="BU161" s="70" t="s">
        <v>224</v>
      </c>
      <c r="BV161" s="70" t="s">
        <v>224</v>
      </c>
      <c r="BW161" s="70" t="s">
        <v>224</v>
      </c>
      <c r="BX161" s="70" t="s">
        <v>224</v>
      </c>
      <c r="BY161" s="70" t="s">
        <v>224</v>
      </c>
      <c r="BZ161" s="70" t="s">
        <v>224</v>
      </c>
      <c r="CA161" s="70" t="s">
        <v>224</v>
      </c>
      <c r="CB161" s="70" t="s">
        <v>224</v>
      </c>
      <c r="CC161" s="70" t="s">
        <v>224</v>
      </c>
      <c r="CD161" s="70" t="s">
        <v>224</v>
      </c>
      <c r="CE161" s="70" t="s">
        <v>224</v>
      </c>
      <c r="CF161" s="70" t="s">
        <v>224</v>
      </c>
      <c r="CG161" s="70" t="s">
        <v>224</v>
      </c>
      <c r="CH161" s="70" t="s">
        <v>224</v>
      </c>
      <c r="CI161" s="70" t="s">
        <v>224</v>
      </c>
      <c r="CJ161" s="70" t="s">
        <v>224</v>
      </c>
      <c r="CK161" s="70" t="s">
        <v>224</v>
      </c>
      <c r="CL161" s="70" t="s">
        <v>224</v>
      </c>
      <c r="CM161" s="70" t="s">
        <v>224</v>
      </c>
      <c r="CN161" s="70" t="s">
        <v>224</v>
      </c>
      <c r="CO161" s="70" t="s">
        <v>224</v>
      </c>
      <c r="CP161" s="70" t="s">
        <v>224</v>
      </c>
      <c r="CQ161" s="70" t="s">
        <v>224</v>
      </c>
    </row>
    <row r="162" spans="1:95">
      <c r="A162" s="70" t="s">
        <v>224</v>
      </c>
      <c r="B162" s="71" t="s">
        <v>224</v>
      </c>
      <c r="C162" s="70" t="s">
        <v>224</v>
      </c>
      <c r="D162" s="70" t="s">
        <v>224</v>
      </c>
      <c r="E162" s="70" t="s">
        <v>224</v>
      </c>
      <c r="F162" s="70" t="s">
        <v>224</v>
      </c>
      <c r="G162" s="70" t="s">
        <v>224</v>
      </c>
      <c r="H162" s="70" t="s">
        <v>224</v>
      </c>
      <c r="I162" s="70" t="s">
        <v>224</v>
      </c>
      <c r="J162" s="70" t="s">
        <v>224</v>
      </c>
      <c r="K162" s="70" t="s">
        <v>224</v>
      </c>
      <c r="L162" s="70" t="s">
        <v>224</v>
      </c>
      <c r="M162" s="70" t="s">
        <v>224</v>
      </c>
      <c r="N162" s="70" t="s">
        <v>224</v>
      </c>
      <c r="O162" s="70" t="s">
        <v>224</v>
      </c>
      <c r="P162" s="70" t="s">
        <v>224</v>
      </c>
      <c r="Q162" s="70" t="s">
        <v>224</v>
      </c>
      <c r="R162" s="70" t="s">
        <v>224</v>
      </c>
      <c r="S162" s="70" t="s">
        <v>224</v>
      </c>
      <c r="T162" s="70" t="s">
        <v>224</v>
      </c>
      <c r="U162" s="70" t="s">
        <v>224</v>
      </c>
      <c r="V162" s="70" t="s">
        <v>224</v>
      </c>
      <c r="W162" s="70" t="s">
        <v>224</v>
      </c>
      <c r="X162" s="70" t="s">
        <v>224</v>
      </c>
      <c r="Y162" s="70" t="s">
        <v>224</v>
      </c>
      <c r="Z162" s="70" t="s">
        <v>224</v>
      </c>
      <c r="AA162" s="70" t="s">
        <v>224</v>
      </c>
      <c r="AB162" s="70" t="s">
        <v>224</v>
      </c>
      <c r="AC162" s="70" t="s">
        <v>224</v>
      </c>
      <c r="AD162" s="70" t="s">
        <v>224</v>
      </c>
      <c r="AE162" s="70" t="s">
        <v>224</v>
      </c>
      <c r="AF162" s="70" t="s">
        <v>224</v>
      </c>
      <c r="AG162" s="70" t="s">
        <v>224</v>
      </c>
      <c r="AH162" s="70" t="s">
        <v>224</v>
      </c>
      <c r="AI162" s="70" t="s">
        <v>224</v>
      </c>
      <c r="AJ162" s="70" t="s">
        <v>224</v>
      </c>
      <c r="AK162" s="70" t="s">
        <v>224</v>
      </c>
      <c r="AL162" s="70" t="s">
        <v>224</v>
      </c>
      <c r="AM162" s="70" t="s">
        <v>224</v>
      </c>
      <c r="AN162" s="70" t="s">
        <v>224</v>
      </c>
      <c r="AO162" s="70" t="s">
        <v>224</v>
      </c>
      <c r="AP162" s="70" t="s">
        <v>224</v>
      </c>
      <c r="AQ162" s="70" t="s">
        <v>224</v>
      </c>
      <c r="AR162" s="70" t="s">
        <v>224</v>
      </c>
      <c r="AS162" s="70" t="s">
        <v>224</v>
      </c>
      <c r="AT162" s="70" t="s">
        <v>224</v>
      </c>
      <c r="AU162" s="70" t="s">
        <v>224</v>
      </c>
      <c r="AV162" s="70" t="s">
        <v>224</v>
      </c>
      <c r="AW162" s="70" t="s">
        <v>224</v>
      </c>
      <c r="AX162" s="70" t="s">
        <v>224</v>
      </c>
      <c r="AY162" s="70" t="s">
        <v>224</v>
      </c>
      <c r="AZ162" s="70" t="s">
        <v>224</v>
      </c>
      <c r="BA162" s="70" t="s">
        <v>224</v>
      </c>
      <c r="BB162" s="70" t="s">
        <v>224</v>
      </c>
      <c r="BC162" s="70" t="s">
        <v>224</v>
      </c>
      <c r="BD162" s="70" t="s">
        <v>224</v>
      </c>
      <c r="BE162" s="70" t="s">
        <v>224</v>
      </c>
      <c r="BF162" s="70" t="s">
        <v>224</v>
      </c>
      <c r="BG162" s="70" t="s">
        <v>224</v>
      </c>
      <c r="BH162" s="70" t="s">
        <v>224</v>
      </c>
      <c r="BI162" s="70" t="s">
        <v>224</v>
      </c>
      <c r="BJ162" s="70" t="s">
        <v>224</v>
      </c>
      <c r="BK162" s="70" t="s">
        <v>224</v>
      </c>
      <c r="BL162" s="70" t="s">
        <v>224</v>
      </c>
      <c r="BM162" s="70" t="s">
        <v>224</v>
      </c>
      <c r="BN162" s="70" t="s">
        <v>224</v>
      </c>
      <c r="BO162" s="70" t="s">
        <v>224</v>
      </c>
      <c r="BP162" s="70" t="s">
        <v>224</v>
      </c>
      <c r="BQ162" s="70" t="s">
        <v>224</v>
      </c>
      <c r="BR162" s="70" t="s">
        <v>224</v>
      </c>
      <c r="BS162" s="70" t="s">
        <v>224</v>
      </c>
      <c r="BT162" s="70" t="s">
        <v>224</v>
      </c>
      <c r="BU162" s="70" t="s">
        <v>224</v>
      </c>
      <c r="BV162" s="70" t="s">
        <v>224</v>
      </c>
      <c r="BW162" s="70" t="s">
        <v>224</v>
      </c>
      <c r="BX162" s="70" t="s">
        <v>224</v>
      </c>
      <c r="BY162" s="70" t="s">
        <v>224</v>
      </c>
      <c r="BZ162" s="70" t="s">
        <v>224</v>
      </c>
      <c r="CA162" s="70" t="s">
        <v>224</v>
      </c>
      <c r="CB162" s="70" t="s">
        <v>224</v>
      </c>
      <c r="CC162" s="70" t="s">
        <v>224</v>
      </c>
      <c r="CD162" s="70" t="s">
        <v>224</v>
      </c>
      <c r="CE162" s="70" t="s">
        <v>224</v>
      </c>
      <c r="CF162" s="70" t="s">
        <v>224</v>
      </c>
      <c r="CG162" s="70" t="s">
        <v>224</v>
      </c>
      <c r="CH162" s="70" t="s">
        <v>224</v>
      </c>
      <c r="CI162" s="70" t="s">
        <v>224</v>
      </c>
      <c r="CJ162" s="70" t="s">
        <v>224</v>
      </c>
      <c r="CK162" s="70" t="s">
        <v>224</v>
      </c>
      <c r="CL162" s="70" t="s">
        <v>224</v>
      </c>
      <c r="CM162" s="70" t="s">
        <v>224</v>
      </c>
      <c r="CN162" s="70" t="s">
        <v>224</v>
      </c>
      <c r="CO162" s="70" t="s">
        <v>224</v>
      </c>
      <c r="CP162" s="70" t="s">
        <v>224</v>
      </c>
      <c r="CQ162" s="70" t="s">
        <v>224</v>
      </c>
    </row>
    <row r="163" spans="1:95">
      <c r="A163" s="70" t="s">
        <v>224</v>
      </c>
      <c r="B163" s="71" t="s">
        <v>224</v>
      </c>
      <c r="C163" s="70" t="s">
        <v>224</v>
      </c>
      <c r="D163" s="70" t="s">
        <v>224</v>
      </c>
      <c r="E163" s="70" t="s">
        <v>224</v>
      </c>
      <c r="F163" s="70" t="s">
        <v>224</v>
      </c>
      <c r="G163" s="70" t="s">
        <v>224</v>
      </c>
      <c r="H163" s="70" t="s">
        <v>224</v>
      </c>
      <c r="I163" s="70" t="s">
        <v>224</v>
      </c>
      <c r="J163" s="70" t="s">
        <v>224</v>
      </c>
      <c r="K163" s="70" t="s">
        <v>224</v>
      </c>
      <c r="L163" s="70" t="s">
        <v>224</v>
      </c>
      <c r="M163" s="70" t="s">
        <v>224</v>
      </c>
      <c r="N163" s="70" t="s">
        <v>224</v>
      </c>
      <c r="O163" s="70" t="s">
        <v>224</v>
      </c>
      <c r="P163" s="70" t="s">
        <v>224</v>
      </c>
      <c r="Q163" s="70" t="s">
        <v>224</v>
      </c>
      <c r="R163" s="70" t="s">
        <v>224</v>
      </c>
      <c r="S163" s="70" t="s">
        <v>224</v>
      </c>
      <c r="T163" s="70" t="s">
        <v>224</v>
      </c>
      <c r="U163" s="70" t="s">
        <v>224</v>
      </c>
      <c r="V163" s="70" t="s">
        <v>224</v>
      </c>
      <c r="W163" s="70" t="s">
        <v>224</v>
      </c>
      <c r="X163" s="70" t="s">
        <v>224</v>
      </c>
      <c r="Y163" s="70" t="s">
        <v>224</v>
      </c>
      <c r="Z163" s="70" t="s">
        <v>224</v>
      </c>
      <c r="AA163" s="70" t="s">
        <v>224</v>
      </c>
      <c r="AB163" s="70" t="s">
        <v>224</v>
      </c>
      <c r="AC163" s="70" t="s">
        <v>224</v>
      </c>
      <c r="AD163" s="70" t="s">
        <v>224</v>
      </c>
      <c r="AE163" s="70" t="s">
        <v>224</v>
      </c>
      <c r="AF163" s="70" t="s">
        <v>224</v>
      </c>
      <c r="AG163" s="70" t="s">
        <v>224</v>
      </c>
      <c r="AH163" s="70" t="s">
        <v>224</v>
      </c>
      <c r="AI163" s="70" t="s">
        <v>224</v>
      </c>
      <c r="AJ163" s="70" t="s">
        <v>224</v>
      </c>
      <c r="AK163" s="70" t="s">
        <v>224</v>
      </c>
      <c r="AL163" s="70" t="s">
        <v>224</v>
      </c>
      <c r="AM163" s="70" t="s">
        <v>224</v>
      </c>
      <c r="AN163" s="70" t="s">
        <v>224</v>
      </c>
      <c r="AO163" s="70" t="s">
        <v>224</v>
      </c>
      <c r="AP163" s="70" t="s">
        <v>224</v>
      </c>
      <c r="AQ163" s="70" t="s">
        <v>224</v>
      </c>
      <c r="AR163" s="70" t="s">
        <v>224</v>
      </c>
      <c r="AS163" s="70" t="s">
        <v>224</v>
      </c>
      <c r="AT163" s="70" t="s">
        <v>224</v>
      </c>
      <c r="AU163" s="70" t="s">
        <v>224</v>
      </c>
      <c r="AV163" s="70" t="s">
        <v>224</v>
      </c>
      <c r="AW163" s="70" t="s">
        <v>224</v>
      </c>
      <c r="AX163" s="70" t="s">
        <v>224</v>
      </c>
      <c r="AY163" s="70" t="s">
        <v>224</v>
      </c>
      <c r="AZ163" s="70" t="s">
        <v>224</v>
      </c>
      <c r="BA163" s="70" t="s">
        <v>224</v>
      </c>
      <c r="BB163" s="70" t="s">
        <v>224</v>
      </c>
      <c r="BC163" s="70" t="s">
        <v>224</v>
      </c>
      <c r="BD163" s="70" t="s">
        <v>224</v>
      </c>
      <c r="BE163" s="70" t="s">
        <v>224</v>
      </c>
      <c r="BF163" s="70" t="s">
        <v>224</v>
      </c>
      <c r="BG163" s="70" t="s">
        <v>224</v>
      </c>
      <c r="BH163" s="70" t="s">
        <v>224</v>
      </c>
      <c r="BI163" s="70" t="s">
        <v>224</v>
      </c>
      <c r="BJ163" s="70" t="s">
        <v>224</v>
      </c>
      <c r="BK163" s="70" t="s">
        <v>224</v>
      </c>
      <c r="BL163" s="70" t="s">
        <v>224</v>
      </c>
      <c r="BM163" s="70" t="s">
        <v>224</v>
      </c>
      <c r="BN163" s="70" t="s">
        <v>224</v>
      </c>
      <c r="BO163" s="70" t="s">
        <v>224</v>
      </c>
      <c r="BP163" s="70" t="s">
        <v>224</v>
      </c>
      <c r="BQ163" s="70" t="s">
        <v>224</v>
      </c>
      <c r="BR163" s="70" t="s">
        <v>224</v>
      </c>
      <c r="BS163" s="70" t="s">
        <v>224</v>
      </c>
      <c r="BT163" s="70" t="s">
        <v>224</v>
      </c>
      <c r="BU163" s="70" t="s">
        <v>224</v>
      </c>
      <c r="BV163" s="70" t="s">
        <v>224</v>
      </c>
      <c r="BW163" s="70" t="s">
        <v>224</v>
      </c>
      <c r="BX163" s="70" t="s">
        <v>224</v>
      </c>
      <c r="BY163" s="70" t="s">
        <v>224</v>
      </c>
      <c r="BZ163" s="70" t="s">
        <v>224</v>
      </c>
      <c r="CA163" s="70" t="s">
        <v>224</v>
      </c>
      <c r="CB163" s="70" t="s">
        <v>224</v>
      </c>
      <c r="CC163" s="70" t="s">
        <v>224</v>
      </c>
      <c r="CD163" s="70" t="s">
        <v>224</v>
      </c>
      <c r="CE163" s="70" t="s">
        <v>224</v>
      </c>
      <c r="CF163" s="70" t="s">
        <v>224</v>
      </c>
      <c r="CG163" s="70" t="s">
        <v>224</v>
      </c>
      <c r="CH163" s="70" t="s">
        <v>224</v>
      </c>
      <c r="CI163" s="70" t="s">
        <v>224</v>
      </c>
      <c r="CJ163" s="70" t="s">
        <v>224</v>
      </c>
      <c r="CK163" s="70" t="s">
        <v>224</v>
      </c>
      <c r="CL163" s="70" t="s">
        <v>224</v>
      </c>
      <c r="CM163" s="70" t="s">
        <v>224</v>
      </c>
      <c r="CN163" s="70" t="s">
        <v>224</v>
      </c>
      <c r="CO163" s="70" t="s">
        <v>224</v>
      </c>
      <c r="CP163" s="70" t="s">
        <v>224</v>
      </c>
      <c r="CQ163" s="70" t="s">
        <v>224</v>
      </c>
    </row>
    <row r="164" spans="1:95">
      <c r="A164" s="70" t="s">
        <v>224</v>
      </c>
      <c r="B164" s="71" t="s">
        <v>224</v>
      </c>
      <c r="C164" s="70" t="s">
        <v>224</v>
      </c>
      <c r="D164" s="70" t="s">
        <v>224</v>
      </c>
      <c r="E164" s="70" t="s">
        <v>224</v>
      </c>
      <c r="F164" s="70" t="s">
        <v>224</v>
      </c>
      <c r="G164" s="70" t="s">
        <v>224</v>
      </c>
      <c r="H164" s="70" t="s">
        <v>224</v>
      </c>
      <c r="I164" s="70" t="s">
        <v>224</v>
      </c>
      <c r="J164" s="70" t="s">
        <v>224</v>
      </c>
      <c r="K164" s="70" t="s">
        <v>224</v>
      </c>
      <c r="L164" s="70" t="s">
        <v>224</v>
      </c>
      <c r="M164" s="70" t="s">
        <v>224</v>
      </c>
      <c r="N164" s="70" t="s">
        <v>224</v>
      </c>
      <c r="O164" s="70" t="s">
        <v>224</v>
      </c>
      <c r="P164" s="70" t="s">
        <v>224</v>
      </c>
      <c r="Q164" s="70" t="s">
        <v>224</v>
      </c>
      <c r="R164" s="70" t="s">
        <v>224</v>
      </c>
      <c r="S164" s="70" t="s">
        <v>224</v>
      </c>
      <c r="T164" s="70" t="s">
        <v>224</v>
      </c>
      <c r="U164" s="70" t="s">
        <v>224</v>
      </c>
      <c r="V164" s="70" t="s">
        <v>224</v>
      </c>
      <c r="W164" s="70" t="s">
        <v>224</v>
      </c>
      <c r="X164" s="70" t="s">
        <v>224</v>
      </c>
      <c r="Y164" s="70" t="s">
        <v>224</v>
      </c>
      <c r="Z164" s="70" t="s">
        <v>224</v>
      </c>
      <c r="AA164" s="70" t="s">
        <v>224</v>
      </c>
      <c r="AB164" s="70" t="s">
        <v>224</v>
      </c>
      <c r="AC164" s="70" t="s">
        <v>224</v>
      </c>
      <c r="AD164" s="70" t="s">
        <v>224</v>
      </c>
      <c r="AE164" s="70" t="s">
        <v>224</v>
      </c>
      <c r="AF164" s="70" t="s">
        <v>224</v>
      </c>
      <c r="AG164" s="70" t="s">
        <v>224</v>
      </c>
      <c r="AH164" s="70" t="s">
        <v>224</v>
      </c>
      <c r="AI164" s="70" t="s">
        <v>224</v>
      </c>
      <c r="AJ164" s="70" t="s">
        <v>224</v>
      </c>
      <c r="AK164" s="70" t="s">
        <v>224</v>
      </c>
      <c r="AL164" s="70" t="s">
        <v>224</v>
      </c>
      <c r="AM164" s="70" t="s">
        <v>224</v>
      </c>
      <c r="AN164" s="70" t="s">
        <v>224</v>
      </c>
      <c r="AO164" s="70" t="s">
        <v>224</v>
      </c>
      <c r="AP164" s="70" t="s">
        <v>224</v>
      </c>
      <c r="AQ164" s="70" t="s">
        <v>224</v>
      </c>
      <c r="AR164" s="70" t="s">
        <v>224</v>
      </c>
      <c r="AS164" s="70" t="s">
        <v>224</v>
      </c>
      <c r="AT164" s="70" t="s">
        <v>224</v>
      </c>
      <c r="AU164" s="70" t="s">
        <v>224</v>
      </c>
      <c r="AV164" s="70" t="s">
        <v>224</v>
      </c>
      <c r="AW164" s="70" t="s">
        <v>224</v>
      </c>
      <c r="AX164" s="70" t="s">
        <v>224</v>
      </c>
      <c r="AY164" s="70" t="s">
        <v>224</v>
      </c>
      <c r="AZ164" s="70" t="s">
        <v>224</v>
      </c>
      <c r="BA164" s="70" t="s">
        <v>224</v>
      </c>
      <c r="BB164" s="70" t="s">
        <v>224</v>
      </c>
      <c r="BC164" s="70" t="s">
        <v>224</v>
      </c>
      <c r="BD164" s="70" t="s">
        <v>224</v>
      </c>
      <c r="BE164" s="70" t="s">
        <v>224</v>
      </c>
      <c r="BF164" s="70" t="s">
        <v>224</v>
      </c>
      <c r="BG164" s="70" t="s">
        <v>224</v>
      </c>
      <c r="BH164" s="70" t="s">
        <v>224</v>
      </c>
      <c r="BI164" s="70" t="s">
        <v>224</v>
      </c>
      <c r="BJ164" s="70" t="s">
        <v>224</v>
      </c>
      <c r="BK164" s="70" t="s">
        <v>224</v>
      </c>
      <c r="BL164" s="70" t="s">
        <v>224</v>
      </c>
      <c r="BM164" s="70" t="s">
        <v>224</v>
      </c>
      <c r="BN164" s="70" t="s">
        <v>224</v>
      </c>
      <c r="BO164" s="70" t="s">
        <v>224</v>
      </c>
      <c r="BP164" s="70" t="s">
        <v>224</v>
      </c>
      <c r="BQ164" s="70" t="s">
        <v>224</v>
      </c>
      <c r="BR164" s="70" t="s">
        <v>224</v>
      </c>
      <c r="BS164" s="70" t="s">
        <v>224</v>
      </c>
      <c r="BT164" s="70" t="s">
        <v>224</v>
      </c>
      <c r="BU164" s="70" t="s">
        <v>224</v>
      </c>
      <c r="BV164" s="70" t="s">
        <v>224</v>
      </c>
      <c r="BW164" s="70" t="s">
        <v>224</v>
      </c>
      <c r="BX164" s="70" t="s">
        <v>224</v>
      </c>
      <c r="BY164" s="70" t="s">
        <v>224</v>
      </c>
      <c r="BZ164" s="70" t="s">
        <v>224</v>
      </c>
      <c r="CA164" s="70" t="s">
        <v>224</v>
      </c>
      <c r="CB164" s="70" t="s">
        <v>224</v>
      </c>
      <c r="CC164" s="70" t="s">
        <v>224</v>
      </c>
      <c r="CD164" s="70" t="s">
        <v>224</v>
      </c>
      <c r="CE164" s="70" t="s">
        <v>224</v>
      </c>
      <c r="CF164" s="70" t="s">
        <v>224</v>
      </c>
      <c r="CG164" s="70" t="s">
        <v>224</v>
      </c>
      <c r="CH164" s="70" t="s">
        <v>224</v>
      </c>
      <c r="CI164" s="70" t="s">
        <v>224</v>
      </c>
      <c r="CJ164" s="70" t="s">
        <v>224</v>
      </c>
      <c r="CK164" s="70" t="s">
        <v>224</v>
      </c>
      <c r="CL164" s="70" t="s">
        <v>224</v>
      </c>
      <c r="CM164" s="70" t="s">
        <v>224</v>
      </c>
      <c r="CN164" s="70" t="s">
        <v>224</v>
      </c>
      <c r="CO164" s="70" t="s">
        <v>224</v>
      </c>
      <c r="CP164" s="70" t="s">
        <v>224</v>
      </c>
      <c r="CQ164" s="70" t="s">
        <v>224</v>
      </c>
    </row>
    <row r="165" spans="1:95">
      <c r="A165" s="70" t="s">
        <v>224</v>
      </c>
      <c r="B165" s="71" t="s">
        <v>224</v>
      </c>
      <c r="C165" s="70" t="s">
        <v>224</v>
      </c>
      <c r="D165" s="70" t="s">
        <v>224</v>
      </c>
      <c r="E165" s="70" t="s">
        <v>224</v>
      </c>
      <c r="F165" s="70" t="s">
        <v>224</v>
      </c>
      <c r="G165" s="70" t="s">
        <v>224</v>
      </c>
      <c r="H165" s="70" t="s">
        <v>224</v>
      </c>
      <c r="I165" s="70" t="s">
        <v>224</v>
      </c>
      <c r="J165" s="70" t="s">
        <v>224</v>
      </c>
      <c r="K165" s="70" t="s">
        <v>224</v>
      </c>
      <c r="L165" s="70" t="s">
        <v>224</v>
      </c>
      <c r="M165" s="70" t="s">
        <v>224</v>
      </c>
      <c r="N165" s="70" t="s">
        <v>224</v>
      </c>
      <c r="O165" s="70" t="s">
        <v>224</v>
      </c>
      <c r="P165" s="70" t="s">
        <v>224</v>
      </c>
      <c r="Q165" s="70" t="s">
        <v>224</v>
      </c>
      <c r="R165" s="70" t="s">
        <v>224</v>
      </c>
      <c r="S165" s="70" t="s">
        <v>224</v>
      </c>
      <c r="T165" s="70" t="s">
        <v>224</v>
      </c>
      <c r="U165" s="70" t="s">
        <v>224</v>
      </c>
      <c r="V165" s="70" t="s">
        <v>224</v>
      </c>
      <c r="W165" s="70" t="s">
        <v>224</v>
      </c>
      <c r="X165" s="70" t="s">
        <v>224</v>
      </c>
      <c r="Y165" s="70" t="s">
        <v>224</v>
      </c>
      <c r="Z165" s="70" t="s">
        <v>224</v>
      </c>
      <c r="AA165" s="70" t="s">
        <v>224</v>
      </c>
      <c r="AB165" s="70" t="s">
        <v>224</v>
      </c>
      <c r="AC165" s="70" t="s">
        <v>224</v>
      </c>
      <c r="AD165" s="70" t="s">
        <v>224</v>
      </c>
      <c r="AE165" s="70" t="s">
        <v>224</v>
      </c>
      <c r="AF165" s="70" t="s">
        <v>224</v>
      </c>
      <c r="AG165" s="70" t="s">
        <v>224</v>
      </c>
      <c r="AH165" s="70" t="s">
        <v>224</v>
      </c>
      <c r="AI165" s="70" t="s">
        <v>224</v>
      </c>
      <c r="AJ165" s="70" t="s">
        <v>224</v>
      </c>
      <c r="AK165" s="70" t="s">
        <v>224</v>
      </c>
      <c r="AL165" s="70" t="s">
        <v>224</v>
      </c>
      <c r="AM165" s="70" t="s">
        <v>224</v>
      </c>
      <c r="AN165" s="70" t="s">
        <v>224</v>
      </c>
      <c r="AO165" s="70" t="s">
        <v>224</v>
      </c>
      <c r="AP165" s="70" t="s">
        <v>224</v>
      </c>
      <c r="AQ165" s="70" t="s">
        <v>224</v>
      </c>
      <c r="AR165" s="70" t="s">
        <v>224</v>
      </c>
      <c r="AS165" s="70" t="s">
        <v>224</v>
      </c>
      <c r="AT165" s="70" t="s">
        <v>224</v>
      </c>
      <c r="AU165" s="70" t="s">
        <v>224</v>
      </c>
      <c r="AV165" s="70" t="s">
        <v>224</v>
      </c>
      <c r="AW165" s="70" t="s">
        <v>224</v>
      </c>
      <c r="AX165" s="70" t="s">
        <v>224</v>
      </c>
      <c r="AY165" s="70" t="s">
        <v>224</v>
      </c>
      <c r="AZ165" s="70" t="s">
        <v>224</v>
      </c>
      <c r="BA165" s="70" t="s">
        <v>224</v>
      </c>
      <c r="BB165" s="70" t="s">
        <v>224</v>
      </c>
      <c r="BC165" s="70" t="s">
        <v>224</v>
      </c>
      <c r="BD165" s="70" t="s">
        <v>224</v>
      </c>
      <c r="BE165" s="70" t="s">
        <v>224</v>
      </c>
      <c r="BF165" s="70" t="s">
        <v>224</v>
      </c>
      <c r="BG165" s="70" t="s">
        <v>224</v>
      </c>
      <c r="BH165" s="70" t="s">
        <v>224</v>
      </c>
      <c r="BI165" s="70" t="s">
        <v>224</v>
      </c>
      <c r="BJ165" s="70" t="s">
        <v>224</v>
      </c>
      <c r="BK165" s="70" t="s">
        <v>224</v>
      </c>
      <c r="BL165" s="70" t="s">
        <v>224</v>
      </c>
      <c r="BM165" s="70" t="s">
        <v>224</v>
      </c>
      <c r="BN165" s="70" t="s">
        <v>224</v>
      </c>
      <c r="BO165" s="70" t="s">
        <v>224</v>
      </c>
      <c r="BP165" s="70" t="s">
        <v>224</v>
      </c>
      <c r="BQ165" s="70" t="s">
        <v>224</v>
      </c>
      <c r="BR165" s="70" t="s">
        <v>224</v>
      </c>
      <c r="BS165" s="70" t="s">
        <v>224</v>
      </c>
      <c r="BT165" s="70" t="s">
        <v>224</v>
      </c>
      <c r="BU165" s="70" t="s">
        <v>224</v>
      </c>
      <c r="BV165" s="70" t="s">
        <v>224</v>
      </c>
      <c r="BW165" s="70" t="s">
        <v>224</v>
      </c>
      <c r="BX165" s="70" t="s">
        <v>224</v>
      </c>
      <c r="BY165" s="70" t="s">
        <v>224</v>
      </c>
      <c r="BZ165" s="70" t="s">
        <v>224</v>
      </c>
      <c r="CA165" s="70" t="s">
        <v>224</v>
      </c>
      <c r="CB165" s="70" t="s">
        <v>224</v>
      </c>
      <c r="CC165" s="70" t="s">
        <v>224</v>
      </c>
      <c r="CD165" s="70" t="s">
        <v>224</v>
      </c>
      <c r="CE165" s="70" t="s">
        <v>224</v>
      </c>
      <c r="CF165" s="70" t="s">
        <v>224</v>
      </c>
      <c r="CG165" s="70" t="s">
        <v>224</v>
      </c>
      <c r="CH165" s="70" t="s">
        <v>224</v>
      </c>
      <c r="CI165" s="70" t="s">
        <v>224</v>
      </c>
      <c r="CJ165" s="70" t="s">
        <v>224</v>
      </c>
      <c r="CK165" s="70" t="s">
        <v>224</v>
      </c>
      <c r="CL165" s="70" t="s">
        <v>224</v>
      </c>
      <c r="CM165" s="70" t="s">
        <v>224</v>
      </c>
      <c r="CN165" s="70" t="s">
        <v>224</v>
      </c>
      <c r="CO165" s="70" t="s">
        <v>224</v>
      </c>
      <c r="CP165" s="70" t="s">
        <v>224</v>
      </c>
      <c r="CQ165" s="70" t="s">
        <v>224</v>
      </c>
    </row>
    <row r="166" spans="1:95">
      <c r="A166" s="70" t="s">
        <v>224</v>
      </c>
      <c r="B166" s="71" t="s">
        <v>224</v>
      </c>
      <c r="C166" s="70" t="s">
        <v>224</v>
      </c>
      <c r="D166" s="70" t="s">
        <v>224</v>
      </c>
      <c r="E166" s="70" t="s">
        <v>224</v>
      </c>
      <c r="F166" s="70" t="s">
        <v>224</v>
      </c>
      <c r="G166" s="70" t="s">
        <v>224</v>
      </c>
      <c r="H166" s="70" t="s">
        <v>224</v>
      </c>
      <c r="I166" s="70" t="s">
        <v>224</v>
      </c>
      <c r="J166" s="70" t="s">
        <v>224</v>
      </c>
      <c r="K166" s="70" t="s">
        <v>224</v>
      </c>
      <c r="L166" s="70" t="s">
        <v>224</v>
      </c>
      <c r="M166" s="70" t="s">
        <v>224</v>
      </c>
      <c r="N166" s="70" t="s">
        <v>224</v>
      </c>
      <c r="O166" s="70" t="s">
        <v>224</v>
      </c>
      <c r="P166" s="70" t="s">
        <v>224</v>
      </c>
      <c r="Q166" s="70" t="s">
        <v>224</v>
      </c>
      <c r="R166" s="70" t="s">
        <v>224</v>
      </c>
      <c r="S166" s="70" t="s">
        <v>224</v>
      </c>
      <c r="T166" s="70" t="s">
        <v>224</v>
      </c>
      <c r="U166" s="70" t="s">
        <v>224</v>
      </c>
      <c r="V166" s="70" t="s">
        <v>224</v>
      </c>
      <c r="W166" s="70" t="s">
        <v>224</v>
      </c>
      <c r="X166" s="70" t="s">
        <v>224</v>
      </c>
      <c r="Y166" s="70" t="s">
        <v>224</v>
      </c>
      <c r="Z166" s="70" t="s">
        <v>224</v>
      </c>
      <c r="AA166" s="70" t="s">
        <v>224</v>
      </c>
      <c r="AB166" s="70" t="s">
        <v>224</v>
      </c>
      <c r="AC166" s="70" t="s">
        <v>224</v>
      </c>
      <c r="AD166" s="70" t="s">
        <v>224</v>
      </c>
      <c r="AE166" s="70" t="s">
        <v>224</v>
      </c>
      <c r="AF166" s="70" t="s">
        <v>224</v>
      </c>
      <c r="AG166" s="70" t="s">
        <v>224</v>
      </c>
      <c r="AH166" s="70" t="s">
        <v>224</v>
      </c>
      <c r="AI166" s="70" t="s">
        <v>224</v>
      </c>
      <c r="AJ166" s="70" t="s">
        <v>224</v>
      </c>
      <c r="AK166" s="70" t="s">
        <v>224</v>
      </c>
      <c r="AL166" s="70" t="s">
        <v>224</v>
      </c>
      <c r="AM166" s="70" t="s">
        <v>224</v>
      </c>
      <c r="AN166" s="70" t="s">
        <v>224</v>
      </c>
      <c r="AO166" s="70" t="s">
        <v>224</v>
      </c>
      <c r="AP166" s="70" t="s">
        <v>224</v>
      </c>
      <c r="AQ166" s="70" t="s">
        <v>224</v>
      </c>
      <c r="AR166" s="70" t="s">
        <v>224</v>
      </c>
      <c r="AS166" s="70" t="s">
        <v>224</v>
      </c>
      <c r="AT166" s="70" t="s">
        <v>224</v>
      </c>
      <c r="AU166" s="70" t="s">
        <v>224</v>
      </c>
      <c r="AV166" s="70" t="s">
        <v>224</v>
      </c>
      <c r="AW166" s="70" t="s">
        <v>224</v>
      </c>
      <c r="AX166" s="70" t="s">
        <v>224</v>
      </c>
      <c r="AY166" s="70" t="s">
        <v>224</v>
      </c>
      <c r="AZ166" s="70" t="s">
        <v>224</v>
      </c>
      <c r="BA166" s="70" t="s">
        <v>224</v>
      </c>
      <c r="BB166" s="70" t="s">
        <v>224</v>
      </c>
      <c r="BC166" s="70" t="s">
        <v>224</v>
      </c>
      <c r="BD166" s="70" t="s">
        <v>224</v>
      </c>
      <c r="BE166" s="70" t="s">
        <v>224</v>
      </c>
      <c r="BF166" s="70" t="s">
        <v>224</v>
      </c>
      <c r="BG166" s="70" t="s">
        <v>224</v>
      </c>
      <c r="BH166" s="70" t="s">
        <v>224</v>
      </c>
      <c r="BI166" s="70" t="s">
        <v>224</v>
      </c>
      <c r="BJ166" s="70" t="s">
        <v>224</v>
      </c>
      <c r="BK166" s="70" t="s">
        <v>224</v>
      </c>
      <c r="BL166" s="70" t="s">
        <v>224</v>
      </c>
      <c r="BM166" s="70" t="s">
        <v>224</v>
      </c>
      <c r="BN166" s="70" t="s">
        <v>224</v>
      </c>
      <c r="BO166" s="70" t="s">
        <v>224</v>
      </c>
      <c r="BP166" s="70" t="s">
        <v>224</v>
      </c>
      <c r="BQ166" s="70" t="s">
        <v>224</v>
      </c>
      <c r="BR166" s="70" t="s">
        <v>224</v>
      </c>
      <c r="BS166" s="70" t="s">
        <v>224</v>
      </c>
      <c r="BT166" s="70" t="s">
        <v>224</v>
      </c>
      <c r="BU166" s="70" t="s">
        <v>224</v>
      </c>
      <c r="BV166" s="70" t="s">
        <v>224</v>
      </c>
      <c r="BW166" s="70" t="s">
        <v>224</v>
      </c>
      <c r="BX166" s="70" t="s">
        <v>224</v>
      </c>
      <c r="BY166" s="70" t="s">
        <v>224</v>
      </c>
      <c r="BZ166" s="70" t="s">
        <v>224</v>
      </c>
      <c r="CA166" s="70" t="s">
        <v>224</v>
      </c>
      <c r="CB166" s="70" t="s">
        <v>224</v>
      </c>
      <c r="CC166" s="70" t="s">
        <v>224</v>
      </c>
      <c r="CD166" s="70" t="s">
        <v>224</v>
      </c>
      <c r="CE166" s="70" t="s">
        <v>224</v>
      </c>
      <c r="CF166" s="70" t="s">
        <v>224</v>
      </c>
      <c r="CG166" s="70" t="s">
        <v>224</v>
      </c>
      <c r="CH166" s="70" t="s">
        <v>224</v>
      </c>
      <c r="CI166" s="70" t="s">
        <v>224</v>
      </c>
      <c r="CJ166" s="70" t="s">
        <v>224</v>
      </c>
      <c r="CK166" s="70" t="s">
        <v>224</v>
      </c>
      <c r="CL166" s="70" t="s">
        <v>224</v>
      </c>
      <c r="CM166" s="70" t="s">
        <v>224</v>
      </c>
      <c r="CN166" s="70" t="s">
        <v>224</v>
      </c>
      <c r="CO166" s="70" t="s">
        <v>224</v>
      </c>
      <c r="CP166" s="70" t="s">
        <v>224</v>
      </c>
      <c r="CQ166" s="70" t="s">
        <v>224</v>
      </c>
    </row>
    <row r="167" spans="1:95">
      <c r="A167" s="70" t="s">
        <v>224</v>
      </c>
      <c r="B167" s="71" t="s">
        <v>224</v>
      </c>
      <c r="C167" s="70" t="s">
        <v>224</v>
      </c>
      <c r="D167" s="70" t="s">
        <v>224</v>
      </c>
      <c r="E167" s="70" t="s">
        <v>224</v>
      </c>
      <c r="F167" s="70" t="s">
        <v>224</v>
      </c>
      <c r="G167" s="70" t="s">
        <v>224</v>
      </c>
      <c r="H167" s="70" t="s">
        <v>224</v>
      </c>
      <c r="I167" s="70" t="s">
        <v>224</v>
      </c>
      <c r="J167" s="70" t="s">
        <v>224</v>
      </c>
      <c r="K167" s="70" t="s">
        <v>224</v>
      </c>
      <c r="L167" s="70" t="s">
        <v>224</v>
      </c>
      <c r="M167" s="70" t="s">
        <v>224</v>
      </c>
      <c r="N167" s="70" t="s">
        <v>224</v>
      </c>
      <c r="O167" s="70" t="s">
        <v>224</v>
      </c>
      <c r="P167" s="70" t="s">
        <v>224</v>
      </c>
      <c r="Q167" s="70" t="s">
        <v>224</v>
      </c>
      <c r="R167" s="70" t="s">
        <v>224</v>
      </c>
      <c r="S167" s="70" t="s">
        <v>224</v>
      </c>
      <c r="T167" s="70" t="s">
        <v>224</v>
      </c>
      <c r="U167" s="70" t="s">
        <v>224</v>
      </c>
      <c r="V167" s="70" t="s">
        <v>224</v>
      </c>
      <c r="W167" s="70" t="s">
        <v>224</v>
      </c>
      <c r="X167" s="70" t="s">
        <v>224</v>
      </c>
      <c r="Y167" s="70" t="s">
        <v>224</v>
      </c>
      <c r="Z167" s="70" t="s">
        <v>224</v>
      </c>
      <c r="AA167" s="70" t="s">
        <v>224</v>
      </c>
      <c r="AB167" s="70" t="s">
        <v>224</v>
      </c>
      <c r="AC167" s="70" t="s">
        <v>224</v>
      </c>
      <c r="AD167" s="70" t="s">
        <v>224</v>
      </c>
      <c r="AE167" s="70" t="s">
        <v>224</v>
      </c>
      <c r="AF167" s="70" t="s">
        <v>224</v>
      </c>
      <c r="AG167" s="70" t="s">
        <v>224</v>
      </c>
      <c r="AH167" s="70" t="s">
        <v>224</v>
      </c>
      <c r="AI167" s="70" t="s">
        <v>224</v>
      </c>
      <c r="AJ167" s="70" t="s">
        <v>224</v>
      </c>
      <c r="AK167" s="70" t="s">
        <v>224</v>
      </c>
      <c r="AL167" s="70" t="s">
        <v>224</v>
      </c>
      <c r="AM167" s="70" t="s">
        <v>224</v>
      </c>
      <c r="AN167" s="70" t="s">
        <v>224</v>
      </c>
      <c r="AO167" s="70" t="s">
        <v>224</v>
      </c>
      <c r="AP167" s="70" t="s">
        <v>224</v>
      </c>
      <c r="AQ167" s="70" t="s">
        <v>224</v>
      </c>
      <c r="AR167" s="70" t="s">
        <v>224</v>
      </c>
      <c r="AS167" s="70" t="s">
        <v>224</v>
      </c>
      <c r="AT167" s="70" t="s">
        <v>224</v>
      </c>
      <c r="AU167" s="70" t="s">
        <v>224</v>
      </c>
      <c r="AV167" s="70" t="s">
        <v>224</v>
      </c>
      <c r="AW167" s="70" t="s">
        <v>224</v>
      </c>
      <c r="AX167" s="70" t="s">
        <v>224</v>
      </c>
      <c r="AY167" s="70" t="s">
        <v>224</v>
      </c>
      <c r="AZ167" s="70" t="s">
        <v>224</v>
      </c>
      <c r="BA167" s="70" t="s">
        <v>224</v>
      </c>
      <c r="BB167" s="70" t="s">
        <v>224</v>
      </c>
      <c r="BC167" s="70" t="s">
        <v>224</v>
      </c>
      <c r="BD167" s="70" t="s">
        <v>224</v>
      </c>
      <c r="BE167" s="70" t="s">
        <v>224</v>
      </c>
      <c r="BF167" s="70" t="s">
        <v>224</v>
      </c>
      <c r="BG167" s="70" t="s">
        <v>224</v>
      </c>
      <c r="BH167" s="70" t="s">
        <v>224</v>
      </c>
      <c r="BI167" s="70" t="s">
        <v>224</v>
      </c>
      <c r="BJ167" s="70" t="s">
        <v>224</v>
      </c>
      <c r="BK167" s="70" t="s">
        <v>224</v>
      </c>
      <c r="BL167" s="70" t="s">
        <v>224</v>
      </c>
      <c r="BM167" s="70" t="s">
        <v>224</v>
      </c>
      <c r="BN167" s="70" t="s">
        <v>224</v>
      </c>
      <c r="BO167" s="70" t="s">
        <v>224</v>
      </c>
      <c r="BP167" s="70" t="s">
        <v>224</v>
      </c>
      <c r="BQ167" s="70" t="s">
        <v>224</v>
      </c>
      <c r="BR167" s="70" t="s">
        <v>224</v>
      </c>
      <c r="BS167" s="70" t="s">
        <v>224</v>
      </c>
      <c r="BT167" s="70" t="s">
        <v>224</v>
      </c>
      <c r="BU167" s="70" t="s">
        <v>224</v>
      </c>
      <c r="BV167" s="70" t="s">
        <v>224</v>
      </c>
      <c r="BW167" s="70" t="s">
        <v>224</v>
      </c>
      <c r="BX167" s="70" t="s">
        <v>224</v>
      </c>
      <c r="BY167" s="70" t="s">
        <v>224</v>
      </c>
      <c r="BZ167" s="70" t="s">
        <v>224</v>
      </c>
      <c r="CA167" s="70" t="s">
        <v>224</v>
      </c>
      <c r="CB167" s="70" t="s">
        <v>224</v>
      </c>
      <c r="CC167" s="70" t="s">
        <v>224</v>
      </c>
      <c r="CD167" s="70" t="s">
        <v>224</v>
      </c>
      <c r="CE167" s="70" t="s">
        <v>224</v>
      </c>
      <c r="CF167" s="70" t="s">
        <v>224</v>
      </c>
      <c r="CG167" s="70" t="s">
        <v>224</v>
      </c>
      <c r="CH167" s="70" t="s">
        <v>224</v>
      </c>
      <c r="CI167" s="70" t="s">
        <v>224</v>
      </c>
      <c r="CJ167" s="70" t="s">
        <v>224</v>
      </c>
      <c r="CK167" s="70" t="s">
        <v>224</v>
      </c>
      <c r="CL167" s="70" t="s">
        <v>224</v>
      </c>
      <c r="CM167" s="70" t="s">
        <v>224</v>
      </c>
      <c r="CN167" s="70" t="s">
        <v>224</v>
      </c>
      <c r="CO167" s="70" t="s">
        <v>224</v>
      </c>
      <c r="CP167" s="70" t="s">
        <v>224</v>
      </c>
      <c r="CQ167" s="70" t="s">
        <v>224</v>
      </c>
    </row>
    <row r="168" spans="1:95">
      <c r="A168" s="70" t="s">
        <v>224</v>
      </c>
      <c r="B168" s="71" t="s">
        <v>224</v>
      </c>
      <c r="C168" s="70" t="s">
        <v>224</v>
      </c>
      <c r="D168" s="70" t="s">
        <v>224</v>
      </c>
      <c r="E168" s="70" t="s">
        <v>224</v>
      </c>
      <c r="F168" s="70" t="s">
        <v>224</v>
      </c>
      <c r="G168" s="70" t="s">
        <v>224</v>
      </c>
      <c r="H168" s="70" t="s">
        <v>224</v>
      </c>
      <c r="I168" s="70" t="s">
        <v>224</v>
      </c>
      <c r="J168" s="70" t="s">
        <v>224</v>
      </c>
      <c r="K168" s="70" t="s">
        <v>224</v>
      </c>
      <c r="L168" s="70" t="s">
        <v>224</v>
      </c>
      <c r="M168" s="70" t="s">
        <v>224</v>
      </c>
      <c r="N168" s="70" t="s">
        <v>224</v>
      </c>
      <c r="O168" s="70" t="s">
        <v>224</v>
      </c>
      <c r="P168" s="70" t="s">
        <v>224</v>
      </c>
      <c r="Q168" s="70" t="s">
        <v>224</v>
      </c>
      <c r="R168" s="70" t="s">
        <v>224</v>
      </c>
      <c r="S168" s="70" t="s">
        <v>224</v>
      </c>
      <c r="T168" s="70" t="s">
        <v>224</v>
      </c>
      <c r="U168" s="70" t="s">
        <v>224</v>
      </c>
      <c r="V168" s="70" t="s">
        <v>224</v>
      </c>
      <c r="W168" s="70" t="s">
        <v>224</v>
      </c>
      <c r="X168" s="70" t="s">
        <v>224</v>
      </c>
      <c r="Y168" s="70" t="s">
        <v>224</v>
      </c>
      <c r="Z168" s="70" t="s">
        <v>224</v>
      </c>
      <c r="AA168" s="70" t="s">
        <v>224</v>
      </c>
      <c r="AB168" s="70" t="s">
        <v>224</v>
      </c>
      <c r="AC168" s="70" t="s">
        <v>224</v>
      </c>
      <c r="AD168" s="70" t="s">
        <v>224</v>
      </c>
      <c r="AE168" s="70" t="s">
        <v>224</v>
      </c>
      <c r="AF168" s="70" t="s">
        <v>224</v>
      </c>
      <c r="AG168" s="70" t="s">
        <v>224</v>
      </c>
      <c r="AH168" s="70" t="s">
        <v>224</v>
      </c>
      <c r="AI168" s="70" t="s">
        <v>224</v>
      </c>
      <c r="AJ168" s="70" t="s">
        <v>224</v>
      </c>
      <c r="AK168" s="70" t="s">
        <v>224</v>
      </c>
      <c r="AL168" s="70" t="s">
        <v>224</v>
      </c>
      <c r="AM168" s="70" t="s">
        <v>224</v>
      </c>
      <c r="AN168" s="70" t="s">
        <v>224</v>
      </c>
      <c r="AO168" s="70" t="s">
        <v>224</v>
      </c>
      <c r="AP168" s="70" t="s">
        <v>224</v>
      </c>
      <c r="AQ168" s="70" t="s">
        <v>224</v>
      </c>
      <c r="AR168" s="70" t="s">
        <v>224</v>
      </c>
      <c r="AS168" s="70" t="s">
        <v>224</v>
      </c>
      <c r="AT168" s="70" t="s">
        <v>224</v>
      </c>
      <c r="AU168" s="70" t="s">
        <v>224</v>
      </c>
      <c r="AV168" s="70" t="s">
        <v>224</v>
      </c>
      <c r="AW168" s="70" t="s">
        <v>224</v>
      </c>
      <c r="AX168" s="70" t="s">
        <v>224</v>
      </c>
      <c r="AY168" s="70" t="s">
        <v>224</v>
      </c>
      <c r="AZ168" s="70" t="s">
        <v>224</v>
      </c>
      <c r="BA168" s="70" t="s">
        <v>224</v>
      </c>
      <c r="BB168" s="70" t="s">
        <v>224</v>
      </c>
      <c r="BC168" s="70" t="s">
        <v>224</v>
      </c>
      <c r="BD168" s="70" t="s">
        <v>224</v>
      </c>
      <c r="BE168" s="70" t="s">
        <v>224</v>
      </c>
      <c r="BF168" s="70" t="s">
        <v>224</v>
      </c>
      <c r="BG168" s="70" t="s">
        <v>224</v>
      </c>
      <c r="BH168" s="70" t="s">
        <v>224</v>
      </c>
      <c r="BI168" s="70" t="s">
        <v>224</v>
      </c>
      <c r="BJ168" s="70" t="s">
        <v>224</v>
      </c>
      <c r="BK168" s="70" t="s">
        <v>224</v>
      </c>
      <c r="BL168" s="70" t="s">
        <v>224</v>
      </c>
      <c r="BM168" s="70" t="s">
        <v>224</v>
      </c>
      <c r="BN168" s="70" t="s">
        <v>224</v>
      </c>
      <c r="BO168" s="70" t="s">
        <v>224</v>
      </c>
      <c r="BP168" s="70" t="s">
        <v>224</v>
      </c>
      <c r="BQ168" s="70" t="s">
        <v>224</v>
      </c>
      <c r="BR168" s="70" t="s">
        <v>224</v>
      </c>
      <c r="BS168" s="70" t="s">
        <v>224</v>
      </c>
      <c r="BT168" s="70" t="s">
        <v>224</v>
      </c>
      <c r="BU168" s="70" t="s">
        <v>224</v>
      </c>
      <c r="BV168" s="70" t="s">
        <v>224</v>
      </c>
      <c r="BW168" s="70" t="s">
        <v>224</v>
      </c>
      <c r="BX168" s="70" t="s">
        <v>224</v>
      </c>
      <c r="BY168" s="70" t="s">
        <v>224</v>
      </c>
      <c r="BZ168" s="70" t="s">
        <v>224</v>
      </c>
      <c r="CA168" s="70" t="s">
        <v>224</v>
      </c>
      <c r="CB168" s="70" t="s">
        <v>224</v>
      </c>
      <c r="CC168" s="70" t="s">
        <v>224</v>
      </c>
      <c r="CD168" s="70" t="s">
        <v>224</v>
      </c>
      <c r="CE168" s="70" t="s">
        <v>224</v>
      </c>
      <c r="CF168" s="70" t="s">
        <v>224</v>
      </c>
      <c r="CG168" s="70" t="s">
        <v>224</v>
      </c>
      <c r="CH168" s="70" t="s">
        <v>224</v>
      </c>
      <c r="CI168" s="70" t="s">
        <v>224</v>
      </c>
      <c r="CJ168" s="70" t="s">
        <v>224</v>
      </c>
      <c r="CK168" s="70" t="s">
        <v>224</v>
      </c>
      <c r="CL168" s="70" t="s">
        <v>224</v>
      </c>
      <c r="CM168" s="70" t="s">
        <v>224</v>
      </c>
      <c r="CN168" s="70" t="s">
        <v>224</v>
      </c>
      <c r="CO168" s="70" t="s">
        <v>224</v>
      </c>
      <c r="CP168" s="70" t="s">
        <v>224</v>
      </c>
      <c r="CQ168" s="70" t="s">
        <v>224</v>
      </c>
    </row>
    <row r="169" spans="1:95">
      <c r="A169" s="70" t="s">
        <v>224</v>
      </c>
      <c r="B169" s="71" t="s">
        <v>224</v>
      </c>
      <c r="C169" s="70" t="s">
        <v>224</v>
      </c>
      <c r="D169" s="70" t="s">
        <v>224</v>
      </c>
      <c r="E169" s="70" t="s">
        <v>224</v>
      </c>
      <c r="F169" s="70" t="s">
        <v>224</v>
      </c>
      <c r="G169" s="70" t="s">
        <v>224</v>
      </c>
      <c r="H169" s="70" t="s">
        <v>224</v>
      </c>
      <c r="I169" s="70" t="s">
        <v>224</v>
      </c>
      <c r="J169" s="70" t="s">
        <v>224</v>
      </c>
      <c r="K169" s="70" t="s">
        <v>224</v>
      </c>
      <c r="L169" s="70" t="s">
        <v>224</v>
      </c>
      <c r="M169" s="70" t="s">
        <v>224</v>
      </c>
      <c r="N169" s="70" t="s">
        <v>224</v>
      </c>
      <c r="O169" s="70" t="s">
        <v>224</v>
      </c>
      <c r="P169" s="70" t="s">
        <v>224</v>
      </c>
      <c r="Q169" s="70" t="s">
        <v>224</v>
      </c>
      <c r="R169" s="70" t="s">
        <v>224</v>
      </c>
      <c r="S169" s="70" t="s">
        <v>224</v>
      </c>
      <c r="T169" s="70" t="s">
        <v>224</v>
      </c>
      <c r="U169" s="70" t="s">
        <v>224</v>
      </c>
      <c r="V169" s="70" t="s">
        <v>224</v>
      </c>
      <c r="W169" s="70" t="s">
        <v>224</v>
      </c>
      <c r="X169" s="70" t="s">
        <v>224</v>
      </c>
      <c r="Y169" s="70" t="s">
        <v>224</v>
      </c>
      <c r="Z169" s="70" t="s">
        <v>224</v>
      </c>
      <c r="AA169" s="70" t="s">
        <v>224</v>
      </c>
      <c r="AB169" s="70" t="s">
        <v>224</v>
      </c>
      <c r="AC169" s="70" t="s">
        <v>224</v>
      </c>
      <c r="AD169" s="70" t="s">
        <v>224</v>
      </c>
      <c r="AE169" s="70" t="s">
        <v>224</v>
      </c>
      <c r="AF169" s="70" t="s">
        <v>224</v>
      </c>
      <c r="AG169" s="70" t="s">
        <v>224</v>
      </c>
      <c r="AH169" s="70" t="s">
        <v>224</v>
      </c>
      <c r="AI169" s="70" t="s">
        <v>224</v>
      </c>
      <c r="AJ169" s="70" t="s">
        <v>224</v>
      </c>
      <c r="AK169" s="70" t="s">
        <v>224</v>
      </c>
      <c r="AL169" s="70" t="s">
        <v>224</v>
      </c>
      <c r="AM169" s="70" t="s">
        <v>224</v>
      </c>
      <c r="AN169" s="70" t="s">
        <v>224</v>
      </c>
      <c r="AO169" s="70" t="s">
        <v>224</v>
      </c>
      <c r="AP169" s="70" t="s">
        <v>224</v>
      </c>
      <c r="AQ169" s="70" t="s">
        <v>224</v>
      </c>
      <c r="AR169" s="70" t="s">
        <v>224</v>
      </c>
      <c r="AS169" s="70" t="s">
        <v>224</v>
      </c>
      <c r="AT169" s="70" t="s">
        <v>224</v>
      </c>
      <c r="AU169" s="70" t="s">
        <v>224</v>
      </c>
      <c r="AV169" s="70" t="s">
        <v>224</v>
      </c>
      <c r="AW169" s="70" t="s">
        <v>224</v>
      </c>
      <c r="AX169" s="70" t="s">
        <v>224</v>
      </c>
      <c r="AY169" s="70" t="s">
        <v>224</v>
      </c>
      <c r="AZ169" s="70" t="s">
        <v>224</v>
      </c>
      <c r="BA169" s="70" t="s">
        <v>224</v>
      </c>
      <c r="BB169" s="70" t="s">
        <v>224</v>
      </c>
      <c r="BC169" s="70" t="s">
        <v>224</v>
      </c>
      <c r="BD169" s="70" t="s">
        <v>224</v>
      </c>
      <c r="BE169" s="70" t="s">
        <v>224</v>
      </c>
      <c r="BF169" s="70" t="s">
        <v>224</v>
      </c>
      <c r="BG169" s="70" t="s">
        <v>224</v>
      </c>
      <c r="BH169" s="70" t="s">
        <v>224</v>
      </c>
      <c r="BI169" s="70" t="s">
        <v>224</v>
      </c>
      <c r="BJ169" s="70" t="s">
        <v>224</v>
      </c>
      <c r="BK169" s="70" t="s">
        <v>224</v>
      </c>
      <c r="BL169" s="70" t="s">
        <v>224</v>
      </c>
      <c r="BM169" s="70" t="s">
        <v>224</v>
      </c>
      <c r="BN169" s="70" t="s">
        <v>224</v>
      </c>
      <c r="BO169" s="70" t="s">
        <v>224</v>
      </c>
      <c r="BP169" s="70" t="s">
        <v>224</v>
      </c>
      <c r="BQ169" s="70" t="s">
        <v>224</v>
      </c>
      <c r="BR169" s="70" t="s">
        <v>224</v>
      </c>
      <c r="BS169" s="70" t="s">
        <v>224</v>
      </c>
      <c r="BT169" s="70" t="s">
        <v>224</v>
      </c>
      <c r="BU169" s="70" t="s">
        <v>224</v>
      </c>
      <c r="BV169" s="70" t="s">
        <v>224</v>
      </c>
      <c r="BW169" s="70" t="s">
        <v>224</v>
      </c>
      <c r="BX169" s="70" t="s">
        <v>224</v>
      </c>
      <c r="BY169" s="70" t="s">
        <v>224</v>
      </c>
      <c r="BZ169" s="70" t="s">
        <v>224</v>
      </c>
      <c r="CA169" s="70" t="s">
        <v>224</v>
      </c>
      <c r="CB169" s="70" t="s">
        <v>224</v>
      </c>
      <c r="CC169" s="70" t="s">
        <v>224</v>
      </c>
      <c r="CD169" s="70" t="s">
        <v>224</v>
      </c>
      <c r="CE169" s="70" t="s">
        <v>224</v>
      </c>
      <c r="CF169" s="70" t="s">
        <v>224</v>
      </c>
      <c r="CG169" s="70" t="s">
        <v>224</v>
      </c>
      <c r="CH169" s="70" t="s">
        <v>224</v>
      </c>
      <c r="CI169" s="70" t="s">
        <v>224</v>
      </c>
      <c r="CJ169" s="70" t="s">
        <v>224</v>
      </c>
      <c r="CK169" s="70" t="s">
        <v>224</v>
      </c>
      <c r="CL169" s="70" t="s">
        <v>224</v>
      </c>
      <c r="CM169" s="70" t="s">
        <v>224</v>
      </c>
      <c r="CN169" s="70" t="s">
        <v>224</v>
      </c>
      <c r="CO169" s="70" t="s">
        <v>224</v>
      </c>
      <c r="CP169" s="70" t="s">
        <v>224</v>
      </c>
      <c r="CQ169" s="70" t="s">
        <v>224</v>
      </c>
    </row>
    <row r="170" spans="1:95">
      <c r="A170" s="70" t="s">
        <v>224</v>
      </c>
      <c r="B170" s="71" t="s">
        <v>224</v>
      </c>
      <c r="C170" s="70" t="s">
        <v>224</v>
      </c>
      <c r="D170" s="70" t="s">
        <v>224</v>
      </c>
      <c r="E170" s="70" t="s">
        <v>224</v>
      </c>
      <c r="F170" s="70" t="s">
        <v>224</v>
      </c>
      <c r="G170" s="70" t="s">
        <v>224</v>
      </c>
      <c r="H170" s="70" t="s">
        <v>224</v>
      </c>
      <c r="I170" s="70" t="s">
        <v>224</v>
      </c>
      <c r="J170" s="70" t="s">
        <v>224</v>
      </c>
      <c r="K170" s="70" t="s">
        <v>224</v>
      </c>
      <c r="L170" s="70" t="s">
        <v>224</v>
      </c>
      <c r="M170" s="70" t="s">
        <v>224</v>
      </c>
      <c r="N170" s="70" t="s">
        <v>224</v>
      </c>
      <c r="O170" s="70" t="s">
        <v>224</v>
      </c>
      <c r="P170" s="70" t="s">
        <v>224</v>
      </c>
      <c r="Q170" s="70" t="s">
        <v>224</v>
      </c>
      <c r="R170" s="70" t="s">
        <v>224</v>
      </c>
      <c r="S170" s="70" t="s">
        <v>224</v>
      </c>
      <c r="T170" s="70" t="s">
        <v>224</v>
      </c>
      <c r="U170" s="70" t="s">
        <v>224</v>
      </c>
      <c r="V170" s="70" t="s">
        <v>224</v>
      </c>
      <c r="W170" s="70" t="s">
        <v>224</v>
      </c>
      <c r="X170" s="70" t="s">
        <v>224</v>
      </c>
      <c r="Y170" s="70" t="s">
        <v>224</v>
      </c>
      <c r="Z170" s="70" t="s">
        <v>224</v>
      </c>
      <c r="AA170" s="70" t="s">
        <v>224</v>
      </c>
      <c r="AB170" s="70" t="s">
        <v>224</v>
      </c>
      <c r="AC170" s="70" t="s">
        <v>224</v>
      </c>
      <c r="AD170" s="70" t="s">
        <v>224</v>
      </c>
      <c r="AE170" s="70" t="s">
        <v>224</v>
      </c>
      <c r="AF170" s="70" t="s">
        <v>224</v>
      </c>
      <c r="AG170" s="70" t="s">
        <v>224</v>
      </c>
      <c r="AH170" s="70" t="s">
        <v>224</v>
      </c>
      <c r="AI170" s="70" t="s">
        <v>224</v>
      </c>
      <c r="AJ170" s="70" t="s">
        <v>224</v>
      </c>
      <c r="AK170" s="70" t="s">
        <v>224</v>
      </c>
      <c r="AL170" s="70" t="s">
        <v>224</v>
      </c>
      <c r="AM170" s="70" t="s">
        <v>224</v>
      </c>
      <c r="AN170" s="70" t="s">
        <v>224</v>
      </c>
      <c r="AO170" s="70" t="s">
        <v>224</v>
      </c>
      <c r="AP170" s="70" t="s">
        <v>224</v>
      </c>
      <c r="AQ170" s="70" t="s">
        <v>224</v>
      </c>
      <c r="AR170" s="70" t="s">
        <v>224</v>
      </c>
      <c r="AS170" s="70" t="s">
        <v>224</v>
      </c>
      <c r="AT170" s="70" t="s">
        <v>224</v>
      </c>
      <c r="AU170" s="70" t="s">
        <v>224</v>
      </c>
      <c r="AV170" s="70" t="s">
        <v>224</v>
      </c>
      <c r="AW170" s="70" t="s">
        <v>224</v>
      </c>
      <c r="AX170" s="70" t="s">
        <v>224</v>
      </c>
      <c r="AY170" s="70" t="s">
        <v>224</v>
      </c>
      <c r="AZ170" s="70" t="s">
        <v>224</v>
      </c>
      <c r="BA170" s="70" t="s">
        <v>224</v>
      </c>
      <c r="BB170" s="70" t="s">
        <v>224</v>
      </c>
      <c r="BC170" s="70" t="s">
        <v>224</v>
      </c>
      <c r="BD170" s="70" t="s">
        <v>224</v>
      </c>
      <c r="BE170" s="70" t="s">
        <v>224</v>
      </c>
      <c r="BF170" s="70" t="s">
        <v>224</v>
      </c>
      <c r="BG170" s="70" t="s">
        <v>224</v>
      </c>
      <c r="BH170" s="70" t="s">
        <v>224</v>
      </c>
      <c r="BI170" s="70" t="s">
        <v>224</v>
      </c>
      <c r="BJ170" s="70" t="s">
        <v>224</v>
      </c>
      <c r="BK170" s="70" t="s">
        <v>224</v>
      </c>
      <c r="BL170" s="70" t="s">
        <v>224</v>
      </c>
      <c r="BM170" s="70" t="s">
        <v>224</v>
      </c>
      <c r="BN170" s="70" t="s">
        <v>224</v>
      </c>
      <c r="BO170" s="70" t="s">
        <v>224</v>
      </c>
      <c r="BP170" s="70" t="s">
        <v>224</v>
      </c>
      <c r="BQ170" s="70" t="s">
        <v>224</v>
      </c>
      <c r="BR170" s="70" t="s">
        <v>224</v>
      </c>
      <c r="BS170" s="70" t="s">
        <v>224</v>
      </c>
      <c r="BT170" s="70" t="s">
        <v>224</v>
      </c>
      <c r="BU170" s="70" t="s">
        <v>224</v>
      </c>
      <c r="BV170" s="70" t="s">
        <v>224</v>
      </c>
      <c r="BW170" s="70" t="s">
        <v>224</v>
      </c>
      <c r="BX170" s="70" t="s">
        <v>224</v>
      </c>
      <c r="BY170" s="70" t="s">
        <v>224</v>
      </c>
      <c r="BZ170" s="70" t="s">
        <v>224</v>
      </c>
      <c r="CA170" s="70" t="s">
        <v>224</v>
      </c>
      <c r="CB170" s="70" t="s">
        <v>224</v>
      </c>
      <c r="CC170" s="70" t="s">
        <v>224</v>
      </c>
      <c r="CD170" s="70" t="s">
        <v>224</v>
      </c>
      <c r="CE170" s="70" t="s">
        <v>224</v>
      </c>
      <c r="CF170" s="70" t="s">
        <v>224</v>
      </c>
      <c r="CG170" s="70" t="s">
        <v>224</v>
      </c>
      <c r="CH170" s="70" t="s">
        <v>224</v>
      </c>
      <c r="CI170" s="70" t="s">
        <v>224</v>
      </c>
      <c r="CJ170" s="70" t="s">
        <v>224</v>
      </c>
      <c r="CK170" s="70" t="s">
        <v>224</v>
      </c>
      <c r="CL170" s="70" t="s">
        <v>224</v>
      </c>
      <c r="CM170" s="70" t="s">
        <v>224</v>
      </c>
      <c r="CN170" s="70" t="s">
        <v>224</v>
      </c>
      <c r="CO170" s="70" t="s">
        <v>224</v>
      </c>
      <c r="CP170" s="70" t="s">
        <v>224</v>
      </c>
      <c r="CQ170" s="70" t="s">
        <v>224</v>
      </c>
    </row>
    <row r="171" spans="1:95">
      <c r="A171" s="70" t="s">
        <v>224</v>
      </c>
      <c r="B171" s="71" t="s">
        <v>224</v>
      </c>
      <c r="C171" s="70" t="s">
        <v>224</v>
      </c>
      <c r="D171" s="70" t="s">
        <v>224</v>
      </c>
      <c r="E171" s="70" t="s">
        <v>224</v>
      </c>
      <c r="F171" s="70" t="s">
        <v>224</v>
      </c>
      <c r="G171" s="70" t="s">
        <v>224</v>
      </c>
      <c r="H171" s="70" t="s">
        <v>224</v>
      </c>
      <c r="I171" s="70" t="s">
        <v>224</v>
      </c>
      <c r="J171" s="70" t="s">
        <v>224</v>
      </c>
      <c r="K171" s="70" t="s">
        <v>224</v>
      </c>
      <c r="L171" s="70" t="s">
        <v>224</v>
      </c>
      <c r="M171" s="70" t="s">
        <v>224</v>
      </c>
      <c r="N171" s="70" t="s">
        <v>224</v>
      </c>
      <c r="O171" s="70" t="s">
        <v>224</v>
      </c>
      <c r="P171" s="70" t="s">
        <v>224</v>
      </c>
      <c r="Q171" s="70" t="s">
        <v>224</v>
      </c>
      <c r="R171" s="70" t="s">
        <v>224</v>
      </c>
      <c r="S171" s="70" t="s">
        <v>224</v>
      </c>
      <c r="T171" s="70" t="s">
        <v>224</v>
      </c>
      <c r="U171" s="70" t="s">
        <v>224</v>
      </c>
      <c r="V171" s="70" t="s">
        <v>224</v>
      </c>
      <c r="W171" s="70" t="s">
        <v>224</v>
      </c>
      <c r="X171" s="70" t="s">
        <v>224</v>
      </c>
      <c r="Y171" s="70" t="s">
        <v>224</v>
      </c>
      <c r="Z171" s="70" t="s">
        <v>224</v>
      </c>
      <c r="AA171" s="70" t="s">
        <v>224</v>
      </c>
      <c r="AB171" s="70" t="s">
        <v>224</v>
      </c>
      <c r="AC171" s="70" t="s">
        <v>224</v>
      </c>
      <c r="AD171" s="70" t="s">
        <v>224</v>
      </c>
      <c r="AE171" s="70" t="s">
        <v>224</v>
      </c>
      <c r="AF171" s="70" t="s">
        <v>224</v>
      </c>
      <c r="AG171" s="70" t="s">
        <v>224</v>
      </c>
      <c r="AH171" s="70" t="s">
        <v>224</v>
      </c>
      <c r="AI171" s="70" t="s">
        <v>224</v>
      </c>
      <c r="AJ171" s="70" t="s">
        <v>224</v>
      </c>
      <c r="AK171" s="70" t="s">
        <v>224</v>
      </c>
      <c r="AL171" s="70" t="s">
        <v>224</v>
      </c>
      <c r="AM171" s="70" t="s">
        <v>224</v>
      </c>
      <c r="AN171" s="70" t="s">
        <v>224</v>
      </c>
      <c r="AO171" s="70" t="s">
        <v>224</v>
      </c>
      <c r="AP171" s="70" t="s">
        <v>224</v>
      </c>
      <c r="AQ171" s="70" t="s">
        <v>224</v>
      </c>
      <c r="AR171" s="70" t="s">
        <v>224</v>
      </c>
      <c r="AS171" s="70" t="s">
        <v>224</v>
      </c>
      <c r="AT171" s="70" t="s">
        <v>224</v>
      </c>
      <c r="AU171" s="70" t="s">
        <v>224</v>
      </c>
      <c r="AV171" s="70" t="s">
        <v>224</v>
      </c>
      <c r="AW171" s="70" t="s">
        <v>224</v>
      </c>
      <c r="AX171" s="70" t="s">
        <v>224</v>
      </c>
      <c r="AY171" s="70" t="s">
        <v>224</v>
      </c>
      <c r="AZ171" s="70" t="s">
        <v>224</v>
      </c>
      <c r="BA171" s="70" t="s">
        <v>224</v>
      </c>
      <c r="BB171" s="70" t="s">
        <v>224</v>
      </c>
      <c r="BC171" s="70" t="s">
        <v>224</v>
      </c>
      <c r="BD171" s="70" t="s">
        <v>224</v>
      </c>
      <c r="BE171" s="70" t="s">
        <v>224</v>
      </c>
      <c r="BF171" s="70" t="s">
        <v>224</v>
      </c>
      <c r="BG171" s="70" t="s">
        <v>224</v>
      </c>
      <c r="BH171" s="70" t="s">
        <v>224</v>
      </c>
      <c r="BI171" s="70" t="s">
        <v>224</v>
      </c>
      <c r="BJ171" s="70" t="s">
        <v>224</v>
      </c>
      <c r="BK171" s="70" t="s">
        <v>224</v>
      </c>
      <c r="BL171" s="70" t="s">
        <v>224</v>
      </c>
      <c r="BM171" s="70" t="s">
        <v>224</v>
      </c>
      <c r="BN171" s="70" t="s">
        <v>224</v>
      </c>
      <c r="BO171" s="70" t="s">
        <v>224</v>
      </c>
      <c r="BP171" s="70" t="s">
        <v>224</v>
      </c>
      <c r="BQ171" s="70" t="s">
        <v>224</v>
      </c>
      <c r="BR171" s="70" t="s">
        <v>224</v>
      </c>
      <c r="BS171" s="70" t="s">
        <v>224</v>
      </c>
      <c r="BT171" s="70" t="s">
        <v>224</v>
      </c>
      <c r="BU171" s="70" t="s">
        <v>224</v>
      </c>
      <c r="BV171" s="70" t="s">
        <v>224</v>
      </c>
      <c r="BW171" s="70" t="s">
        <v>224</v>
      </c>
      <c r="BX171" s="70" t="s">
        <v>224</v>
      </c>
      <c r="BY171" s="70" t="s">
        <v>224</v>
      </c>
      <c r="BZ171" s="70" t="s">
        <v>224</v>
      </c>
      <c r="CA171" s="70" t="s">
        <v>224</v>
      </c>
      <c r="CB171" s="70" t="s">
        <v>224</v>
      </c>
      <c r="CC171" s="70" t="s">
        <v>224</v>
      </c>
      <c r="CD171" s="70" t="s">
        <v>224</v>
      </c>
      <c r="CE171" s="70" t="s">
        <v>224</v>
      </c>
      <c r="CF171" s="70" t="s">
        <v>224</v>
      </c>
      <c r="CG171" s="70" t="s">
        <v>224</v>
      </c>
      <c r="CH171" s="70" t="s">
        <v>224</v>
      </c>
      <c r="CI171" s="70" t="s">
        <v>224</v>
      </c>
      <c r="CJ171" s="70" t="s">
        <v>224</v>
      </c>
      <c r="CK171" s="70" t="s">
        <v>224</v>
      </c>
      <c r="CL171" s="70" t="s">
        <v>224</v>
      </c>
      <c r="CM171" s="70" t="s">
        <v>224</v>
      </c>
      <c r="CN171" s="70" t="s">
        <v>224</v>
      </c>
      <c r="CO171" s="70" t="s">
        <v>224</v>
      </c>
      <c r="CP171" s="70" t="s">
        <v>224</v>
      </c>
      <c r="CQ171" s="70" t="s">
        <v>224</v>
      </c>
    </row>
    <row r="172" spans="1:95">
      <c r="A172" s="70" t="s">
        <v>224</v>
      </c>
      <c r="B172" s="71" t="s">
        <v>224</v>
      </c>
      <c r="C172" s="70" t="s">
        <v>224</v>
      </c>
      <c r="D172" s="70" t="s">
        <v>224</v>
      </c>
      <c r="E172" s="70" t="s">
        <v>224</v>
      </c>
      <c r="F172" s="70" t="s">
        <v>224</v>
      </c>
      <c r="G172" s="70" t="s">
        <v>224</v>
      </c>
      <c r="H172" s="70" t="s">
        <v>224</v>
      </c>
      <c r="I172" s="70" t="s">
        <v>224</v>
      </c>
      <c r="J172" s="70" t="s">
        <v>224</v>
      </c>
      <c r="K172" s="70" t="s">
        <v>224</v>
      </c>
      <c r="L172" s="70" t="s">
        <v>224</v>
      </c>
      <c r="M172" s="70" t="s">
        <v>224</v>
      </c>
      <c r="N172" s="70" t="s">
        <v>224</v>
      </c>
      <c r="O172" s="70" t="s">
        <v>224</v>
      </c>
      <c r="P172" s="70" t="s">
        <v>224</v>
      </c>
      <c r="Q172" s="70" t="s">
        <v>224</v>
      </c>
      <c r="R172" s="70" t="s">
        <v>224</v>
      </c>
      <c r="S172" s="70" t="s">
        <v>224</v>
      </c>
      <c r="T172" s="70" t="s">
        <v>224</v>
      </c>
      <c r="U172" s="70" t="s">
        <v>224</v>
      </c>
      <c r="V172" s="70" t="s">
        <v>224</v>
      </c>
      <c r="W172" s="70" t="s">
        <v>224</v>
      </c>
      <c r="X172" s="70" t="s">
        <v>224</v>
      </c>
      <c r="Y172" s="70" t="s">
        <v>224</v>
      </c>
      <c r="Z172" s="70" t="s">
        <v>224</v>
      </c>
      <c r="AA172" s="70" t="s">
        <v>224</v>
      </c>
      <c r="AB172" s="70" t="s">
        <v>224</v>
      </c>
      <c r="AC172" s="70" t="s">
        <v>224</v>
      </c>
      <c r="AD172" s="70" t="s">
        <v>224</v>
      </c>
      <c r="AE172" s="70" t="s">
        <v>224</v>
      </c>
      <c r="AF172" s="70" t="s">
        <v>224</v>
      </c>
      <c r="AG172" s="70" t="s">
        <v>224</v>
      </c>
      <c r="AH172" s="70" t="s">
        <v>224</v>
      </c>
      <c r="AI172" s="70" t="s">
        <v>224</v>
      </c>
      <c r="AJ172" s="70" t="s">
        <v>224</v>
      </c>
      <c r="AK172" s="70" t="s">
        <v>224</v>
      </c>
      <c r="AL172" s="70" t="s">
        <v>224</v>
      </c>
      <c r="AM172" s="70" t="s">
        <v>224</v>
      </c>
      <c r="AN172" s="70" t="s">
        <v>224</v>
      </c>
      <c r="AO172" s="70" t="s">
        <v>224</v>
      </c>
      <c r="AP172" s="70" t="s">
        <v>224</v>
      </c>
      <c r="AQ172" s="70" t="s">
        <v>224</v>
      </c>
      <c r="AR172" s="70" t="s">
        <v>224</v>
      </c>
      <c r="AS172" s="70" t="s">
        <v>224</v>
      </c>
      <c r="AT172" s="70" t="s">
        <v>224</v>
      </c>
      <c r="AU172" s="70" t="s">
        <v>224</v>
      </c>
      <c r="AV172" s="70" t="s">
        <v>224</v>
      </c>
      <c r="AW172" s="70" t="s">
        <v>224</v>
      </c>
      <c r="AX172" s="70" t="s">
        <v>224</v>
      </c>
      <c r="AY172" s="70" t="s">
        <v>224</v>
      </c>
      <c r="AZ172" s="70" t="s">
        <v>224</v>
      </c>
      <c r="BA172" s="70" t="s">
        <v>224</v>
      </c>
      <c r="BB172" s="70" t="s">
        <v>224</v>
      </c>
      <c r="BC172" s="70" t="s">
        <v>224</v>
      </c>
      <c r="BD172" s="70" t="s">
        <v>224</v>
      </c>
      <c r="BE172" s="70" t="s">
        <v>224</v>
      </c>
      <c r="BF172" s="70" t="s">
        <v>224</v>
      </c>
      <c r="BG172" s="70" t="s">
        <v>224</v>
      </c>
      <c r="BH172" s="70" t="s">
        <v>224</v>
      </c>
      <c r="BI172" s="70" t="s">
        <v>224</v>
      </c>
      <c r="BJ172" s="70" t="s">
        <v>224</v>
      </c>
      <c r="BK172" s="70" t="s">
        <v>224</v>
      </c>
      <c r="BL172" s="70" t="s">
        <v>224</v>
      </c>
      <c r="BM172" s="70" t="s">
        <v>224</v>
      </c>
      <c r="BN172" s="70" t="s">
        <v>224</v>
      </c>
      <c r="BO172" s="70" t="s">
        <v>224</v>
      </c>
      <c r="BP172" s="70" t="s">
        <v>224</v>
      </c>
      <c r="BQ172" s="70" t="s">
        <v>224</v>
      </c>
      <c r="BR172" s="70" t="s">
        <v>224</v>
      </c>
      <c r="BS172" s="70" t="s">
        <v>224</v>
      </c>
      <c r="BT172" s="70" t="s">
        <v>224</v>
      </c>
      <c r="BU172" s="70" t="s">
        <v>224</v>
      </c>
      <c r="BV172" s="70" t="s">
        <v>224</v>
      </c>
      <c r="BW172" s="70" t="s">
        <v>224</v>
      </c>
      <c r="BX172" s="70" t="s">
        <v>224</v>
      </c>
      <c r="BY172" s="70" t="s">
        <v>224</v>
      </c>
      <c r="BZ172" s="70" t="s">
        <v>224</v>
      </c>
      <c r="CA172" s="70" t="s">
        <v>224</v>
      </c>
      <c r="CB172" s="70" t="s">
        <v>224</v>
      </c>
      <c r="CC172" s="70" t="s">
        <v>224</v>
      </c>
      <c r="CD172" s="70" t="s">
        <v>224</v>
      </c>
      <c r="CE172" s="70" t="s">
        <v>224</v>
      </c>
      <c r="CF172" s="70" t="s">
        <v>224</v>
      </c>
      <c r="CG172" s="70" t="s">
        <v>224</v>
      </c>
      <c r="CH172" s="70" t="s">
        <v>224</v>
      </c>
      <c r="CI172" s="70" t="s">
        <v>224</v>
      </c>
      <c r="CJ172" s="70" t="s">
        <v>224</v>
      </c>
      <c r="CK172" s="70" t="s">
        <v>224</v>
      </c>
      <c r="CL172" s="70" t="s">
        <v>224</v>
      </c>
      <c r="CM172" s="70" t="s">
        <v>224</v>
      </c>
      <c r="CN172" s="70" t="s">
        <v>224</v>
      </c>
      <c r="CO172" s="70" t="s">
        <v>224</v>
      </c>
      <c r="CP172" s="70" t="s">
        <v>224</v>
      </c>
      <c r="CQ172" s="70" t="s">
        <v>224</v>
      </c>
    </row>
    <row r="173" spans="1:95">
      <c r="A173" s="70" t="s">
        <v>224</v>
      </c>
      <c r="B173" s="71" t="s">
        <v>224</v>
      </c>
      <c r="C173" s="70" t="s">
        <v>224</v>
      </c>
      <c r="D173" s="70" t="s">
        <v>224</v>
      </c>
      <c r="E173" s="70" t="s">
        <v>224</v>
      </c>
      <c r="F173" s="70" t="s">
        <v>224</v>
      </c>
      <c r="G173" s="70" t="s">
        <v>224</v>
      </c>
      <c r="H173" s="70" t="s">
        <v>224</v>
      </c>
      <c r="I173" s="70" t="s">
        <v>224</v>
      </c>
      <c r="J173" s="70" t="s">
        <v>224</v>
      </c>
      <c r="K173" s="70" t="s">
        <v>224</v>
      </c>
      <c r="L173" s="70" t="s">
        <v>224</v>
      </c>
      <c r="M173" s="70" t="s">
        <v>224</v>
      </c>
      <c r="N173" s="70" t="s">
        <v>224</v>
      </c>
      <c r="O173" s="70" t="s">
        <v>224</v>
      </c>
      <c r="P173" s="70" t="s">
        <v>224</v>
      </c>
      <c r="Q173" s="70" t="s">
        <v>224</v>
      </c>
      <c r="R173" s="70" t="s">
        <v>224</v>
      </c>
      <c r="S173" s="70" t="s">
        <v>224</v>
      </c>
      <c r="T173" s="70" t="s">
        <v>224</v>
      </c>
      <c r="U173" s="70" t="s">
        <v>224</v>
      </c>
      <c r="V173" s="70" t="s">
        <v>224</v>
      </c>
      <c r="W173" s="70" t="s">
        <v>224</v>
      </c>
      <c r="X173" s="70" t="s">
        <v>224</v>
      </c>
      <c r="Y173" s="70" t="s">
        <v>224</v>
      </c>
      <c r="Z173" s="70" t="s">
        <v>224</v>
      </c>
      <c r="AA173" s="70" t="s">
        <v>224</v>
      </c>
      <c r="AB173" s="70" t="s">
        <v>224</v>
      </c>
      <c r="AC173" s="70" t="s">
        <v>224</v>
      </c>
      <c r="AD173" s="70" t="s">
        <v>224</v>
      </c>
      <c r="AE173" s="70" t="s">
        <v>224</v>
      </c>
      <c r="AF173" s="70" t="s">
        <v>224</v>
      </c>
      <c r="AG173" s="70" t="s">
        <v>224</v>
      </c>
      <c r="AH173" s="70" t="s">
        <v>224</v>
      </c>
      <c r="AI173" s="70" t="s">
        <v>224</v>
      </c>
      <c r="AJ173" s="70" t="s">
        <v>224</v>
      </c>
      <c r="AK173" s="70" t="s">
        <v>224</v>
      </c>
      <c r="AL173" s="70" t="s">
        <v>224</v>
      </c>
      <c r="AM173" s="70" t="s">
        <v>224</v>
      </c>
      <c r="AN173" s="70" t="s">
        <v>224</v>
      </c>
      <c r="AO173" s="70" t="s">
        <v>224</v>
      </c>
      <c r="AP173" s="70" t="s">
        <v>224</v>
      </c>
      <c r="AQ173" s="70" t="s">
        <v>224</v>
      </c>
      <c r="AR173" s="70" t="s">
        <v>224</v>
      </c>
      <c r="AS173" s="70" t="s">
        <v>224</v>
      </c>
      <c r="AT173" s="70" t="s">
        <v>224</v>
      </c>
      <c r="AU173" s="70" t="s">
        <v>224</v>
      </c>
      <c r="AV173" s="70" t="s">
        <v>224</v>
      </c>
      <c r="AW173" s="70" t="s">
        <v>224</v>
      </c>
      <c r="AX173" s="70" t="s">
        <v>224</v>
      </c>
      <c r="AY173" s="70" t="s">
        <v>224</v>
      </c>
      <c r="AZ173" s="70" t="s">
        <v>224</v>
      </c>
      <c r="BA173" s="70" t="s">
        <v>224</v>
      </c>
      <c r="BB173" s="70" t="s">
        <v>224</v>
      </c>
      <c r="BC173" s="70" t="s">
        <v>224</v>
      </c>
      <c r="BD173" s="70" t="s">
        <v>224</v>
      </c>
      <c r="BE173" s="70" t="s">
        <v>224</v>
      </c>
      <c r="BF173" s="70" t="s">
        <v>224</v>
      </c>
      <c r="BG173" s="70" t="s">
        <v>224</v>
      </c>
      <c r="BH173" s="70" t="s">
        <v>224</v>
      </c>
      <c r="BI173" s="70" t="s">
        <v>224</v>
      </c>
      <c r="BJ173" s="70" t="s">
        <v>224</v>
      </c>
      <c r="BK173" s="70" t="s">
        <v>224</v>
      </c>
      <c r="BL173" s="70" t="s">
        <v>224</v>
      </c>
      <c r="BM173" s="70" t="s">
        <v>224</v>
      </c>
      <c r="BN173" s="70" t="s">
        <v>224</v>
      </c>
      <c r="BO173" s="70" t="s">
        <v>224</v>
      </c>
      <c r="BP173" s="70" t="s">
        <v>224</v>
      </c>
      <c r="BQ173" s="70" t="s">
        <v>224</v>
      </c>
      <c r="BR173" s="70" t="s">
        <v>224</v>
      </c>
      <c r="BS173" s="70" t="s">
        <v>224</v>
      </c>
      <c r="BT173" s="70" t="s">
        <v>224</v>
      </c>
      <c r="BU173" s="70" t="s">
        <v>224</v>
      </c>
      <c r="BV173" s="70" t="s">
        <v>224</v>
      </c>
      <c r="BW173" s="70" t="s">
        <v>224</v>
      </c>
      <c r="BX173" s="70" t="s">
        <v>224</v>
      </c>
      <c r="BY173" s="70" t="s">
        <v>224</v>
      </c>
      <c r="BZ173" s="70" t="s">
        <v>224</v>
      </c>
      <c r="CA173" s="70" t="s">
        <v>224</v>
      </c>
      <c r="CB173" s="70" t="s">
        <v>224</v>
      </c>
      <c r="CC173" s="70" t="s">
        <v>224</v>
      </c>
      <c r="CD173" s="70" t="s">
        <v>224</v>
      </c>
      <c r="CE173" s="70" t="s">
        <v>224</v>
      </c>
      <c r="CF173" s="70" t="s">
        <v>224</v>
      </c>
      <c r="CG173" s="70" t="s">
        <v>224</v>
      </c>
      <c r="CH173" s="70" t="s">
        <v>224</v>
      </c>
      <c r="CI173" s="70" t="s">
        <v>224</v>
      </c>
      <c r="CJ173" s="70" t="s">
        <v>224</v>
      </c>
      <c r="CK173" s="70" t="s">
        <v>224</v>
      </c>
      <c r="CL173" s="70" t="s">
        <v>224</v>
      </c>
      <c r="CM173" s="70" t="s">
        <v>224</v>
      </c>
      <c r="CN173" s="70" t="s">
        <v>224</v>
      </c>
      <c r="CO173" s="70" t="s">
        <v>224</v>
      </c>
      <c r="CP173" s="70" t="s">
        <v>224</v>
      </c>
      <c r="CQ173" s="70" t="s">
        <v>224</v>
      </c>
    </row>
    <row r="174" spans="1:95">
      <c r="A174" s="70" t="s">
        <v>224</v>
      </c>
      <c r="B174" s="71" t="s">
        <v>224</v>
      </c>
      <c r="C174" s="70" t="s">
        <v>224</v>
      </c>
      <c r="D174" s="70" t="s">
        <v>224</v>
      </c>
      <c r="E174" s="70" t="s">
        <v>224</v>
      </c>
      <c r="F174" s="70" t="s">
        <v>224</v>
      </c>
      <c r="G174" s="70" t="s">
        <v>224</v>
      </c>
      <c r="H174" s="70" t="s">
        <v>224</v>
      </c>
      <c r="I174" s="70" t="s">
        <v>224</v>
      </c>
      <c r="J174" s="70" t="s">
        <v>224</v>
      </c>
      <c r="K174" s="70" t="s">
        <v>224</v>
      </c>
      <c r="L174" s="70" t="s">
        <v>224</v>
      </c>
      <c r="M174" s="70" t="s">
        <v>224</v>
      </c>
      <c r="N174" s="70" t="s">
        <v>224</v>
      </c>
      <c r="O174" s="70" t="s">
        <v>224</v>
      </c>
      <c r="P174" s="70" t="s">
        <v>224</v>
      </c>
      <c r="Q174" s="70" t="s">
        <v>224</v>
      </c>
      <c r="R174" s="70" t="s">
        <v>224</v>
      </c>
      <c r="S174" s="70" t="s">
        <v>224</v>
      </c>
      <c r="T174" s="70" t="s">
        <v>224</v>
      </c>
      <c r="U174" s="70" t="s">
        <v>224</v>
      </c>
      <c r="V174" s="70" t="s">
        <v>224</v>
      </c>
      <c r="W174" s="70" t="s">
        <v>224</v>
      </c>
      <c r="X174" s="70" t="s">
        <v>224</v>
      </c>
      <c r="Y174" s="70" t="s">
        <v>224</v>
      </c>
      <c r="Z174" s="70" t="s">
        <v>224</v>
      </c>
      <c r="AA174" s="70" t="s">
        <v>224</v>
      </c>
      <c r="AB174" s="70" t="s">
        <v>224</v>
      </c>
      <c r="AC174" s="70" t="s">
        <v>224</v>
      </c>
      <c r="AD174" s="70" t="s">
        <v>224</v>
      </c>
      <c r="AE174" s="70" t="s">
        <v>224</v>
      </c>
      <c r="AF174" s="70" t="s">
        <v>224</v>
      </c>
      <c r="AG174" s="70" t="s">
        <v>224</v>
      </c>
      <c r="AH174" s="70" t="s">
        <v>224</v>
      </c>
      <c r="AI174" s="70" t="s">
        <v>224</v>
      </c>
      <c r="AJ174" s="70" t="s">
        <v>224</v>
      </c>
      <c r="AK174" s="70" t="s">
        <v>224</v>
      </c>
      <c r="AL174" s="70" t="s">
        <v>224</v>
      </c>
      <c r="AM174" s="70" t="s">
        <v>224</v>
      </c>
      <c r="AN174" s="70" t="s">
        <v>224</v>
      </c>
      <c r="AO174" s="70" t="s">
        <v>224</v>
      </c>
      <c r="AP174" s="70" t="s">
        <v>224</v>
      </c>
      <c r="AQ174" s="70" t="s">
        <v>224</v>
      </c>
      <c r="AR174" s="70" t="s">
        <v>224</v>
      </c>
      <c r="AS174" s="70" t="s">
        <v>224</v>
      </c>
      <c r="AT174" s="70" t="s">
        <v>224</v>
      </c>
      <c r="AU174" s="70" t="s">
        <v>224</v>
      </c>
      <c r="AV174" s="70" t="s">
        <v>224</v>
      </c>
      <c r="AW174" s="70" t="s">
        <v>224</v>
      </c>
      <c r="AX174" s="70" t="s">
        <v>224</v>
      </c>
      <c r="AY174" s="70" t="s">
        <v>224</v>
      </c>
      <c r="AZ174" s="70" t="s">
        <v>224</v>
      </c>
      <c r="BA174" s="70" t="s">
        <v>224</v>
      </c>
      <c r="BB174" s="70" t="s">
        <v>224</v>
      </c>
      <c r="BC174" s="70" t="s">
        <v>224</v>
      </c>
      <c r="BD174" s="70" t="s">
        <v>224</v>
      </c>
      <c r="BE174" s="70" t="s">
        <v>224</v>
      </c>
      <c r="BF174" s="70" t="s">
        <v>224</v>
      </c>
      <c r="BG174" s="70" t="s">
        <v>224</v>
      </c>
      <c r="BH174" s="70" t="s">
        <v>224</v>
      </c>
      <c r="BI174" s="70" t="s">
        <v>224</v>
      </c>
      <c r="BJ174" s="70" t="s">
        <v>224</v>
      </c>
      <c r="BK174" s="70" t="s">
        <v>224</v>
      </c>
      <c r="BL174" s="70" t="s">
        <v>224</v>
      </c>
      <c r="BM174" s="70" t="s">
        <v>224</v>
      </c>
      <c r="BN174" s="70" t="s">
        <v>224</v>
      </c>
      <c r="BO174" s="70" t="s">
        <v>224</v>
      </c>
      <c r="BP174" s="70" t="s">
        <v>224</v>
      </c>
      <c r="BQ174" s="70" t="s">
        <v>224</v>
      </c>
      <c r="BR174" s="70" t="s">
        <v>224</v>
      </c>
      <c r="BS174" s="70" t="s">
        <v>224</v>
      </c>
      <c r="BT174" s="70" t="s">
        <v>224</v>
      </c>
      <c r="BU174" s="70" t="s">
        <v>224</v>
      </c>
      <c r="BV174" s="70" t="s">
        <v>224</v>
      </c>
      <c r="BW174" s="70" t="s">
        <v>224</v>
      </c>
      <c r="BX174" s="70" t="s">
        <v>224</v>
      </c>
      <c r="BY174" s="70" t="s">
        <v>224</v>
      </c>
      <c r="BZ174" s="70" t="s">
        <v>224</v>
      </c>
      <c r="CA174" s="70" t="s">
        <v>224</v>
      </c>
      <c r="CB174" s="70" t="s">
        <v>224</v>
      </c>
      <c r="CC174" s="70" t="s">
        <v>224</v>
      </c>
      <c r="CD174" s="70" t="s">
        <v>224</v>
      </c>
      <c r="CE174" s="70" t="s">
        <v>224</v>
      </c>
      <c r="CF174" s="70" t="s">
        <v>224</v>
      </c>
      <c r="CG174" s="70" t="s">
        <v>224</v>
      </c>
      <c r="CH174" s="70" t="s">
        <v>224</v>
      </c>
      <c r="CI174" s="70" t="s">
        <v>224</v>
      </c>
      <c r="CJ174" s="70" t="s">
        <v>224</v>
      </c>
      <c r="CK174" s="70" t="s">
        <v>224</v>
      </c>
      <c r="CL174" s="70" t="s">
        <v>224</v>
      </c>
      <c r="CM174" s="70" t="s">
        <v>224</v>
      </c>
      <c r="CN174" s="70" t="s">
        <v>224</v>
      </c>
      <c r="CO174" s="70" t="s">
        <v>224</v>
      </c>
      <c r="CP174" s="70" t="s">
        <v>224</v>
      </c>
      <c r="CQ174" s="70" t="s">
        <v>224</v>
      </c>
    </row>
    <row r="175" spans="1:95">
      <c r="A175" s="70" t="s">
        <v>224</v>
      </c>
      <c r="B175" s="71" t="s">
        <v>224</v>
      </c>
      <c r="C175" s="70" t="s">
        <v>224</v>
      </c>
      <c r="D175" s="70" t="s">
        <v>224</v>
      </c>
      <c r="E175" s="70" t="s">
        <v>224</v>
      </c>
      <c r="F175" s="70" t="s">
        <v>224</v>
      </c>
      <c r="G175" s="70" t="s">
        <v>224</v>
      </c>
      <c r="H175" s="70" t="s">
        <v>224</v>
      </c>
      <c r="I175" s="70" t="s">
        <v>224</v>
      </c>
      <c r="J175" s="70" t="s">
        <v>224</v>
      </c>
      <c r="K175" s="70" t="s">
        <v>224</v>
      </c>
      <c r="L175" s="70" t="s">
        <v>224</v>
      </c>
      <c r="M175" s="70" t="s">
        <v>224</v>
      </c>
      <c r="N175" s="70" t="s">
        <v>224</v>
      </c>
      <c r="O175" s="70" t="s">
        <v>224</v>
      </c>
      <c r="P175" s="70" t="s">
        <v>224</v>
      </c>
      <c r="Q175" s="70" t="s">
        <v>224</v>
      </c>
      <c r="R175" s="70" t="s">
        <v>224</v>
      </c>
      <c r="S175" s="70" t="s">
        <v>224</v>
      </c>
      <c r="T175" s="70" t="s">
        <v>224</v>
      </c>
      <c r="U175" s="70" t="s">
        <v>224</v>
      </c>
      <c r="V175" s="70" t="s">
        <v>224</v>
      </c>
      <c r="W175" s="70" t="s">
        <v>224</v>
      </c>
      <c r="X175" s="70" t="s">
        <v>224</v>
      </c>
      <c r="Y175" s="70" t="s">
        <v>224</v>
      </c>
      <c r="Z175" s="70" t="s">
        <v>224</v>
      </c>
      <c r="AA175" s="70" t="s">
        <v>224</v>
      </c>
      <c r="AB175" s="70" t="s">
        <v>224</v>
      </c>
      <c r="AC175" s="70" t="s">
        <v>224</v>
      </c>
      <c r="AD175" s="70" t="s">
        <v>224</v>
      </c>
      <c r="AE175" s="70" t="s">
        <v>224</v>
      </c>
      <c r="AF175" s="70" t="s">
        <v>224</v>
      </c>
      <c r="AG175" s="70" t="s">
        <v>224</v>
      </c>
      <c r="AH175" s="70" t="s">
        <v>224</v>
      </c>
      <c r="AI175" s="70" t="s">
        <v>224</v>
      </c>
      <c r="AJ175" s="70" t="s">
        <v>224</v>
      </c>
      <c r="AK175" s="70" t="s">
        <v>224</v>
      </c>
      <c r="AL175" s="70" t="s">
        <v>224</v>
      </c>
      <c r="AM175" s="70" t="s">
        <v>224</v>
      </c>
      <c r="AN175" s="70" t="s">
        <v>224</v>
      </c>
      <c r="AO175" s="70" t="s">
        <v>224</v>
      </c>
      <c r="AP175" s="70" t="s">
        <v>224</v>
      </c>
      <c r="AQ175" s="70" t="s">
        <v>224</v>
      </c>
      <c r="AR175" s="70" t="s">
        <v>224</v>
      </c>
      <c r="AS175" s="70" t="s">
        <v>224</v>
      </c>
      <c r="AT175" s="70" t="s">
        <v>224</v>
      </c>
      <c r="AU175" s="70" t="s">
        <v>224</v>
      </c>
      <c r="AV175" s="70" t="s">
        <v>224</v>
      </c>
      <c r="AW175" s="70" t="s">
        <v>224</v>
      </c>
      <c r="AX175" s="70" t="s">
        <v>224</v>
      </c>
      <c r="AY175" s="70" t="s">
        <v>224</v>
      </c>
      <c r="AZ175" s="70" t="s">
        <v>224</v>
      </c>
      <c r="BA175" s="70" t="s">
        <v>224</v>
      </c>
      <c r="BB175" s="70" t="s">
        <v>224</v>
      </c>
      <c r="BC175" s="70" t="s">
        <v>224</v>
      </c>
      <c r="BD175" s="70" t="s">
        <v>224</v>
      </c>
      <c r="BE175" s="70" t="s">
        <v>224</v>
      </c>
      <c r="BF175" s="70" t="s">
        <v>224</v>
      </c>
      <c r="BG175" s="70" t="s">
        <v>224</v>
      </c>
      <c r="BH175" s="70" t="s">
        <v>224</v>
      </c>
      <c r="BI175" s="70" t="s">
        <v>224</v>
      </c>
      <c r="BJ175" s="70" t="s">
        <v>224</v>
      </c>
      <c r="BK175" s="70" t="s">
        <v>224</v>
      </c>
      <c r="BL175" s="70" t="s">
        <v>224</v>
      </c>
      <c r="BM175" s="70" t="s">
        <v>224</v>
      </c>
      <c r="BN175" s="70" t="s">
        <v>224</v>
      </c>
      <c r="BO175" s="70" t="s">
        <v>224</v>
      </c>
      <c r="BP175" s="70" t="s">
        <v>224</v>
      </c>
      <c r="BQ175" s="70" t="s">
        <v>224</v>
      </c>
      <c r="BR175" s="70" t="s">
        <v>224</v>
      </c>
      <c r="BS175" s="70" t="s">
        <v>224</v>
      </c>
      <c r="BT175" s="70" t="s">
        <v>224</v>
      </c>
      <c r="BU175" s="70" t="s">
        <v>224</v>
      </c>
      <c r="BV175" s="70" t="s">
        <v>224</v>
      </c>
      <c r="BW175" s="70" t="s">
        <v>224</v>
      </c>
      <c r="BX175" s="70" t="s">
        <v>224</v>
      </c>
      <c r="BY175" s="70" t="s">
        <v>224</v>
      </c>
      <c r="BZ175" s="70" t="s">
        <v>224</v>
      </c>
      <c r="CA175" s="70" t="s">
        <v>224</v>
      </c>
      <c r="CB175" s="70" t="s">
        <v>224</v>
      </c>
      <c r="CC175" s="70" t="s">
        <v>224</v>
      </c>
      <c r="CD175" s="70" t="s">
        <v>224</v>
      </c>
      <c r="CE175" s="70" t="s">
        <v>224</v>
      </c>
      <c r="CF175" s="70" t="s">
        <v>224</v>
      </c>
      <c r="CG175" s="70" t="s">
        <v>224</v>
      </c>
      <c r="CH175" s="70" t="s">
        <v>224</v>
      </c>
      <c r="CI175" s="70" t="s">
        <v>224</v>
      </c>
      <c r="CJ175" s="70" t="s">
        <v>224</v>
      </c>
      <c r="CK175" s="70" t="s">
        <v>224</v>
      </c>
      <c r="CL175" s="70" t="s">
        <v>224</v>
      </c>
      <c r="CM175" s="70" t="s">
        <v>224</v>
      </c>
      <c r="CN175" s="70" t="s">
        <v>224</v>
      </c>
      <c r="CO175" s="70" t="s">
        <v>224</v>
      </c>
      <c r="CP175" s="70" t="s">
        <v>224</v>
      </c>
      <c r="CQ175" s="70" t="s">
        <v>224</v>
      </c>
    </row>
    <row r="176" spans="1:95">
      <c r="A176" s="70" t="s">
        <v>224</v>
      </c>
      <c r="B176" s="71" t="s">
        <v>224</v>
      </c>
      <c r="C176" s="70" t="s">
        <v>224</v>
      </c>
      <c r="D176" s="70" t="s">
        <v>224</v>
      </c>
      <c r="E176" s="70" t="s">
        <v>224</v>
      </c>
      <c r="F176" s="70" t="s">
        <v>224</v>
      </c>
      <c r="G176" s="70" t="s">
        <v>224</v>
      </c>
      <c r="H176" s="70" t="s">
        <v>224</v>
      </c>
      <c r="I176" s="70" t="s">
        <v>224</v>
      </c>
      <c r="J176" s="70" t="s">
        <v>224</v>
      </c>
      <c r="K176" s="70" t="s">
        <v>224</v>
      </c>
      <c r="L176" s="70" t="s">
        <v>224</v>
      </c>
      <c r="M176" s="70" t="s">
        <v>224</v>
      </c>
      <c r="N176" s="70" t="s">
        <v>224</v>
      </c>
      <c r="O176" s="70" t="s">
        <v>224</v>
      </c>
      <c r="P176" s="70" t="s">
        <v>224</v>
      </c>
      <c r="Q176" s="70" t="s">
        <v>224</v>
      </c>
      <c r="R176" s="70" t="s">
        <v>224</v>
      </c>
      <c r="S176" s="70" t="s">
        <v>224</v>
      </c>
      <c r="T176" s="70" t="s">
        <v>224</v>
      </c>
      <c r="U176" s="70" t="s">
        <v>224</v>
      </c>
      <c r="V176" s="70" t="s">
        <v>224</v>
      </c>
      <c r="W176" s="70" t="s">
        <v>224</v>
      </c>
      <c r="X176" s="70" t="s">
        <v>224</v>
      </c>
      <c r="Y176" s="70" t="s">
        <v>224</v>
      </c>
      <c r="Z176" s="70" t="s">
        <v>224</v>
      </c>
      <c r="AA176" s="70" t="s">
        <v>224</v>
      </c>
      <c r="AB176" s="70" t="s">
        <v>224</v>
      </c>
      <c r="AC176" s="70" t="s">
        <v>224</v>
      </c>
      <c r="AD176" s="70" t="s">
        <v>224</v>
      </c>
      <c r="AE176" s="70" t="s">
        <v>224</v>
      </c>
      <c r="AF176" s="70" t="s">
        <v>224</v>
      </c>
      <c r="AG176" s="70" t="s">
        <v>224</v>
      </c>
      <c r="AH176" s="70" t="s">
        <v>224</v>
      </c>
      <c r="AI176" s="70" t="s">
        <v>224</v>
      </c>
      <c r="AJ176" s="70" t="s">
        <v>224</v>
      </c>
      <c r="AK176" s="70" t="s">
        <v>224</v>
      </c>
      <c r="AL176" s="70" t="s">
        <v>224</v>
      </c>
      <c r="AM176" s="70" t="s">
        <v>224</v>
      </c>
      <c r="AN176" s="70" t="s">
        <v>224</v>
      </c>
      <c r="AO176" s="70" t="s">
        <v>224</v>
      </c>
      <c r="AP176" s="70" t="s">
        <v>224</v>
      </c>
      <c r="AQ176" s="70" t="s">
        <v>224</v>
      </c>
      <c r="AR176" s="70" t="s">
        <v>224</v>
      </c>
      <c r="AS176" s="70" t="s">
        <v>224</v>
      </c>
      <c r="AT176" s="70" t="s">
        <v>224</v>
      </c>
      <c r="AU176" s="70" t="s">
        <v>224</v>
      </c>
      <c r="AV176" s="70" t="s">
        <v>224</v>
      </c>
      <c r="AW176" s="70" t="s">
        <v>224</v>
      </c>
      <c r="AX176" s="70" t="s">
        <v>224</v>
      </c>
      <c r="AY176" s="70" t="s">
        <v>224</v>
      </c>
      <c r="AZ176" s="70" t="s">
        <v>224</v>
      </c>
      <c r="BA176" s="70" t="s">
        <v>224</v>
      </c>
      <c r="BB176" s="70" t="s">
        <v>224</v>
      </c>
      <c r="BC176" s="70" t="s">
        <v>224</v>
      </c>
      <c r="BD176" s="70" t="s">
        <v>224</v>
      </c>
      <c r="BE176" s="70" t="s">
        <v>224</v>
      </c>
      <c r="BF176" s="70" t="s">
        <v>224</v>
      </c>
      <c r="BG176" s="70" t="s">
        <v>224</v>
      </c>
      <c r="BH176" s="70" t="s">
        <v>224</v>
      </c>
      <c r="BI176" s="70" t="s">
        <v>224</v>
      </c>
      <c r="BJ176" s="70" t="s">
        <v>224</v>
      </c>
      <c r="BK176" s="70" t="s">
        <v>224</v>
      </c>
      <c r="BL176" s="70" t="s">
        <v>224</v>
      </c>
      <c r="BM176" s="70" t="s">
        <v>224</v>
      </c>
      <c r="BN176" s="70" t="s">
        <v>224</v>
      </c>
      <c r="BO176" s="70" t="s">
        <v>224</v>
      </c>
      <c r="BP176" s="70" t="s">
        <v>224</v>
      </c>
      <c r="BQ176" s="70" t="s">
        <v>224</v>
      </c>
      <c r="BR176" s="70" t="s">
        <v>224</v>
      </c>
      <c r="BS176" s="70" t="s">
        <v>224</v>
      </c>
      <c r="BT176" s="70" t="s">
        <v>224</v>
      </c>
      <c r="BU176" s="70" t="s">
        <v>224</v>
      </c>
      <c r="BV176" s="70" t="s">
        <v>224</v>
      </c>
      <c r="BW176" s="70" t="s">
        <v>224</v>
      </c>
      <c r="BX176" s="70" t="s">
        <v>224</v>
      </c>
      <c r="BY176" s="70" t="s">
        <v>224</v>
      </c>
      <c r="BZ176" s="70" t="s">
        <v>224</v>
      </c>
      <c r="CA176" s="70" t="s">
        <v>224</v>
      </c>
      <c r="CB176" s="70" t="s">
        <v>224</v>
      </c>
      <c r="CC176" s="70" t="s">
        <v>224</v>
      </c>
      <c r="CD176" s="70" t="s">
        <v>224</v>
      </c>
      <c r="CE176" s="70" t="s">
        <v>224</v>
      </c>
      <c r="CF176" s="70" t="s">
        <v>224</v>
      </c>
      <c r="CG176" s="70" t="s">
        <v>224</v>
      </c>
      <c r="CH176" s="70" t="s">
        <v>224</v>
      </c>
      <c r="CI176" s="70" t="s">
        <v>224</v>
      </c>
      <c r="CJ176" s="70" t="s">
        <v>224</v>
      </c>
      <c r="CK176" s="70" t="s">
        <v>224</v>
      </c>
      <c r="CL176" s="70" t="s">
        <v>224</v>
      </c>
      <c r="CM176" s="70" t="s">
        <v>224</v>
      </c>
      <c r="CN176" s="70" t="s">
        <v>224</v>
      </c>
      <c r="CO176" s="70" t="s">
        <v>224</v>
      </c>
      <c r="CP176" s="70" t="s">
        <v>224</v>
      </c>
      <c r="CQ176" s="70" t="s">
        <v>224</v>
      </c>
    </row>
    <row r="177" spans="1:95">
      <c r="A177" s="70" t="s">
        <v>224</v>
      </c>
      <c r="B177" s="71" t="s">
        <v>224</v>
      </c>
      <c r="C177" s="70" t="s">
        <v>224</v>
      </c>
      <c r="D177" s="70" t="s">
        <v>224</v>
      </c>
      <c r="E177" s="70" t="s">
        <v>224</v>
      </c>
      <c r="F177" s="70" t="s">
        <v>224</v>
      </c>
      <c r="G177" s="70" t="s">
        <v>224</v>
      </c>
      <c r="H177" s="70" t="s">
        <v>224</v>
      </c>
      <c r="I177" s="70" t="s">
        <v>224</v>
      </c>
      <c r="J177" s="70" t="s">
        <v>224</v>
      </c>
      <c r="K177" s="70" t="s">
        <v>224</v>
      </c>
      <c r="L177" s="70" t="s">
        <v>224</v>
      </c>
      <c r="M177" s="70" t="s">
        <v>224</v>
      </c>
      <c r="N177" s="70" t="s">
        <v>224</v>
      </c>
      <c r="O177" s="70" t="s">
        <v>224</v>
      </c>
      <c r="P177" s="70" t="s">
        <v>224</v>
      </c>
      <c r="Q177" s="70" t="s">
        <v>224</v>
      </c>
      <c r="R177" s="70" t="s">
        <v>224</v>
      </c>
      <c r="S177" s="70" t="s">
        <v>224</v>
      </c>
      <c r="T177" s="70" t="s">
        <v>224</v>
      </c>
      <c r="U177" s="70" t="s">
        <v>224</v>
      </c>
      <c r="V177" s="70" t="s">
        <v>224</v>
      </c>
      <c r="W177" s="70" t="s">
        <v>224</v>
      </c>
      <c r="X177" s="70" t="s">
        <v>224</v>
      </c>
      <c r="Y177" s="70" t="s">
        <v>224</v>
      </c>
      <c r="Z177" s="70" t="s">
        <v>224</v>
      </c>
      <c r="AA177" s="70" t="s">
        <v>224</v>
      </c>
      <c r="AB177" s="70" t="s">
        <v>224</v>
      </c>
      <c r="AC177" s="70" t="s">
        <v>224</v>
      </c>
      <c r="AD177" s="70" t="s">
        <v>224</v>
      </c>
      <c r="AE177" s="70" t="s">
        <v>224</v>
      </c>
      <c r="AF177" s="70" t="s">
        <v>224</v>
      </c>
      <c r="AG177" s="70" t="s">
        <v>224</v>
      </c>
      <c r="AH177" s="70" t="s">
        <v>224</v>
      </c>
      <c r="AI177" s="70" t="s">
        <v>224</v>
      </c>
      <c r="AJ177" s="70" t="s">
        <v>224</v>
      </c>
      <c r="AK177" s="70" t="s">
        <v>224</v>
      </c>
      <c r="AL177" s="70" t="s">
        <v>224</v>
      </c>
      <c r="AM177" s="70" t="s">
        <v>224</v>
      </c>
      <c r="AN177" s="70" t="s">
        <v>224</v>
      </c>
      <c r="AO177" s="70" t="s">
        <v>224</v>
      </c>
      <c r="AP177" s="70" t="s">
        <v>224</v>
      </c>
      <c r="AQ177" s="70" t="s">
        <v>224</v>
      </c>
      <c r="AR177" s="70" t="s">
        <v>224</v>
      </c>
      <c r="AS177" s="70" t="s">
        <v>224</v>
      </c>
      <c r="AT177" s="70" t="s">
        <v>224</v>
      </c>
      <c r="AU177" s="70" t="s">
        <v>224</v>
      </c>
      <c r="AV177" s="70" t="s">
        <v>224</v>
      </c>
      <c r="AW177" s="70" t="s">
        <v>224</v>
      </c>
      <c r="AX177" s="70" t="s">
        <v>224</v>
      </c>
      <c r="AY177" s="70" t="s">
        <v>224</v>
      </c>
      <c r="AZ177" s="70" t="s">
        <v>224</v>
      </c>
      <c r="BA177" s="70" t="s">
        <v>224</v>
      </c>
      <c r="BB177" s="70" t="s">
        <v>224</v>
      </c>
      <c r="BC177" s="70" t="s">
        <v>224</v>
      </c>
      <c r="BD177" s="70" t="s">
        <v>224</v>
      </c>
      <c r="BE177" s="70" t="s">
        <v>224</v>
      </c>
      <c r="BF177" s="70" t="s">
        <v>224</v>
      </c>
      <c r="BG177" s="70" t="s">
        <v>224</v>
      </c>
      <c r="BH177" s="70" t="s">
        <v>224</v>
      </c>
      <c r="BI177" s="70" t="s">
        <v>224</v>
      </c>
      <c r="BJ177" s="70" t="s">
        <v>224</v>
      </c>
      <c r="BK177" s="70" t="s">
        <v>224</v>
      </c>
      <c r="BL177" s="70" t="s">
        <v>224</v>
      </c>
      <c r="BM177" s="70" t="s">
        <v>224</v>
      </c>
      <c r="BN177" s="70" t="s">
        <v>224</v>
      </c>
      <c r="BO177" s="70" t="s">
        <v>224</v>
      </c>
      <c r="BP177" s="70" t="s">
        <v>224</v>
      </c>
      <c r="BQ177" s="70" t="s">
        <v>224</v>
      </c>
      <c r="BR177" s="70" t="s">
        <v>224</v>
      </c>
      <c r="BS177" s="70" t="s">
        <v>224</v>
      </c>
      <c r="BT177" s="70" t="s">
        <v>224</v>
      </c>
      <c r="BU177" s="70" t="s">
        <v>224</v>
      </c>
      <c r="BV177" s="70" t="s">
        <v>224</v>
      </c>
      <c r="BW177" s="70" t="s">
        <v>224</v>
      </c>
      <c r="BX177" s="70" t="s">
        <v>224</v>
      </c>
      <c r="BY177" s="70" t="s">
        <v>224</v>
      </c>
      <c r="BZ177" s="70" t="s">
        <v>224</v>
      </c>
      <c r="CA177" s="70" t="s">
        <v>224</v>
      </c>
      <c r="CB177" s="70" t="s">
        <v>224</v>
      </c>
      <c r="CC177" s="70" t="s">
        <v>224</v>
      </c>
      <c r="CD177" s="70" t="s">
        <v>224</v>
      </c>
      <c r="CE177" s="70" t="s">
        <v>224</v>
      </c>
      <c r="CF177" s="70" t="s">
        <v>224</v>
      </c>
      <c r="CG177" s="70" t="s">
        <v>224</v>
      </c>
      <c r="CH177" s="70" t="s">
        <v>224</v>
      </c>
      <c r="CI177" s="70" t="s">
        <v>224</v>
      </c>
      <c r="CJ177" s="70" t="s">
        <v>224</v>
      </c>
      <c r="CK177" s="70" t="s">
        <v>224</v>
      </c>
      <c r="CL177" s="70" t="s">
        <v>224</v>
      </c>
      <c r="CM177" s="70" t="s">
        <v>224</v>
      </c>
      <c r="CN177" s="70" t="s">
        <v>224</v>
      </c>
      <c r="CO177" s="70" t="s">
        <v>224</v>
      </c>
      <c r="CP177" s="70" t="s">
        <v>224</v>
      </c>
      <c r="CQ177" s="70" t="s">
        <v>224</v>
      </c>
    </row>
    <row r="178" spans="1:95">
      <c r="A178" s="70" t="s">
        <v>224</v>
      </c>
      <c r="B178" s="71" t="s">
        <v>224</v>
      </c>
      <c r="C178" s="70" t="s">
        <v>224</v>
      </c>
      <c r="D178" s="70" t="s">
        <v>224</v>
      </c>
      <c r="E178" s="70" t="s">
        <v>224</v>
      </c>
      <c r="F178" s="70" t="s">
        <v>224</v>
      </c>
      <c r="G178" s="70" t="s">
        <v>224</v>
      </c>
      <c r="H178" s="70" t="s">
        <v>224</v>
      </c>
      <c r="I178" s="70" t="s">
        <v>224</v>
      </c>
      <c r="J178" s="70" t="s">
        <v>224</v>
      </c>
      <c r="K178" s="70" t="s">
        <v>224</v>
      </c>
      <c r="L178" s="70" t="s">
        <v>224</v>
      </c>
      <c r="M178" s="70" t="s">
        <v>224</v>
      </c>
      <c r="N178" s="70" t="s">
        <v>224</v>
      </c>
      <c r="O178" s="70" t="s">
        <v>224</v>
      </c>
      <c r="P178" s="70" t="s">
        <v>224</v>
      </c>
      <c r="Q178" s="70" t="s">
        <v>224</v>
      </c>
      <c r="R178" s="70" t="s">
        <v>224</v>
      </c>
      <c r="S178" s="70" t="s">
        <v>224</v>
      </c>
      <c r="T178" s="70" t="s">
        <v>224</v>
      </c>
      <c r="U178" s="70" t="s">
        <v>224</v>
      </c>
      <c r="V178" s="70" t="s">
        <v>224</v>
      </c>
      <c r="W178" s="70" t="s">
        <v>224</v>
      </c>
      <c r="X178" s="70" t="s">
        <v>224</v>
      </c>
      <c r="Y178" s="70" t="s">
        <v>224</v>
      </c>
      <c r="Z178" s="70" t="s">
        <v>224</v>
      </c>
      <c r="AA178" s="70" t="s">
        <v>224</v>
      </c>
      <c r="AB178" s="70" t="s">
        <v>224</v>
      </c>
      <c r="AC178" s="70" t="s">
        <v>224</v>
      </c>
      <c r="AD178" s="70" t="s">
        <v>224</v>
      </c>
      <c r="AE178" s="70" t="s">
        <v>224</v>
      </c>
      <c r="AF178" s="70" t="s">
        <v>224</v>
      </c>
      <c r="AG178" s="70" t="s">
        <v>224</v>
      </c>
      <c r="AH178" s="70" t="s">
        <v>224</v>
      </c>
      <c r="AI178" s="70" t="s">
        <v>224</v>
      </c>
      <c r="AJ178" s="70" t="s">
        <v>224</v>
      </c>
      <c r="AK178" s="70" t="s">
        <v>224</v>
      </c>
      <c r="AL178" s="70" t="s">
        <v>224</v>
      </c>
      <c r="AM178" s="70" t="s">
        <v>224</v>
      </c>
      <c r="AN178" s="70" t="s">
        <v>224</v>
      </c>
      <c r="AO178" s="70" t="s">
        <v>224</v>
      </c>
      <c r="AP178" s="70" t="s">
        <v>224</v>
      </c>
      <c r="AQ178" s="70" t="s">
        <v>224</v>
      </c>
      <c r="AR178" s="70" t="s">
        <v>224</v>
      </c>
      <c r="AS178" s="70" t="s">
        <v>224</v>
      </c>
      <c r="AT178" s="70" t="s">
        <v>224</v>
      </c>
      <c r="AU178" s="70" t="s">
        <v>224</v>
      </c>
      <c r="AV178" s="70" t="s">
        <v>224</v>
      </c>
      <c r="AW178" s="70" t="s">
        <v>224</v>
      </c>
      <c r="AX178" s="70" t="s">
        <v>224</v>
      </c>
      <c r="AY178" s="70" t="s">
        <v>224</v>
      </c>
      <c r="AZ178" s="70" t="s">
        <v>224</v>
      </c>
      <c r="BA178" s="70" t="s">
        <v>224</v>
      </c>
      <c r="BB178" s="70" t="s">
        <v>224</v>
      </c>
      <c r="BC178" s="70" t="s">
        <v>224</v>
      </c>
      <c r="BD178" s="70" t="s">
        <v>224</v>
      </c>
      <c r="BE178" s="70" t="s">
        <v>224</v>
      </c>
      <c r="BF178" s="70" t="s">
        <v>224</v>
      </c>
      <c r="BG178" s="70" t="s">
        <v>224</v>
      </c>
      <c r="BH178" s="70" t="s">
        <v>224</v>
      </c>
      <c r="BI178" s="70" t="s">
        <v>224</v>
      </c>
      <c r="BJ178" s="70" t="s">
        <v>224</v>
      </c>
      <c r="BK178" s="70" t="s">
        <v>224</v>
      </c>
      <c r="BL178" s="70" t="s">
        <v>224</v>
      </c>
      <c r="BM178" s="70" t="s">
        <v>224</v>
      </c>
      <c r="BN178" s="70" t="s">
        <v>224</v>
      </c>
      <c r="BO178" s="70" t="s">
        <v>224</v>
      </c>
      <c r="BP178" s="70" t="s">
        <v>224</v>
      </c>
      <c r="BQ178" s="70" t="s">
        <v>224</v>
      </c>
      <c r="BR178" s="70" t="s">
        <v>224</v>
      </c>
      <c r="BS178" s="70" t="s">
        <v>224</v>
      </c>
      <c r="BT178" s="70" t="s">
        <v>224</v>
      </c>
      <c r="BU178" s="70" t="s">
        <v>224</v>
      </c>
      <c r="BV178" s="70" t="s">
        <v>224</v>
      </c>
      <c r="BW178" s="70" t="s">
        <v>224</v>
      </c>
      <c r="BX178" s="70" t="s">
        <v>224</v>
      </c>
      <c r="BY178" s="70" t="s">
        <v>224</v>
      </c>
      <c r="BZ178" s="70" t="s">
        <v>224</v>
      </c>
      <c r="CA178" s="70" t="s">
        <v>224</v>
      </c>
      <c r="CB178" s="70" t="s">
        <v>224</v>
      </c>
      <c r="CC178" s="70" t="s">
        <v>224</v>
      </c>
      <c r="CD178" s="70" t="s">
        <v>224</v>
      </c>
      <c r="CE178" s="70" t="s">
        <v>224</v>
      </c>
      <c r="CF178" s="70" t="s">
        <v>224</v>
      </c>
      <c r="CG178" s="70" t="s">
        <v>224</v>
      </c>
      <c r="CH178" s="70" t="s">
        <v>224</v>
      </c>
      <c r="CI178" s="70" t="s">
        <v>224</v>
      </c>
      <c r="CJ178" s="70" t="s">
        <v>224</v>
      </c>
      <c r="CK178" s="70" t="s">
        <v>224</v>
      </c>
      <c r="CL178" s="70" t="s">
        <v>224</v>
      </c>
      <c r="CM178" s="70" t="s">
        <v>224</v>
      </c>
      <c r="CN178" s="70" t="s">
        <v>224</v>
      </c>
      <c r="CO178" s="70" t="s">
        <v>224</v>
      </c>
      <c r="CP178" s="70" t="s">
        <v>224</v>
      </c>
      <c r="CQ178" s="70" t="s">
        <v>224</v>
      </c>
    </row>
    <row r="179" spans="1:95">
      <c r="A179" s="70" t="s">
        <v>224</v>
      </c>
      <c r="B179" s="71" t="s">
        <v>224</v>
      </c>
      <c r="C179" s="70" t="s">
        <v>224</v>
      </c>
      <c r="D179" s="70" t="s">
        <v>224</v>
      </c>
      <c r="E179" s="70" t="s">
        <v>224</v>
      </c>
      <c r="F179" s="70" t="s">
        <v>224</v>
      </c>
      <c r="G179" s="70" t="s">
        <v>224</v>
      </c>
      <c r="H179" s="70" t="s">
        <v>224</v>
      </c>
      <c r="I179" s="70" t="s">
        <v>224</v>
      </c>
      <c r="J179" s="70" t="s">
        <v>224</v>
      </c>
      <c r="K179" s="70" t="s">
        <v>224</v>
      </c>
      <c r="L179" s="70" t="s">
        <v>224</v>
      </c>
      <c r="M179" s="70" t="s">
        <v>224</v>
      </c>
      <c r="N179" s="70" t="s">
        <v>224</v>
      </c>
      <c r="O179" s="70" t="s">
        <v>224</v>
      </c>
      <c r="P179" s="70" t="s">
        <v>224</v>
      </c>
      <c r="Q179" s="70" t="s">
        <v>224</v>
      </c>
      <c r="R179" s="70" t="s">
        <v>224</v>
      </c>
      <c r="S179" s="70" t="s">
        <v>224</v>
      </c>
      <c r="T179" s="70" t="s">
        <v>224</v>
      </c>
      <c r="U179" s="70" t="s">
        <v>224</v>
      </c>
      <c r="V179" s="70" t="s">
        <v>224</v>
      </c>
      <c r="W179" s="70" t="s">
        <v>224</v>
      </c>
      <c r="X179" s="70" t="s">
        <v>224</v>
      </c>
      <c r="Y179" s="70" t="s">
        <v>224</v>
      </c>
      <c r="Z179" s="70" t="s">
        <v>224</v>
      </c>
      <c r="AA179" s="70" t="s">
        <v>224</v>
      </c>
      <c r="AB179" s="70" t="s">
        <v>224</v>
      </c>
      <c r="AC179" s="70" t="s">
        <v>224</v>
      </c>
      <c r="AD179" s="70" t="s">
        <v>224</v>
      </c>
      <c r="AE179" s="70" t="s">
        <v>224</v>
      </c>
      <c r="AF179" s="70" t="s">
        <v>224</v>
      </c>
      <c r="AG179" s="70" t="s">
        <v>224</v>
      </c>
      <c r="AH179" s="70" t="s">
        <v>224</v>
      </c>
      <c r="AI179" s="70" t="s">
        <v>224</v>
      </c>
      <c r="AJ179" s="70" t="s">
        <v>224</v>
      </c>
      <c r="AK179" s="70" t="s">
        <v>224</v>
      </c>
      <c r="AL179" s="70" t="s">
        <v>224</v>
      </c>
      <c r="AM179" s="70" t="s">
        <v>224</v>
      </c>
      <c r="AN179" s="70" t="s">
        <v>224</v>
      </c>
      <c r="AO179" s="70" t="s">
        <v>224</v>
      </c>
      <c r="AP179" s="70" t="s">
        <v>224</v>
      </c>
      <c r="AQ179" s="70" t="s">
        <v>224</v>
      </c>
      <c r="AR179" s="70" t="s">
        <v>224</v>
      </c>
      <c r="AS179" s="70" t="s">
        <v>224</v>
      </c>
      <c r="AT179" s="70" t="s">
        <v>224</v>
      </c>
      <c r="AU179" s="70" t="s">
        <v>224</v>
      </c>
      <c r="AV179" s="70" t="s">
        <v>224</v>
      </c>
      <c r="AW179" s="70" t="s">
        <v>224</v>
      </c>
      <c r="AX179" s="70" t="s">
        <v>224</v>
      </c>
      <c r="AY179" s="70" t="s">
        <v>224</v>
      </c>
      <c r="AZ179" s="70" t="s">
        <v>224</v>
      </c>
      <c r="BA179" s="70" t="s">
        <v>224</v>
      </c>
      <c r="BB179" s="70" t="s">
        <v>224</v>
      </c>
      <c r="BC179" s="70" t="s">
        <v>224</v>
      </c>
      <c r="BD179" s="70" t="s">
        <v>224</v>
      </c>
      <c r="BE179" s="70" t="s">
        <v>224</v>
      </c>
      <c r="BF179" s="70" t="s">
        <v>224</v>
      </c>
      <c r="BG179" s="70" t="s">
        <v>224</v>
      </c>
      <c r="BH179" s="70" t="s">
        <v>224</v>
      </c>
      <c r="BI179" s="70" t="s">
        <v>224</v>
      </c>
      <c r="BJ179" s="70" t="s">
        <v>224</v>
      </c>
      <c r="BK179" s="70" t="s">
        <v>224</v>
      </c>
      <c r="BL179" s="70" t="s">
        <v>224</v>
      </c>
      <c r="BM179" s="70" t="s">
        <v>224</v>
      </c>
      <c r="BN179" s="70" t="s">
        <v>224</v>
      </c>
      <c r="BO179" s="70" t="s">
        <v>224</v>
      </c>
      <c r="BP179" s="70" t="s">
        <v>224</v>
      </c>
      <c r="BQ179" s="70" t="s">
        <v>224</v>
      </c>
      <c r="BR179" s="70" t="s">
        <v>224</v>
      </c>
      <c r="BS179" s="70" t="s">
        <v>224</v>
      </c>
      <c r="BT179" s="70" t="s">
        <v>224</v>
      </c>
      <c r="BU179" s="70" t="s">
        <v>224</v>
      </c>
      <c r="BV179" s="70" t="s">
        <v>224</v>
      </c>
      <c r="BW179" s="70" t="s">
        <v>224</v>
      </c>
      <c r="BX179" s="70" t="s">
        <v>224</v>
      </c>
      <c r="BY179" s="70" t="s">
        <v>224</v>
      </c>
      <c r="BZ179" s="70" t="s">
        <v>224</v>
      </c>
      <c r="CA179" s="70" t="s">
        <v>224</v>
      </c>
      <c r="CB179" s="70" t="s">
        <v>224</v>
      </c>
      <c r="CC179" s="70" t="s">
        <v>224</v>
      </c>
      <c r="CD179" s="70" t="s">
        <v>224</v>
      </c>
      <c r="CE179" s="70" t="s">
        <v>224</v>
      </c>
      <c r="CF179" s="70" t="s">
        <v>224</v>
      </c>
      <c r="CG179" s="70" t="s">
        <v>224</v>
      </c>
      <c r="CH179" s="70" t="s">
        <v>224</v>
      </c>
      <c r="CI179" s="70" t="s">
        <v>224</v>
      </c>
      <c r="CJ179" s="70" t="s">
        <v>224</v>
      </c>
      <c r="CK179" s="70" t="s">
        <v>224</v>
      </c>
      <c r="CL179" s="70" t="s">
        <v>224</v>
      </c>
      <c r="CM179" s="70" t="s">
        <v>224</v>
      </c>
      <c r="CN179" s="70" t="s">
        <v>224</v>
      </c>
      <c r="CO179" s="70" t="s">
        <v>224</v>
      </c>
      <c r="CP179" s="70" t="s">
        <v>224</v>
      </c>
      <c r="CQ179" s="70" t="s">
        <v>224</v>
      </c>
    </row>
    <row r="180" spans="1:95">
      <c r="A180" s="70" t="s">
        <v>224</v>
      </c>
      <c r="B180" s="71" t="s">
        <v>224</v>
      </c>
      <c r="C180" s="70" t="s">
        <v>224</v>
      </c>
      <c r="D180" s="70" t="s">
        <v>224</v>
      </c>
      <c r="E180" s="70" t="s">
        <v>224</v>
      </c>
      <c r="F180" s="70" t="s">
        <v>224</v>
      </c>
      <c r="G180" s="70" t="s">
        <v>224</v>
      </c>
      <c r="H180" s="70" t="s">
        <v>224</v>
      </c>
      <c r="I180" s="70" t="s">
        <v>224</v>
      </c>
      <c r="J180" s="70" t="s">
        <v>224</v>
      </c>
      <c r="K180" s="70" t="s">
        <v>224</v>
      </c>
      <c r="L180" s="70" t="s">
        <v>224</v>
      </c>
      <c r="M180" s="70" t="s">
        <v>224</v>
      </c>
      <c r="N180" s="70" t="s">
        <v>224</v>
      </c>
      <c r="O180" s="70" t="s">
        <v>224</v>
      </c>
      <c r="P180" s="70" t="s">
        <v>224</v>
      </c>
      <c r="Q180" s="70" t="s">
        <v>224</v>
      </c>
      <c r="R180" s="70" t="s">
        <v>224</v>
      </c>
      <c r="S180" s="70" t="s">
        <v>224</v>
      </c>
      <c r="T180" s="70" t="s">
        <v>224</v>
      </c>
      <c r="U180" s="70" t="s">
        <v>224</v>
      </c>
      <c r="V180" s="70" t="s">
        <v>224</v>
      </c>
      <c r="W180" s="70" t="s">
        <v>224</v>
      </c>
      <c r="X180" s="70" t="s">
        <v>224</v>
      </c>
      <c r="Y180" s="70" t="s">
        <v>224</v>
      </c>
      <c r="Z180" s="70" t="s">
        <v>224</v>
      </c>
      <c r="AA180" s="70" t="s">
        <v>224</v>
      </c>
      <c r="AB180" s="70" t="s">
        <v>224</v>
      </c>
      <c r="AC180" s="70" t="s">
        <v>224</v>
      </c>
      <c r="AD180" s="70" t="s">
        <v>224</v>
      </c>
      <c r="AE180" s="70" t="s">
        <v>224</v>
      </c>
      <c r="AF180" s="70" t="s">
        <v>224</v>
      </c>
      <c r="AG180" s="70" t="s">
        <v>224</v>
      </c>
      <c r="AH180" s="70" t="s">
        <v>224</v>
      </c>
      <c r="AI180" s="70" t="s">
        <v>224</v>
      </c>
      <c r="AJ180" s="70" t="s">
        <v>224</v>
      </c>
      <c r="AK180" s="70" t="s">
        <v>224</v>
      </c>
      <c r="AL180" s="70" t="s">
        <v>224</v>
      </c>
      <c r="AM180" s="70" t="s">
        <v>224</v>
      </c>
      <c r="AN180" s="70" t="s">
        <v>224</v>
      </c>
      <c r="AO180" s="70" t="s">
        <v>224</v>
      </c>
      <c r="AP180" s="70" t="s">
        <v>224</v>
      </c>
      <c r="AQ180" s="70" t="s">
        <v>224</v>
      </c>
      <c r="AR180" s="70" t="s">
        <v>224</v>
      </c>
      <c r="AS180" s="70" t="s">
        <v>224</v>
      </c>
      <c r="AT180" s="70" t="s">
        <v>224</v>
      </c>
      <c r="AU180" s="70" t="s">
        <v>224</v>
      </c>
      <c r="AV180" s="70" t="s">
        <v>224</v>
      </c>
      <c r="AW180" s="70" t="s">
        <v>224</v>
      </c>
      <c r="AX180" s="70" t="s">
        <v>224</v>
      </c>
      <c r="AY180" s="70" t="s">
        <v>224</v>
      </c>
      <c r="AZ180" s="70" t="s">
        <v>224</v>
      </c>
      <c r="BA180" s="70" t="s">
        <v>224</v>
      </c>
      <c r="BB180" s="70" t="s">
        <v>224</v>
      </c>
      <c r="BC180" s="70" t="s">
        <v>224</v>
      </c>
      <c r="BD180" s="70" t="s">
        <v>224</v>
      </c>
      <c r="BE180" s="70" t="s">
        <v>224</v>
      </c>
      <c r="BF180" s="70" t="s">
        <v>224</v>
      </c>
      <c r="BG180" s="70" t="s">
        <v>224</v>
      </c>
      <c r="BH180" s="70" t="s">
        <v>224</v>
      </c>
      <c r="BI180" s="70" t="s">
        <v>224</v>
      </c>
      <c r="BJ180" s="70" t="s">
        <v>224</v>
      </c>
      <c r="BK180" s="70" t="s">
        <v>224</v>
      </c>
      <c r="BL180" s="70" t="s">
        <v>224</v>
      </c>
      <c r="BM180" s="70" t="s">
        <v>224</v>
      </c>
      <c r="BN180" s="70" t="s">
        <v>224</v>
      </c>
      <c r="BO180" s="70" t="s">
        <v>224</v>
      </c>
      <c r="BP180" s="70" t="s">
        <v>224</v>
      </c>
      <c r="BQ180" s="70" t="s">
        <v>224</v>
      </c>
      <c r="BR180" s="70" t="s">
        <v>224</v>
      </c>
      <c r="BS180" s="70" t="s">
        <v>224</v>
      </c>
      <c r="BT180" s="70" t="s">
        <v>224</v>
      </c>
      <c r="BU180" s="70" t="s">
        <v>224</v>
      </c>
      <c r="BV180" s="70" t="s">
        <v>224</v>
      </c>
      <c r="BW180" s="70" t="s">
        <v>224</v>
      </c>
      <c r="BX180" s="70" t="s">
        <v>224</v>
      </c>
      <c r="BY180" s="70" t="s">
        <v>224</v>
      </c>
      <c r="BZ180" s="70" t="s">
        <v>224</v>
      </c>
      <c r="CA180" s="70" t="s">
        <v>224</v>
      </c>
      <c r="CB180" s="70" t="s">
        <v>224</v>
      </c>
      <c r="CC180" s="70" t="s">
        <v>224</v>
      </c>
      <c r="CD180" s="70" t="s">
        <v>224</v>
      </c>
      <c r="CE180" s="70" t="s">
        <v>224</v>
      </c>
      <c r="CF180" s="70" t="s">
        <v>224</v>
      </c>
      <c r="CG180" s="70" t="s">
        <v>224</v>
      </c>
      <c r="CH180" s="70" t="s">
        <v>224</v>
      </c>
      <c r="CI180" s="70" t="s">
        <v>224</v>
      </c>
      <c r="CJ180" s="70" t="s">
        <v>224</v>
      </c>
      <c r="CK180" s="70" t="s">
        <v>224</v>
      </c>
      <c r="CL180" s="70" t="s">
        <v>224</v>
      </c>
      <c r="CM180" s="70" t="s">
        <v>224</v>
      </c>
      <c r="CN180" s="70" t="s">
        <v>224</v>
      </c>
      <c r="CO180" s="70" t="s">
        <v>224</v>
      </c>
      <c r="CP180" s="70" t="s">
        <v>224</v>
      </c>
      <c r="CQ180" s="70" t="s">
        <v>224</v>
      </c>
    </row>
    <row r="181" spans="1:95">
      <c r="A181" s="70" t="s">
        <v>224</v>
      </c>
      <c r="B181" s="71" t="s">
        <v>224</v>
      </c>
      <c r="C181" s="70" t="s">
        <v>224</v>
      </c>
      <c r="D181" s="70" t="s">
        <v>224</v>
      </c>
      <c r="E181" s="70" t="s">
        <v>224</v>
      </c>
      <c r="F181" s="70" t="s">
        <v>224</v>
      </c>
      <c r="G181" s="70" t="s">
        <v>224</v>
      </c>
      <c r="H181" s="70" t="s">
        <v>224</v>
      </c>
      <c r="I181" s="70" t="s">
        <v>224</v>
      </c>
      <c r="J181" s="70" t="s">
        <v>224</v>
      </c>
      <c r="K181" s="70" t="s">
        <v>224</v>
      </c>
      <c r="L181" s="70" t="s">
        <v>224</v>
      </c>
      <c r="M181" s="70" t="s">
        <v>224</v>
      </c>
      <c r="N181" s="70" t="s">
        <v>224</v>
      </c>
      <c r="O181" s="70" t="s">
        <v>224</v>
      </c>
      <c r="P181" s="70" t="s">
        <v>224</v>
      </c>
      <c r="Q181" s="70" t="s">
        <v>224</v>
      </c>
      <c r="R181" s="70" t="s">
        <v>224</v>
      </c>
      <c r="S181" s="70" t="s">
        <v>224</v>
      </c>
      <c r="T181" s="70" t="s">
        <v>224</v>
      </c>
      <c r="U181" s="70" t="s">
        <v>224</v>
      </c>
      <c r="V181" s="70" t="s">
        <v>224</v>
      </c>
      <c r="W181" s="70" t="s">
        <v>224</v>
      </c>
      <c r="X181" s="70" t="s">
        <v>224</v>
      </c>
      <c r="Y181" s="70" t="s">
        <v>224</v>
      </c>
      <c r="Z181" s="70" t="s">
        <v>224</v>
      </c>
      <c r="AA181" s="70" t="s">
        <v>224</v>
      </c>
      <c r="AB181" s="70" t="s">
        <v>224</v>
      </c>
      <c r="AC181" s="70" t="s">
        <v>224</v>
      </c>
      <c r="AD181" s="70" t="s">
        <v>224</v>
      </c>
      <c r="AE181" s="70" t="s">
        <v>224</v>
      </c>
      <c r="AF181" s="70" t="s">
        <v>224</v>
      </c>
      <c r="AG181" s="70" t="s">
        <v>224</v>
      </c>
      <c r="AH181" s="70" t="s">
        <v>224</v>
      </c>
      <c r="AI181" s="70" t="s">
        <v>224</v>
      </c>
      <c r="AJ181" s="70" t="s">
        <v>224</v>
      </c>
      <c r="AK181" s="70" t="s">
        <v>224</v>
      </c>
      <c r="AL181" s="70" t="s">
        <v>224</v>
      </c>
      <c r="AM181" s="70" t="s">
        <v>224</v>
      </c>
      <c r="AN181" s="70" t="s">
        <v>224</v>
      </c>
      <c r="AO181" s="70" t="s">
        <v>224</v>
      </c>
      <c r="AP181" s="70" t="s">
        <v>224</v>
      </c>
      <c r="AQ181" s="70" t="s">
        <v>224</v>
      </c>
      <c r="AR181" s="70" t="s">
        <v>224</v>
      </c>
      <c r="AS181" s="70" t="s">
        <v>224</v>
      </c>
      <c r="AT181" s="70" t="s">
        <v>224</v>
      </c>
      <c r="AU181" s="70" t="s">
        <v>224</v>
      </c>
      <c r="AV181" s="70" t="s">
        <v>224</v>
      </c>
      <c r="AW181" s="70" t="s">
        <v>224</v>
      </c>
      <c r="AX181" s="70" t="s">
        <v>224</v>
      </c>
      <c r="AY181" s="70" t="s">
        <v>224</v>
      </c>
      <c r="AZ181" s="70" t="s">
        <v>224</v>
      </c>
      <c r="BA181" s="70" t="s">
        <v>224</v>
      </c>
      <c r="BB181" s="70" t="s">
        <v>224</v>
      </c>
      <c r="BC181" s="70" t="s">
        <v>224</v>
      </c>
      <c r="BD181" s="70" t="s">
        <v>224</v>
      </c>
      <c r="BE181" s="70" t="s">
        <v>224</v>
      </c>
      <c r="BF181" s="70" t="s">
        <v>224</v>
      </c>
      <c r="BG181" s="70" t="s">
        <v>224</v>
      </c>
      <c r="BH181" s="70" t="s">
        <v>224</v>
      </c>
      <c r="BI181" s="70" t="s">
        <v>224</v>
      </c>
      <c r="BJ181" s="70" t="s">
        <v>224</v>
      </c>
      <c r="BK181" s="70" t="s">
        <v>224</v>
      </c>
      <c r="BL181" s="70" t="s">
        <v>224</v>
      </c>
      <c r="BM181" s="70" t="s">
        <v>224</v>
      </c>
      <c r="BN181" s="70" t="s">
        <v>224</v>
      </c>
      <c r="BO181" s="70" t="s">
        <v>224</v>
      </c>
      <c r="BP181" s="70" t="s">
        <v>224</v>
      </c>
      <c r="BQ181" s="70" t="s">
        <v>224</v>
      </c>
      <c r="BR181" s="70" t="s">
        <v>224</v>
      </c>
      <c r="BS181" s="70" t="s">
        <v>224</v>
      </c>
      <c r="BT181" s="70" t="s">
        <v>224</v>
      </c>
      <c r="BU181" s="70" t="s">
        <v>224</v>
      </c>
      <c r="BV181" s="70" t="s">
        <v>224</v>
      </c>
      <c r="BW181" s="70" t="s">
        <v>224</v>
      </c>
      <c r="BX181" s="70" t="s">
        <v>224</v>
      </c>
      <c r="BY181" s="70" t="s">
        <v>224</v>
      </c>
      <c r="BZ181" s="70" t="s">
        <v>224</v>
      </c>
      <c r="CA181" s="70" t="s">
        <v>224</v>
      </c>
      <c r="CB181" s="70" t="s">
        <v>224</v>
      </c>
      <c r="CC181" s="70" t="s">
        <v>224</v>
      </c>
      <c r="CD181" s="70" t="s">
        <v>224</v>
      </c>
      <c r="CE181" s="70" t="s">
        <v>224</v>
      </c>
      <c r="CF181" s="70" t="s">
        <v>224</v>
      </c>
      <c r="CG181" s="70" t="s">
        <v>224</v>
      </c>
      <c r="CH181" s="70" t="s">
        <v>224</v>
      </c>
      <c r="CI181" s="70" t="s">
        <v>224</v>
      </c>
      <c r="CJ181" s="70" t="s">
        <v>224</v>
      </c>
      <c r="CK181" s="70" t="s">
        <v>224</v>
      </c>
      <c r="CL181" s="70" t="s">
        <v>224</v>
      </c>
      <c r="CM181" s="70" t="s">
        <v>224</v>
      </c>
      <c r="CN181" s="70" t="s">
        <v>224</v>
      </c>
      <c r="CO181" s="70" t="s">
        <v>224</v>
      </c>
      <c r="CP181" s="70" t="s">
        <v>224</v>
      </c>
      <c r="CQ181" s="70" t="s">
        <v>224</v>
      </c>
    </row>
    <row r="182" spans="1:95">
      <c r="A182" s="70" t="s">
        <v>224</v>
      </c>
      <c r="B182" s="71" t="s">
        <v>224</v>
      </c>
      <c r="C182" s="70" t="s">
        <v>224</v>
      </c>
      <c r="D182" s="70" t="s">
        <v>224</v>
      </c>
      <c r="E182" s="70" t="s">
        <v>224</v>
      </c>
      <c r="F182" s="70" t="s">
        <v>224</v>
      </c>
      <c r="G182" s="70" t="s">
        <v>224</v>
      </c>
      <c r="H182" s="70" t="s">
        <v>224</v>
      </c>
      <c r="I182" s="70" t="s">
        <v>224</v>
      </c>
      <c r="J182" s="70" t="s">
        <v>224</v>
      </c>
      <c r="K182" s="70" t="s">
        <v>224</v>
      </c>
      <c r="L182" s="70" t="s">
        <v>224</v>
      </c>
      <c r="M182" s="70" t="s">
        <v>224</v>
      </c>
      <c r="N182" s="70" t="s">
        <v>224</v>
      </c>
      <c r="O182" s="70" t="s">
        <v>224</v>
      </c>
      <c r="P182" s="70" t="s">
        <v>224</v>
      </c>
      <c r="Q182" s="70" t="s">
        <v>224</v>
      </c>
      <c r="R182" s="70" t="s">
        <v>224</v>
      </c>
      <c r="S182" s="70" t="s">
        <v>224</v>
      </c>
      <c r="T182" s="70" t="s">
        <v>224</v>
      </c>
      <c r="U182" s="70" t="s">
        <v>224</v>
      </c>
      <c r="V182" s="70" t="s">
        <v>224</v>
      </c>
      <c r="W182" s="70" t="s">
        <v>224</v>
      </c>
      <c r="X182" s="70" t="s">
        <v>224</v>
      </c>
      <c r="Y182" s="70" t="s">
        <v>224</v>
      </c>
      <c r="Z182" s="70" t="s">
        <v>224</v>
      </c>
      <c r="AA182" s="70" t="s">
        <v>224</v>
      </c>
      <c r="AB182" s="70" t="s">
        <v>224</v>
      </c>
      <c r="AC182" s="70" t="s">
        <v>224</v>
      </c>
      <c r="AD182" s="70" t="s">
        <v>224</v>
      </c>
      <c r="AE182" s="70" t="s">
        <v>224</v>
      </c>
      <c r="AF182" s="70" t="s">
        <v>224</v>
      </c>
      <c r="AG182" s="70" t="s">
        <v>224</v>
      </c>
      <c r="AH182" s="70" t="s">
        <v>224</v>
      </c>
      <c r="AI182" s="70" t="s">
        <v>224</v>
      </c>
      <c r="AJ182" s="70" t="s">
        <v>224</v>
      </c>
      <c r="AK182" s="70" t="s">
        <v>224</v>
      </c>
      <c r="AL182" s="70" t="s">
        <v>224</v>
      </c>
      <c r="AM182" s="70" t="s">
        <v>224</v>
      </c>
      <c r="AN182" s="70" t="s">
        <v>224</v>
      </c>
      <c r="AO182" s="70" t="s">
        <v>224</v>
      </c>
      <c r="AP182" s="70" t="s">
        <v>224</v>
      </c>
      <c r="AQ182" s="70" t="s">
        <v>224</v>
      </c>
      <c r="AR182" s="70" t="s">
        <v>224</v>
      </c>
      <c r="AS182" s="70" t="s">
        <v>224</v>
      </c>
      <c r="AT182" s="70" t="s">
        <v>224</v>
      </c>
      <c r="AU182" s="70" t="s">
        <v>224</v>
      </c>
      <c r="AV182" s="70" t="s">
        <v>224</v>
      </c>
      <c r="AW182" s="70" t="s">
        <v>224</v>
      </c>
      <c r="AX182" s="70" t="s">
        <v>224</v>
      </c>
      <c r="AY182" s="70" t="s">
        <v>224</v>
      </c>
      <c r="AZ182" s="70" t="s">
        <v>224</v>
      </c>
      <c r="BA182" s="70" t="s">
        <v>224</v>
      </c>
      <c r="BB182" s="70" t="s">
        <v>224</v>
      </c>
      <c r="BC182" s="70" t="s">
        <v>224</v>
      </c>
      <c r="BD182" s="70" t="s">
        <v>224</v>
      </c>
      <c r="BE182" s="70" t="s">
        <v>224</v>
      </c>
      <c r="BF182" s="70" t="s">
        <v>224</v>
      </c>
      <c r="BG182" s="70" t="s">
        <v>224</v>
      </c>
      <c r="BH182" s="70" t="s">
        <v>224</v>
      </c>
      <c r="BI182" s="70" t="s">
        <v>224</v>
      </c>
      <c r="BJ182" s="70" t="s">
        <v>224</v>
      </c>
      <c r="BK182" s="70" t="s">
        <v>224</v>
      </c>
      <c r="BL182" s="70" t="s">
        <v>224</v>
      </c>
      <c r="BM182" s="70" t="s">
        <v>224</v>
      </c>
      <c r="BN182" s="70" t="s">
        <v>224</v>
      </c>
      <c r="BO182" s="70" t="s">
        <v>224</v>
      </c>
      <c r="BP182" s="70" t="s">
        <v>224</v>
      </c>
      <c r="BQ182" s="70" t="s">
        <v>224</v>
      </c>
      <c r="BR182" s="70" t="s">
        <v>224</v>
      </c>
      <c r="BS182" s="70" t="s">
        <v>224</v>
      </c>
      <c r="BT182" s="70" t="s">
        <v>224</v>
      </c>
      <c r="BU182" s="70" t="s">
        <v>224</v>
      </c>
      <c r="BV182" s="70" t="s">
        <v>224</v>
      </c>
      <c r="BW182" s="70" t="s">
        <v>224</v>
      </c>
      <c r="BX182" s="70" t="s">
        <v>224</v>
      </c>
      <c r="BY182" s="70" t="s">
        <v>224</v>
      </c>
      <c r="BZ182" s="70" t="s">
        <v>224</v>
      </c>
      <c r="CA182" s="70" t="s">
        <v>224</v>
      </c>
      <c r="CB182" s="70" t="s">
        <v>224</v>
      </c>
      <c r="CC182" s="70" t="s">
        <v>224</v>
      </c>
      <c r="CD182" s="70" t="s">
        <v>224</v>
      </c>
      <c r="CE182" s="70" t="s">
        <v>224</v>
      </c>
      <c r="CF182" s="70" t="s">
        <v>224</v>
      </c>
      <c r="CG182" s="70" t="s">
        <v>224</v>
      </c>
      <c r="CH182" s="70" t="s">
        <v>224</v>
      </c>
      <c r="CI182" s="70" t="s">
        <v>224</v>
      </c>
      <c r="CJ182" s="70" t="s">
        <v>224</v>
      </c>
      <c r="CK182" s="70" t="s">
        <v>224</v>
      </c>
      <c r="CL182" s="70" t="s">
        <v>224</v>
      </c>
      <c r="CM182" s="70" t="s">
        <v>224</v>
      </c>
      <c r="CN182" s="70" t="s">
        <v>224</v>
      </c>
      <c r="CO182" s="70" t="s">
        <v>224</v>
      </c>
      <c r="CP182" s="70" t="s">
        <v>224</v>
      </c>
      <c r="CQ182" s="70" t="s">
        <v>224</v>
      </c>
    </row>
    <row r="183" spans="1:95">
      <c r="A183" s="70" t="s">
        <v>224</v>
      </c>
      <c r="B183" s="71" t="s">
        <v>224</v>
      </c>
      <c r="C183" s="70" t="s">
        <v>224</v>
      </c>
      <c r="D183" s="70" t="s">
        <v>224</v>
      </c>
      <c r="E183" s="70" t="s">
        <v>224</v>
      </c>
      <c r="F183" s="70" t="s">
        <v>224</v>
      </c>
      <c r="G183" s="70" t="s">
        <v>224</v>
      </c>
      <c r="H183" s="70" t="s">
        <v>224</v>
      </c>
      <c r="I183" s="70" t="s">
        <v>224</v>
      </c>
      <c r="J183" s="70" t="s">
        <v>224</v>
      </c>
      <c r="K183" s="70" t="s">
        <v>224</v>
      </c>
      <c r="L183" s="70" t="s">
        <v>224</v>
      </c>
      <c r="M183" s="70" t="s">
        <v>224</v>
      </c>
      <c r="N183" s="70" t="s">
        <v>224</v>
      </c>
      <c r="O183" s="70" t="s">
        <v>224</v>
      </c>
      <c r="P183" s="70" t="s">
        <v>224</v>
      </c>
      <c r="Q183" s="70" t="s">
        <v>224</v>
      </c>
      <c r="R183" s="70" t="s">
        <v>224</v>
      </c>
      <c r="S183" s="70" t="s">
        <v>224</v>
      </c>
      <c r="T183" s="70" t="s">
        <v>224</v>
      </c>
      <c r="U183" s="70" t="s">
        <v>224</v>
      </c>
      <c r="V183" s="70" t="s">
        <v>224</v>
      </c>
      <c r="W183" s="70" t="s">
        <v>224</v>
      </c>
      <c r="X183" s="70" t="s">
        <v>224</v>
      </c>
      <c r="Y183" s="70" t="s">
        <v>224</v>
      </c>
      <c r="Z183" s="70" t="s">
        <v>224</v>
      </c>
      <c r="AA183" s="70" t="s">
        <v>224</v>
      </c>
      <c r="AB183" s="70" t="s">
        <v>224</v>
      </c>
      <c r="AC183" s="70" t="s">
        <v>224</v>
      </c>
      <c r="AD183" s="70" t="s">
        <v>224</v>
      </c>
      <c r="AE183" s="70" t="s">
        <v>224</v>
      </c>
      <c r="AF183" s="70" t="s">
        <v>224</v>
      </c>
      <c r="AG183" s="70" t="s">
        <v>224</v>
      </c>
      <c r="AH183" s="70" t="s">
        <v>224</v>
      </c>
      <c r="AI183" s="70" t="s">
        <v>224</v>
      </c>
      <c r="AJ183" s="70" t="s">
        <v>224</v>
      </c>
      <c r="AK183" s="70" t="s">
        <v>224</v>
      </c>
      <c r="AL183" s="70" t="s">
        <v>224</v>
      </c>
      <c r="AM183" s="70" t="s">
        <v>224</v>
      </c>
      <c r="AN183" s="70" t="s">
        <v>224</v>
      </c>
      <c r="AO183" s="70" t="s">
        <v>224</v>
      </c>
      <c r="AP183" s="70" t="s">
        <v>224</v>
      </c>
      <c r="AQ183" s="70" t="s">
        <v>224</v>
      </c>
      <c r="AR183" s="70" t="s">
        <v>224</v>
      </c>
      <c r="AS183" s="70" t="s">
        <v>224</v>
      </c>
      <c r="AT183" s="70" t="s">
        <v>224</v>
      </c>
      <c r="AU183" s="70" t="s">
        <v>224</v>
      </c>
      <c r="AV183" s="70" t="s">
        <v>224</v>
      </c>
      <c r="AW183" s="70" t="s">
        <v>224</v>
      </c>
      <c r="AX183" s="70" t="s">
        <v>224</v>
      </c>
      <c r="AY183" s="70" t="s">
        <v>224</v>
      </c>
      <c r="AZ183" s="70" t="s">
        <v>224</v>
      </c>
      <c r="BA183" s="70" t="s">
        <v>224</v>
      </c>
      <c r="BB183" s="70" t="s">
        <v>224</v>
      </c>
      <c r="BC183" s="70" t="s">
        <v>224</v>
      </c>
      <c r="BD183" s="70" t="s">
        <v>224</v>
      </c>
      <c r="BE183" s="70" t="s">
        <v>224</v>
      </c>
      <c r="BF183" s="70" t="s">
        <v>224</v>
      </c>
      <c r="BG183" s="70" t="s">
        <v>224</v>
      </c>
      <c r="BH183" s="70" t="s">
        <v>224</v>
      </c>
      <c r="BI183" s="70" t="s">
        <v>224</v>
      </c>
      <c r="BJ183" s="70" t="s">
        <v>224</v>
      </c>
      <c r="BK183" s="70" t="s">
        <v>224</v>
      </c>
      <c r="BL183" s="70" t="s">
        <v>224</v>
      </c>
      <c r="BM183" s="70" t="s">
        <v>224</v>
      </c>
      <c r="BN183" s="70" t="s">
        <v>224</v>
      </c>
      <c r="BO183" s="70" t="s">
        <v>224</v>
      </c>
      <c r="BP183" s="70" t="s">
        <v>224</v>
      </c>
      <c r="BQ183" s="70" t="s">
        <v>224</v>
      </c>
      <c r="BR183" s="70" t="s">
        <v>224</v>
      </c>
      <c r="BS183" s="70" t="s">
        <v>224</v>
      </c>
      <c r="BT183" s="70" t="s">
        <v>224</v>
      </c>
      <c r="BU183" s="70" t="s">
        <v>224</v>
      </c>
      <c r="BV183" s="70" t="s">
        <v>224</v>
      </c>
      <c r="BW183" s="70" t="s">
        <v>224</v>
      </c>
      <c r="BX183" s="70" t="s">
        <v>224</v>
      </c>
      <c r="BY183" s="70" t="s">
        <v>224</v>
      </c>
      <c r="BZ183" s="70" t="s">
        <v>224</v>
      </c>
      <c r="CA183" s="70" t="s">
        <v>224</v>
      </c>
      <c r="CB183" s="70" t="s">
        <v>224</v>
      </c>
      <c r="CC183" s="70" t="s">
        <v>224</v>
      </c>
      <c r="CD183" s="70" t="s">
        <v>224</v>
      </c>
      <c r="CE183" s="70" t="s">
        <v>224</v>
      </c>
      <c r="CF183" s="70" t="s">
        <v>224</v>
      </c>
      <c r="CG183" s="70" t="s">
        <v>224</v>
      </c>
      <c r="CH183" s="70" t="s">
        <v>224</v>
      </c>
      <c r="CI183" s="70" t="s">
        <v>224</v>
      </c>
      <c r="CJ183" s="70" t="s">
        <v>224</v>
      </c>
      <c r="CK183" s="70" t="s">
        <v>224</v>
      </c>
      <c r="CL183" s="70" t="s">
        <v>224</v>
      </c>
      <c r="CM183" s="70" t="s">
        <v>224</v>
      </c>
      <c r="CN183" s="70" t="s">
        <v>224</v>
      </c>
      <c r="CO183" s="70" t="s">
        <v>224</v>
      </c>
      <c r="CP183" s="70" t="s">
        <v>224</v>
      </c>
      <c r="CQ183" s="70" t="s">
        <v>224</v>
      </c>
    </row>
    <row r="184" spans="1:95">
      <c r="A184" s="70" t="s">
        <v>224</v>
      </c>
      <c r="B184" s="71" t="s">
        <v>224</v>
      </c>
      <c r="C184" s="70" t="s">
        <v>224</v>
      </c>
      <c r="D184" s="70" t="s">
        <v>224</v>
      </c>
      <c r="E184" s="70" t="s">
        <v>224</v>
      </c>
      <c r="F184" s="70" t="s">
        <v>224</v>
      </c>
      <c r="G184" s="70" t="s">
        <v>224</v>
      </c>
      <c r="H184" s="70" t="s">
        <v>224</v>
      </c>
      <c r="I184" s="70" t="s">
        <v>224</v>
      </c>
      <c r="J184" s="70" t="s">
        <v>224</v>
      </c>
      <c r="K184" s="70" t="s">
        <v>224</v>
      </c>
      <c r="L184" s="70" t="s">
        <v>224</v>
      </c>
      <c r="M184" s="70" t="s">
        <v>224</v>
      </c>
      <c r="N184" s="70" t="s">
        <v>224</v>
      </c>
      <c r="O184" s="70" t="s">
        <v>224</v>
      </c>
      <c r="P184" s="70" t="s">
        <v>224</v>
      </c>
      <c r="Q184" s="70" t="s">
        <v>224</v>
      </c>
      <c r="R184" s="70" t="s">
        <v>224</v>
      </c>
      <c r="S184" s="70" t="s">
        <v>224</v>
      </c>
      <c r="T184" s="70" t="s">
        <v>224</v>
      </c>
      <c r="U184" s="70" t="s">
        <v>224</v>
      </c>
      <c r="V184" s="70" t="s">
        <v>224</v>
      </c>
      <c r="W184" s="70" t="s">
        <v>224</v>
      </c>
      <c r="X184" s="70" t="s">
        <v>224</v>
      </c>
      <c r="Y184" s="70" t="s">
        <v>224</v>
      </c>
      <c r="Z184" s="70" t="s">
        <v>224</v>
      </c>
      <c r="AA184" s="70" t="s">
        <v>224</v>
      </c>
      <c r="AB184" s="70" t="s">
        <v>224</v>
      </c>
      <c r="AC184" s="70" t="s">
        <v>224</v>
      </c>
      <c r="AD184" s="70" t="s">
        <v>224</v>
      </c>
      <c r="AE184" s="70" t="s">
        <v>224</v>
      </c>
      <c r="AF184" s="70" t="s">
        <v>224</v>
      </c>
      <c r="AG184" s="70" t="s">
        <v>224</v>
      </c>
      <c r="AH184" s="70" t="s">
        <v>224</v>
      </c>
      <c r="AI184" s="70" t="s">
        <v>224</v>
      </c>
      <c r="AJ184" s="70" t="s">
        <v>224</v>
      </c>
      <c r="AK184" s="70" t="s">
        <v>224</v>
      </c>
      <c r="AL184" s="70" t="s">
        <v>224</v>
      </c>
      <c r="AM184" s="70" t="s">
        <v>224</v>
      </c>
      <c r="AN184" s="70" t="s">
        <v>224</v>
      </c>
      <c r="AO184" s="70" t="s">
        <v>224</v>
      </c>
      <c r="AP184" s="70" t="s">
        <v>224</v>
      </c>
      <c r="AQ184" s="70" t="s">
        <v>224</v>
      </c>
      <c r="AR184" s="70" t="s">
        <v>224</v>
      </c>
      <c r="AS184" s="70" t="s">
        <v>224</v>
      </c>
      <c r="AT184" s="70" t="s">
        <v>224</v>
      </c>
      <c r="AU184" s="70" t="s">
        <v>224</v>
      </c>
      <c r="AV184" s="70" t="s">
        <v>224</v>
      </c>
      <c r="AW184" s="70" t="s">
        <v>224</v>
      </c>
      <c r="AX184" s="70" t="s">
        <v>224</v>
      </c>
      <c r="AY184" s="70" t="s">
        <v>224</v>
      </c>
      <c r="AZ184" s="70" t="s">
        <v>224</v>
      </c>
      <c r="BA184" s="70" t="s">
        <v>224</v>
      </c>
      <c r="BB184" s="70" t="s">
        <v>224</v>
      </c>
      <c r="BC184" s="70" t="s">
        <v>224</v>
      </c>
      <c r="BD184" s="70" t="s">
        <v>224</v>
      </c>
      <c r="BE184" s="70" t="s">
        <v>224</v>
      </c>
      <c r="BF184" s="70" t="s">
        <v>224</v>
      </c>
      <c r="BG184" s="70" t="s">
        <v>224</v>
      </c>
      <c r="BH184" s="70" t="s">
        <v>224</v>
      </c>
      <c r="BI184" s="70" t="s">
        <v>224</v>
      </c>
      <c r="BJ184" s="70" t="s">
        <v>224</v>
      </c>
      <c r="BK184" s="70" t="s">
        <v>224</v>
      </c>
      <c r="BL184" s="70" t="s">
        <v>224</v>
      </c>
      <c r="BM184" s="70" t="s">
        <v>224</v>
      </c>
      <c r="BN184" s="70" t="s">
        <v>224</v>
      </c>
      <c r="BO184" s="70" t="s">
        <v>224</v>
      </c>
      <c r="BP184" s="70" t="s">
        <v>224</v>
      </c>
      <c r="BQ184" s="70" t="s">
        <v>224</v>
      </c>
      <c r="BR184" s="70" t="s">
        <v>224</v>
      </c>
      <c r="BS184" s="70" t="s">
        <v>224</v>
      </c>
      <c r="BT184" s="70" t="s">
        <v>224</v>
      </c>
      <c r="BU184" s="70" t="s">
        <v>224</v>
      </c>
      <c r="BV184" s="70" t="s">
        <v>224</v>
      </c>
      <c r="BW184" s="70" t="s">
        <v>224</v>
      </c>
      <c r="BX184" s="70" t="s">
        <v>224</v>
      </c>
      <c r="BY184" s="70" t="s">
        <v>224</v>
      </c>
      <c r="BZ184" s="70" t="s">
        <v>224</v>
      </c>
      <c r="CA184" s="70" t="s">
        <v>224</v>
      </c>
      <c r="CB184" s="70" t="s">
        <v>224</v>
      </c>
      <c r="CC184" s="70" t="s">
        <v>224</v>
      </c>
      <c r="CD184" s="70" t="s">
        <v>224</v>
      </c>
      <c r="CE184" s="70" t="s">
        <v>224</v>
      </c>
      <c r="CF184" s="70" t="s">
        <v>224</v>
      </c>
      <c r="CG184" s="70" t="s">
        <v>224</v>
      </c>
      <c r="CH184" s="70" t="s">
        <v>224</v>
      </c>
      <c r="CI184" s="70" t="s">
        <v>224</v>
      </c>
      <c r="CJ184" s="70" t="s">
        <v>224</v>
      </c>
      <c r="CK184" s="70" t="s">
        <v>224</v>
      </c>
      <c r="CL184" s="70" t="s">
        <v>224</v>
      </c>
      <c r="CM184" s="70" t="s">
        <v>224</v>
      </c>
      <c r="CN184" s="70" t="s">
        <v>224</v>
      </c>
      <c r="CO184" s="70" t="s">
        <v>224</v>
      </c>
      <c r="CP184" s="70" t="s">
        <v>224</v>
      </c>
      <c r="CQ184" s="70" t="s">
        <v>224</v>
      </c>
    </row>
    <row r="185" spans="1:95">
      <c r="A185" s="70" t="s">
        <v>224</v>
      </c>
      <c r="B185" s="71" t="s">
        <v>224</v>
      </c>
      <c r="C185" s="70" t="s">
        <v>224</v>
      </c>
      <c r="D185" s="70" t="s">
        <v>224</v>
      </c>
      <c r="E185" s="70" t="s">
        <v>224</v>
      </c>
      <c r="F185" s="70" t="s">
        <v>224</v>
      </c>
      <c r="G185" s="70" t="s">
        <v>224</v>
      </c>
      <c r="H185" s="70" t="s">
        <v>224</v>
      </c>
      <c r="I185" s="70" t="s">
        <v>224</v>
      </c>
      <c r="J185" s="70" t="s">
        <v>224</v>
      </c>
      <c r="K185" s="70" t="s">
        <v>224</v>
      </c>
      <c r="L185" s="70" t="s">
        <v>224</v>
      </c>
      <c r="M185" s="70" t="s">
        <v>224</v>
      </c>
      <c r="N185" s="70" t="s">
        <v>224</v>
      </c>
      <c r="O185" s="70" t="s">
        <v>224</v>
      </c>
      <c r="P185" s="70" t="s">
        <v>224</v>
      </c>
      <c r="Q185" s="70" t="s">
        <v>224</v>
      </c>
      <c r="R185" s="70" t="s">
        <v>224</v>
      </c>
      <c r="S185" s="70" t="s">
        <v>224</v>
      </c>
      <c r="T185" s="70" t="s">
        <v>224</v>
      </c>
      <c r="U185" s="70" t="s">
        <v>224</v>
      </c>
      <c r="V185" s="70" t="s">
        <v>224</v>
      </c>
      <c r="W185" s="70" t="s">
        <v>224</v>
      </c>
      <c r="X185" s="70" t="s">
        <v>224</v>
      </c>
      <c r="Y185" s="70" t="s">
        <v>224</v>
      </c>
      <c r="Z185" s="70" t="s">
        <v>224</v>
      </c>
      <c r="AA185" s="70" t="s">
        <v>224</v>
      </c>
      <c r="AB185" s="70" t="s">
        <v>224</v>
      </c>
      <c r="AC185" s="70" t="s">
        <v>224</v>
      </c>
      <c r="AD185" s="70" t="s">
        <v>224</v>
      </c>
      <c r="AE185" s="70" t="s">
        <v>224</v>
      </c>
      <c r="AF185" s="70" t="s">
        <v>224</v>
      </c>
      <c r="AG185" s="70" t="s">
        <v>224</v>
      </c>
      <c r="AH185" s="70" t="s">
        <v>224</v>
      </c>
      <c r="AI185" s="70" t="s">
        <v>224</v>
      </c>
      <c r="AJ185" s="70" t="s">
        <v>224</v>
      </c>
      <c r="AK185" s="70" t="s">
        <v>224</v>
      </c>
      <c r="AL185" s="70" t="s">
        <v>224</v>
      </c>
      <c r="AM185" s="70" t="s">
        <v>224</v>
      </c>
      <c r="AN185" s="70" t="s">
        <v>224</v>
      </c>
      <c r="AO185" s="70" t="s">
        <v>224</v>
      </c>
      <c r="AP185" s="70" t="s">
        <v>224</v>
      </c>
      <c r="AQ185" s="70" t="s">
        <v>224</v>
      </c>
      <c r="AR185" s="70" t="s">
        <v>224</v>
      </c>
      <c r="AS185" s="70" t="s">
        <v>224</v>
      </c>
      <c r="AT185" s="70" t="s">
        <v>224</v>
      </c>
      <c r="AU185" s="70" t="s">
        <v>224</v>
      </c>
      <c r="AV185" s="70" t="s">
        <v>224</v>
      </c>
      <c r="AW185" s="70" t="s">
        <v>224</v>
      </c>
      <c r="AX185" s="70" t="s">
        <v>224</v>
      </c>
      <c r="AY185" s="70" t="s">
        <v>224</v>
      </c>
      <c r="AZ185" s="70" t="s">
        <v>224</v>
      </c>
      <c r="BA185" s="70" t="s">
        <v>224</v>
      </c>
      <c r="BB185" s="70" t="s">
        <v>224</v>
      </c>
      <c r="BC185" s="70" t="s">
        <v>224</v>
      </c>
      <c r="BD185" s="70" t="s">
        <v>224</v>
      </c>
      <c r="BE185" s="70" t="s">
        <v>224</v>
      </c>
      <c r="BF185" s="70" t="s">
        <v>224</v>
      </c>
      <c r="BG185" s="70" t="s">
        <v>224</v>
      </c>
      <c r="BH185" s="70" t="s">
        <v>224</v>
      </c>
      <c r="BI185" s="70" t="s">
        <v>224</v>
      </c>
      <c r="BJ185" s="70" t="s">
        <v>224</v>
      </c>
      <c r="BK185" s="70" t="s">
        <v>224</v>
      </c>
      <c r="BL185" s="70" t="s">
        <v>224</v>
      </c>
      <c r="BM185" s="70" t="s">
        <v>224</v>
      </c>
      <c r="BN185" s="70" t="s">
        <v>224</v>
      </c>
      <c r="BO185" s="70" t="s">
        <v>224</v>
      </c>
      <c r="BP185" s="70" t="s">
        <v>224</v>
      </c>
      <c r="BQ185" s="70" t="s">
        <v>224</v>
      </c>
      <c r="BR185" s="70" t="s">
        <v>224</v>
      </c>
      <c r="BS185" s="70" t="s">
        <v>224</v>
      </c>
      <c r="BT185" s="70" t="s">
        <v>224</v>
      </c>
      <c r="BU185" s="70" t="s">
        <v>224</v>
      </c>
      <c r="BV185" s="70" t="s">
        <v>224</v>
      </c>
      <c r="BW185" s="70" t="s">
        <v>224</v>
      </c>
      <c r="BX185" s="70" t="s">
        <v>224</v>
      </c>
      <c r="BY185" s="70" t="s">
        <v>224</v>
      </c>
      <c r="BZ185" s="70" t="s">
        <v>224</v>
      </c>
      <c r="CA185" s="70" t="s">
        <v>224</v>
      </c>
      <c r="CB185" s="70" t="s">
        <v>224</v>
      </c>
      <c r="CC185" s="70" t="s">
        <v>224</v>
      </c>
      <c r="CD185" s="70" t="s">
        <v>224</v>
      </c>
      <c r="CE185" s="70" t="s">
        <v>224</v>
      </c>
      <c r="CF185" s="70" t="s">
        <v>224</v>
      </c>
      <c r="CG185" s="70" t="s">
        <v>224</v>
      </c>
      <c r="CH185" s="70" t="s">
        <v>224</v>
      </c>
      <c r="CI185" s="70" t="s">
        <v>224</v>
      </c>
      <c r="CJ185" s="70" t="s">
        <v>224</v>
      </c>
      <c r="CK185" s="70" t="s">
        <v>224</v>
      </c>
      <c r="CL185" s="70" t="s">
        <v>224</v>
      </c>
      <c r="CM185" s="70" t="s">
        <v>224</v>
      </c>
      <c r="CN185" s="70" t="s">
        <v>224</v>
      </c>
      <c r="CO185" s="70" t="s">
        <v>224</v>
      </c>
      <c r="CP185" s="70" t="s">
        <v>224</v>
      </c>
      <c r="CQ185" s="70" t="s">
        <v>224</v>
      </c>
    </row>
    <row r="186" spans="1:95">
      <c r="A186" s="70" t="s">
        <v>224</v>
      </c>
      <c r="B186" s="71" t="s">
        <v>224</v>
      </c>
      <c r="C186" s="70" t="s">
        <v>224</v>
      </c>
      <c r="D186" s="70" t="s">
        <v>224</v>
      </c>
      <c r="E186" s="70" t="s">
        <v>224</v>
      </c>
      <c r="F186" s="70" t="s">
        <v>224</v>
      </c>
      <c r="G186" s="70" t="s">
        <v>224</v>
      </c>
      <c r="H186" s="70" t="s">
        <v>224</v>
      </c>
      <c r="I186" s="70" t="s">
        <v>224</v>
      </c>
      <c r="J186" s="70" t="s">
        <v>224</v>
      </c>
      <c r="K186" s="70" t="s">
        <v>224</v>
      </c>
      <c r="L186" s="70" t="s">
        <v>224</v>
      </c>
      <c r="M186" s="70" t="s">
        <v>224</v>
      </c>
      <c r="N186" s="70" t="s">
        <v>224</v>
      </c>
      <c r="O186" s="70" t="s">
        <v>224</v>
      </c>
      <c r="P186" s="70" t="s">
        <v>224</v>
      </c>
      <c r="Q186" s="70" t="s">
        <v>224</v>
      </c>
      <c r="R186" s="70" t="s">
        <v>224</v>
      </c>
      <c r="S186" s="70" t="s">
        <v>224</v>
      </c>
      <c r="T186" s="70" t="s">
        <v>224</v>
      </c>
      <c r="U186" s="70" t="s">
        <v>224</v>
      </c>
      <c r="V186" s="70" t="s">
        <v>224</v>
      </c>
      <c r="W186" s="70" t="s">
        <v>224</v>
      </c>
      <c r="X186" s="70" t="s">
        <v>224</v>
      </c>
      <c r="Y186" s="70" t="s">
        <v>224</v>
      </c>
      <c r="Z186" s="70" t="s">
        <v>224</v>
      </c>
      <c r="AA186" s="70" t="s">
        <v>224</v>
      </c>
      <c r="AB186" s="70" t="s">
        <v>224</v>
      </c>
      <c r="AC186" s="70" t="s">
        <v>224</v>
      </c>
      <c r="AD186" s="70" t="s">
        <v>224</v>
      </c>
      <c r="AE186" s="70" t="s">
        <v>224</v>
      </c>
      <c r="AF186" s="70" t="s">
        <v>224</v>
      </c>
      <c r="AG186" s="70" t="s">
        <v>224</v>
      </c>
      <c r="AH186" s="70" t="s">
        <v>224</v>
      </c>
      <c r="AI186" s="70" t="s">
        <v>224</v>
      </c>
      <c r="AJ186" s="70" t="s">
        <v>224</v>
      </c>
      <c r="AK186" s="70" t="s">
        <v>224</v>
      </c>
      <c r="AL186" s="70" t="s">
        <v>224</v>
      </c>
      <c r="AM186" s="70" t="s">
        <v>224</v>
      </c>
      <c r="AN186" s="70" t="s">
        <v>224</v>
      </c>
      <c r="AO186" s="70" t="s">
        <v>224</v>
      </c>
      <c r="AP186" s="70" t="s">
        <v>224</v>
      </c>
      <c r="AQ186" s="70" t="s">
        <v>224</v>
      </c>
      <c r="AR186" s="70" t="s">
        <v>224</v>
      </c>
      <c r="AS186" s="70" t="s">
        <v>224</v>
      </c>
      <c r="AT186" s="70" t="s">
        <v>224</v>
      </c>
      <c r="AU186" s="70" t="s">
        <v>224</v>
      </c>
      <c r="AV186" s="70" t="s">
        <v>224</v>
      </c>
      <c r="AW186" s="70" t="s">
        <v>224</v>
      </c>
      <c r="AX186" s="70" t="s">
        <v>224</v>
      </c>
      <c r="AY186" s="70" t="s">
        <v>224</v>
      </c>
      <c r="AZ186" s="70" t="s">
        <v>224</v>
      </c>
      <c r="BA186" s="70" t="s">
        <v>224</v>
      </c>
      <c r="BB186" s="70" t="s">
        <v>224</v>
      </c>
      <c r="BC186" s="70" t="s">
        <v>224</v>
      </c>
      <c r="BD186" s="70" t="s">
        <v>224</v>
      </c>
      <c r="BE186" s="70" t="s">
        <v>224</v>
      </c>
      <c r="BF186" s="70" t="s">
        <v>224</v>
      </c>
      <c r="BG186" s="70" t="s">
        <v>224</v>
      </c>
      <c r="BH186" s="70" t="s">
        <v>224</v>
      </c>
      <c r="BI186" s="70" t="s">
        <v>224</v>
      </c>
      <c r="BJ186" s="70" t="s">
        <v>224</v>
      </c>
      <c r="BK186" s="70" t="s">
        <v>224</v>
      </c>
      <c r="BL186" s="70" t="s">
        <v>224</v>
      </c>
      <c r="BM186" s="70" t="s">
        <v>224</v>
      </c>
      <c r="BN186" s="70" t="s">
        <v>224</v>
      </c>
      <c r="BO186" s="70" t="s">
        <v>224</v>
      </c>
      <c r="BP186" s="70" t="s">
        <v>224</v>
      </c>
      <c r="BQ186" s="70" t="s">
        <v>224</v>
      </c>
      <c r="BR186" s="70" t="s">
        <v>224</v>
      </c>
      <c r="BS186" s="70" t="s">
        <v>224</v>
      </c>
      <c r="BT186" s="70" t="s">
        <v>224</v>
      </c>
      <c r="BU186" s="70" t="s">
        <v>224</v>
      </c>
      <c r="BV186" s="70" t="s">
        <v>224</v>
      </c>
      <c r="BW186" s="70" t="s">
        <v>224</v>
      </c>
      <c r="BX186" s="70" t="s">
        <v>224</v>
      </c>
      <c r="BY186" s="70" t="s">
        <v>224</v>
      </c>
      <c r="BZ186" s="70" t="s">
        <v>224</v>
      </c>
      <c r="CA186" s="70" t="s">
        <v>224</v>
      </c>
      <c r="CB186" s="70" t="s">
        <v>224</v>
      </c>
      <c r="CC186" s="70" t="s">
        <v>224</v>
      </c>
      <c r="CD186" s="70" t="s">
        <v>224</v>
      </c>
      <c r="CE186" s="70" t="s">
        <v>224</v>
      </c>
      <c r="CF186" s="70" t="s">
        <v>224</v>
      </c>
      <c r="CG186" s="70" t="s">
        <v>224</v>
      </c>
      <c r="CH186" s="70" t="s">
        <v>224</v>
      </c>
      <c r="CI186" s="70" t="s">
        <v>224</v>
      </c>
      <c r="CJ186" s="70" t="s">
        <v>224</v>
      </c>
      <c r="CK186" s="70" t="s">
        <v>224</v>
      </c>
      <c r="CL186" s="70" t="s">
        <v>224</v>
      </c>
      <c r="CM186" s="70" t="s">
        <v>224</v>
      </c>
      <c r="CN186" s="70" t="s">
        <v>224</v>
      </c>
      <c r="CO186" s="70" t="s">
        <v>224</v>
      </c>
      <c r="CP186" s="70" t="s">
        <v>224</v>
      </c>
      <c r="CQ186" s="70" t="s">
        <v>224</v>
      </c>
    </row>
    <row r="187" spans="1:95">
      <c r="A187" s="70" t="s">
        <v>224</v>
      </c>
      <c r="B187" s="71" t="s">
        <v>224</v>
      </c>
      <c r="C187" s="70" t="s">
        <v>224</v>
      </c>
      <c r="D187" s="70" t="s">
        <v>224</v>
      </c>
      <c r="E187" s="70" t="s">
        <v>224</v>
      </c>
      <c r="F187" s="70" t="s">
        <v>224</v>
      </c>
      <c r="G187" s="70" t="s">
        <v>224</v>
      </c>
      <c r="H187" s="70" t="s">
        <v>224</v>
      </c>
      <c r="I187" s="70" t="s">
        <v>224</v>
      </c>
      <c r="J187" s="70" t="s">
        <v>224</v>
      </c>
      <c r="K187" s="70" t="s">
        <v>224</v>
      </c>
      <c r="L187" s="70" t="s">
        <v>224</v>
      </c>
      <c r="M187" s="70" t="s">
        <v>224</v>
      </c>
      <c r="N187" s="70" t="s">
        <v>224</v>
      </c>
      <c r="O187" s="70" t="s">
        <v>224</v>
      </c>
      <c r="P187" s="70" t="s">
        <v>224</v>
      </c>
      <c r="Q187" s="70" t="s">
        <v>224</v>
      </c>
      <c r="R187" s="70" t="s">
        <v>224</v>
      </c>
      <c r="S187" s="70" t="s">
        <v>224</v>
      </c>
      <c r="T187" s="70" t="s">
        <v>224</v>
      </c>
      <c r="U187" s="70" t="s">
        <v>224</v>
      </c>
      <c r="V187" s="70" t="s">
        <v>224</v>
      </c>
      <c r="W187" s="70" t="s">
        <v>224</v>
      </c>
      <c r="X187" s="70" t="s">
        <v>224</v>
      </c>
      <c r="Y187" s="70" t="s">
        <v>224</v>
      </c>
      <c r="Z187" s="70" t="s">
        <v>224</v>
      </c>
      <c r="AA187" s="70" t="s">
        <v>224</v>
      </c>
      <c r="AB187" s="70" t="s">
        <v>224</v>
      </c>
      <c r="AC187" s="70" t="s">
        <v>224</v>
      </c>
      <c r="AD187" s="70" t="s">
        <v>224</v>
      </c>
      <c r="AE187" s="70" t="s">
        <v>224</v>
      </c>
      <c r="AF187" s="70" t="s">
        <v>224</v>
      </c>
      <c r="AG187" s="70" t="s">
        <v>224</v>
      </c>
      <c r="AH187" s="70" t="s">
        <v>224</v>
      </c>
      <c r="AI187" s="70" t="s">
        <v>224</v>
      </c>
      <c r="AJ187" s="70" t="s">
        <v>224</v>
      </c>
      <c r="AK187" s="70" t="s">
        <v>224</v>
      </c>
      <c r="AL187" s="70" t="s">
        <v>224</v>
      </c>
      <c r="AM187" s="70" t="s">
        <v>224</v>
      </c>
      <c r="AN187" s="70" t="s">
        <v>224</v>
      </c>
      <c r="AO187" s="70" t="s">
        <v>224</v>
      </c>
      <c r="AP187" s="70" t="s">
        <v>224</v>
      </c>
      <c r="AQ187" s="70" t="s">
        <v>224</v>
      </c>
      <c r="AR187" s="70" t="s">
        <v>224</v>
      </c>
      <c r="AS187" s="70" t="s">
        <v>224</v>
      </c>
      <c r="AT187" s="70" t="s">
        <v>224</v>
      </c>
      <c r="AU187" s="70" t="s">
        <v>224</v>
      </c>
      <c r="AV187" s="70" t="s">
        <v>224</v>
      </c>
      <c r="AW187" s="70" t="s">
        <v>224</v>
      </c>
      <c r="AX187" s="70" t="s">
        <v>224</v>
      </c>
      <c r="AY187" s="70" t="s">
        <v>224</v>
      </c>
      <c r="AZ187" s="70" t="s">
        <v>224</v>
      </c>
      <c r="BA187" s="70" t="s">
        <v>224</v>
      </c>
      <c r="BB187" s="70" t="s">
        <v>224</v>
      </c>
      <c r="BC187" s="70" t="s">
        <v>224</v>
      </c>
      <c r="BD187" s="70" t="s">
        <v>224</v>
      </c>
      <c r="BE187" s="70" t="s">
        <v>224</v>
      </c>
      <c r="BF187" s="70" t="s">
        <v>224</v>
      </c>
      <c r="BG187" s="70" t="s">
        <v>224</v>
      </c>
      <c r="BH187" s="70" t="s">
        <v>224</v>
      </c>
      <c r="BI187" s="70" t="s">
        <v>224</v>
      </c>
      <c r="BJ187" s="70" t="s">
        <v>224</v>
      </c>
      <c r="BK187" s="70" t="s">
        <v>224</v>
      </c>
      <c r="BL187" s="70" t="s">
        <v>224</v>
      </c>
      <c r="BM187" s="70" t="s">
        <v>224</v>
      </c>
      <c r="BN187" s="70" t="s">
        <v>224</v>
      </c>
      <c r="BO187" s="70" t="s">
        <v>224</v>
      </c>
      <c r="BP187" s="70" t="s">
        <v>224</v>
      </c>
      <c r="BQ187" s="70" t="s">
        <v>224</v>
      </c>
      <c r="BR187" s="70" t="s">
        <v>224</v>
      </c>
      <c r="BS187" s="70" t="s">
        <v>224</v>
      </c>
      <c r="BT187" s="70" t="s">
        <v>224</v>
      </c>
      <c r="BU187" s="70" t="s">
        <v>224</v>
      </c>
      <c r="BV187" s="70" t="s">
        <v>224</v>
      </c>
      <c r="BW187" s="70" t="s">
        <v>224</v>
      </c>
      <c r="BX187" s="70" t="s">
        <v>224</v>
      </c>
      <c r="BY187" s="70" t="s">
        <v>224</v>
      </c>
      <c r="BZ187" s="70" t="s">
        <v>224</v>
      </c>
      <c r="CA187" s="70" t="s">
        <v>224</v>
      </c>
      <c r="CB187" s="70" t="s">
        <v>224</v>
      </c>
      <c r="CC187" s="70" t="s">
        <v>224</v>
      </c>
      <c r="CD187" s="70" t="s">
        <v>224</v>
      </c>
      <c r="CE187" s="70" t="s">
        <v>224</v>
      </c>
      <c r="CF187" s="70" t="s">
        <v>224</v>
      </c>
      <c r="CG187" s="70" t="s">
        <v>224</v>
      </c>
      <c r="CH187" s="70" t="s">
        <v>224</v>
      </c>
      <c r="CI187" s="70" t="s">
        <v>224</v>
      </c>
      <c r="CJ187" s="70" t="s">
        <v>224</v>
      </c>
      <c r="CK187" s="70" t="s">
        <v>224</v>
      </c>
      <c r="CL187" s="70" t="s">
        <v>224</v>
      </c>
      <c r="CM187" s="70" t="s">
        <v>224</v>
      </c>
      <c r="CN187" s="70" t="s">
        <v>224</v>
      </c>
      <c r="CO187" s="70" t="s">
        <v>224</v>
      </c>
      <c r="CP187" s="70" t="s">
        <v>224</v>
      </c>
      <c r="CQ187" s="70" t="s">
        <v>224</v>
      </c>
    </row>
    <row r="188" spans="1:95">
      <c r="A188" s="70" t="s">
        <v>224</v>
      </c>
      <c r="B188" s="71" t="s">
        <v>224</v>
      </c>
      <c r="C188" s="70" t="s">
        <v>224</v>
      </c>
      <c r="D188" s="70" t="s">
        <v>224</v>
      </c>
      <c r="E188" s="70" t="s">
        <v>224</v>
      </c>
      <c r="F188" s="70" t="s">
        <v>224</v>
      </c>
      <c r="G188" s="70" t="s">
        <v>224</v>
      </c>
      <c r="H188" s="70" t="s">
        <v>224</v>
      </c>
      <c r="I188" s="70" t="s">
        <v>224</v>
      </c>
      <c r="J188" s="70" t="s">
        <v>224</v>
      </c>
      <c r="K188" s="70" t="s">
        <v>224</v>
      </c>
      <c r="L188" s="70" t="s">
        <v>224</v>
      </c>
      <c r="M188" s="70" t="s">
        <v>224</v>
      </c>
      <c r="N188" s="70" t="s">
        <v>224</v>
      </c>
      <c r="O188" s="70" t="s">
        <v>224</v>
      </c>
      <c r="P188" s="70" t="s">
        <v>224</v>
      </c>
      <c r="Q188" s="70" t="s">
        <v>224</v>
      </c>
      <c r="R188" s="70" t="s">
        <v>224</v>
      </c>
      <c r="S188" s="70" t="s">
        <v>224</v>
      </c>
      <c r="T188" s="70" t="s">
        <v>224</v>
      </c>
      <c r="U188" s="70" t="s">
        <v>224</v>
      </c>
      <c r="V188" s="70" t="s">
        <v>224</v>
      </c>
      <c r="W188" s="70" t="s">
        <v>224</v>
      </c>
      <c r="X188" s="70" t="s">
        <v>224</v>
      </c>
      <c r="Y188" s="70" t="s">
        <v>224</v>
      </c>
      <c r="Z188" s="70" t="s">
        <v>224</v>
      </c>
      <c r="AA188" s="70" t="s">
        <v>224</v>
      </c>
      <c r="AB188" s="70" t="s">
        <v>224</v>
      </c>
      <c r="AC188" s="70" t="s">
        <v>224</v>
      </c>
      <c r="AD188" s="70" t="s">
        <v>224</v>
      </c>
      <c r="AE188" s="70" t="s">
        <v>224</v>
      </c>
      <c r="AF188" s="70" t="s">
        <v>224</v>
      </c>
      <c r="AG188" s="70" t="s">
        <v>224</v>
      </c>
      <c r="AH188" s="70" t="s">
        <v>224</v>
      </c>
      <c r="AI188" s="70" t="s">
        <v>224</v>
      </c>
      <c r="AJ188" s="70" t="s">
        <v>224</v>
      </c>
      <c r="AK188" s="70" t="s">
        <v>224</v>
      </c>
      <c r="AL188" s="70" t="s">
        <v>224</v>
      </c>
      <c r="AM188" s="70" t="s">
        <v>224</v>
      </c>
      <c r="AN188" s="70" t="s">
        <v>224</v>
      </c>
      <c r="AO188" s="70" t="s">
        <v>224</v>
      </c>
      <c r="AP188" s="70" t="s">
        <v>224</v>
      </c>
      <c r="AQ188" s="70" t="s">
        <v>224</v>
      </c>
      <c r="AR188" s="70" t="s">
        <v>224</v>
      </c>
      <c r="AS188" s="70" t="s">
        <v>224</v>
      </c>
      <c r="AT188" s="70" t="s">
        <v>224</v>
      </c>
      <c r="AU188" s="70" t="s">
        <v>224</v>
      </c>
      <c r="AV188" s="70" t="s">
        <v>224</v>
      </c>
      <c r="AW188" s="70" t="s">
        <v>224</v>
      </c>
      <c r="AX188" s="70" t="s">
        <v>224</v>
      </c>
      <c r="AY188" s="70" t="s">
        <v>224</v>
      </c>
      <c r="AZ188" s="70" t="s">
        <v>224</v>
      </c>
      <c r="BA188" s="70" t="s">
        <v>224</v>
      </c>
      <c r="BB188" s="70" t="s">
        <v>224</v>
      </c>
      <c r="BC188" s="70" t="s">
        <v>224</v>
      </c>
      <c r="BD188" s="70" t="s">
        <v>224</v>
      </c>
      <c r="BE188" s="70" t="s">
        <v>224</v>
      </c>
      <c r="BF188" s="70" t="s">
        <v>224</v>
      </c>
      <c r="BG188" s="70" t="s">
        <v>224</v>
      </c>
      <c r="BH188" s="70" t="s">
        <v>224</v>
      </c>
      <c r="BI188" s="70" t="s">
        <v>224</v>
      </c>
      <c r="BJ188" s="70" t="s">
        <v>224</v>
      </c>
      <c r="BK188" s="70" t="s">
        <v>224</v>
      </c>
      <c r="BL188" s="70" t="s">
        <v>224</v>
      </c>
      <c r="BM188" s="70" t="s">
        <v>224</v>
      </c>
      <c r="BN188" s="70" t="s">
        <v>224</v>
      </c>
      <c r="BO188" s="70" t="s">
        <v>224</v>
      </c>
      <c r="BP188" s="70" t="s">
        <v>224</v>
      </c>
      <c r="BQ188" s="70" t="s">
        <v>224</v>
      </c>
      <c r="BR188" s="70" t="s">
        <v>224</v>
      </c>
      <c r="BS188" s="70" t="s">
        <v>224</v>
      </c>
      <c r="BT188" s="70" t="s">
        <v>224</v>
      </c>
      <c r="BU188" s="70" t="s">
        <v>224</v>
      </c>
      <c r="BV188" s="70" t="s">
        <v>224</v>
      </c>
      <c r="BW188" s="70" t="s">
        <v>224</v>
      </c>
      <c r="BX188" s="70" t="s">
        <v>224</v>
      </c>
      <c r="BY188" s="70" t="s">
        <v>224</v>
      </c>
      <c r="BZ188" s="70" t="s">
        <v>224</v>
      </c>
      <c r="CA188" s="70" t="s">
        <v>224</v>
      </c>
      <c r="CB188" s="70" t="s">
        <v>224</v>
      </c>
      <c r="CC188" s="70" t="s">
        <v>224</v>
      </c>
      <c r="CD188" s="70" t="s">
        <v>224</v>
      </c>
      <c r="CE188" s="70" t="s">
        <v>224</v>
      </c>
      <c r="CF188" s="70" t="s">
        <v>224</v>
      </c>
      <c r="CG188" s="70" t="s">
        <v>224</v>
      </c>
      <c r="CH188" s="70" t="s">
        <v>224</v>
      </c>
      <c r="CI188" s="70" t="s">
        <v>224</v>
      </c>
      <c r="CJ188" s="70" t="s">
        <v>224</v>
      </c>
      <c r="CK188" s="70" t="s">
        <v>224</v>
      </c>
      <c r="CL188" s="70" t="s">
        <v>224</v>
      </c>
      <c r="CM188" s="70" t="s">
        <v>224</v>
      </c>
      <c r="CN188" s="70" t="s">
        <v>224</v>
      </c>
      <c r="CO188" s="70" t="s">
        <v>224</v>
      </c>
      <c r="CP188" s="70" t="s">
        <v>224</v>
      </c>
      <c r="CQ188" s="70" t="s">
        <v>224</v>
      </c>
    </row>
    <row r="189" spans="1:95">
      <c r="A189" s="70" t="s">
        <v>224</v>
      </c>
      <c r="B189" s="71" t="s">
        <v>224</v>
      </c>
      <c r="C189" s="70" t="s">
        <v>224</v>
      </c>
      <c r="D189" s="70" t="s">
        <v>224</v>
      </c>
      <c r="E189" s="70" t="s">
        <v>224</v>
      </c>
      <c r="F189" s="70" t="s">
        <v>224</v>
      </c>
      <c r="G189" s="70" t="s">
        <v>224</v>
      </c>
      <c r="H189" s="70" t="s">
        <v>224</v>
      </c>
      <c r="I189" s="70" t="s">
        <v>224</v>
      </c>
      <c r="J189" s="70" t="s">
        <v>224</v>
      </c>
      <c r="K189" s="70" t="s">
        <v>224</v>
      </c>
      <c r="L189" s="70" t="s">
        <v>224</v>
      </c>
      <c r="M189" s="70" t="s">
        <v>224</v>
      </c>
      <c r="N189" s="70" t="s">
        <v>224</v>
      </c>
      <c r="O189" s="70" t="s">
        <v>224</v>
      </c>
      <c r="P189" s="70" t="s">
        <v>224</v>
      </c>
      <c r="Q189" s="70" t="s">
        <v>224</v>
      </c>
      <c r="R189" s="70" t="s">
        <v>224</v>
      </c>
      <c r="S189" s="70" t="s">
        <v>224</v>
      </c>
      <c r="T189" s="70" t="s">
        <v>224</v>
      </c>
      <c r="U189" s="70" t="s">
        <v>224</v>
      </c>
      <c r="V189" s="70" t="s">
        <v>224</v>
      </c>
      <c r="W189" s="70" t="s">
        <v>224</v>
      </c>
      <c r="X189" s="70" t="s">
        <v>224</v>
      </c>
      <c r="Y189" s="70" t="s">
        <v>224</v>
      </c>
      <c r="Z189" s="70" t="s">
        <v>224</v>
      </c>
      <c r="AA189" s="70" t="s">
        <v>224</v>
      </c>
      <c r="AB189" s="70" t="s">
        <v>224</v>
      </c>
      <c r="AC189" s="70" t="s">
        <v>224</v>
      </c>
      <c r="AD189" s="70" t="s">
        <v>224</v>
      </c>
      <c r="AE189" s="70" t="s">
        <v>224</v>
      </c>
      <c r="AF189" s="70" t="s">
        <v>224</v>
      </c>
      <c r="AG189" s="70" t="s">
        <v>224</v>
      </c>
      <c r="AH189" s="70" t="s">
        <v>224</v>
      </c>
      <c r="AI189" s="70" t="s">
        <v>224</v>
      </c>
      <c r="AJ189" s="70" t="s">
        <v>224</v>
      </c>
      <c r="AK189" s="70" t="s">
        <v>224</v>
      </c>
      <c r="AL189" s="70" t="s">
        <v>224</v>
      </c>
      <c r="AM189" s="70" t="s">
        <v>224</v>
      </c>
      <c r="AN189" s="70" t="s">
        <v>224</v>
      </c>
      <c r="AO189" s="70" t="s">
        <v>224</v>
      </c>
      <c r="AP189" s="70" t="s">
        <v>224</v>
      </c>
      <c r="AQ189" s="70" t="s">
        <v>224</v>
      </c>
      <c r="AR189" s="70" t="s">
        <v>224</v>
      </c>
      <c r="AS189" s="70" t="s">
        <v>224</v>
      </c>
      <c r="AT189" s="70" t="s">
        <v>224</v>
      </c>
      <c r="AU189" s="70" t="s">
        <v>224</v>
      </c>
      <c r="AV189" s="70" t="s">
        <v>224</v>
      </c>
      <c r="AW189" s="70" t="s">
        <v>224</v>
      </c>
      <c r="AX189" s="70" t="s">
        <v>224</v>
      </c>
      <c r="AY189" s="70" t="s">
        <v>224</v>
      </c>
      <c r="AZ189" s="70" t="s">
        <v>224</v>
      </c>
      <c r="BA189" s="70" t="s">
        <v>224</v>
      </c>
      <c r="BB189" s="70" t="s">
        <v>224</v>
      </c>
      <c r="BC189" s="70" t="s">
        <v>224</v>
      </c>
      <c r="BD189" s="70" t="s">
        <v>224</v>
      </c>
      <c r="BE189" s="70" t="s">
        <v>224</v>
      </c>
      <c r="BF189" s="70" t="s">
        <v>224</v>
      </c>
      <c r="BG189" s="70" t="s">
        <v>224</v>
      </c>
      <c r="BH189" s="70" t="s">
        <v>224</v>
      </c>
      <c r="BI189" s="70" t="s">
        <v>224</v>
      </c>
      <c r="BJ189" s="70" t="s">
        <v>224</v>
      </c>
      <c r="BK189" s="70" t="s">
        <v>224</v>
      </c>
      <c r="BL189" s="70" t="s">
        <v>224</v>
      </c>
      <c r="BM189" s="70" t="s">
        <v>224</v>
      </c>
      <c r="BN189" s="70" t="s">
        <v>224</v>
      </c>
      <c r="BO189" s="70" t="s">
        <v>224</v>
      </c>
      <c r="BP189" s="70" t="s">
        <v>224</v>
      </c>
      <c r="BQ189" s="70" t="s">
        <v>224</v>
      </c>
      <c r="BR189" s="70" t="s">
        <v>224</v>
      </c>
      <c r="BS189" s="70" t="s">
        <v>224</v>
      </c>
      <c r="BT189" s="70" t="s">
        <v>224</v>
      </c>
      <c r="BU189" s="70" t="s">
        <v>224</v>
      </c>
      <c r="BV189" s="70" t="s">
        <v>224</v>
      </c>
      <c r="BW189" s="70" t="s">
        <v>224</v>
      </c>
      <c r="BX189" s="70" t="s">
        <v>224</v>
      </c>
      <c r="BY189" s="70" t="s">
        <v>224</v>
      </c>
      <c r="BZ189" s="70" t="s">
        <v>224</v>
      </c>
      <c r="CA189" s="70" t="s">
        <v>224</v>
      </c>
      <c r="CB189" s="70" t="s">
        <v>224</v>
      </c>
      <c r="CC189" s="70" t="s">
        <v>224</v>
      </c>
      <c r="CD189" s="70" t="s">
        <v>224</v>
      </c>
      <c r="CE189" s="70" t="s">
        <v>224</v>
      </c>
      <c r="CF189" s="70" t="s">
        <v>224</v>
      </c>
      <c r="CG189" s="70" t="s">
        <v>224</v>
      </c>
      <c r="CH189" s="70" t="s">
        <v>224</v>
      </c>
      <c r="CI189" s="70" t="s">
        <v>224</v>
      </c>
      <c r="CJ189" s="70" t="s">
        <v>224</v>
      </c>
      <c r="CK189" s="70" t="s">
        <v>224</v>
      </c>
      <c r="CL189" s="70" t="s">
        <v>224</v>
      </c>
      <c r="CM189" s="70" t="s">
        <v>224</v>
      </c>
      <c r="CN189" s="70" t="s">
        <v>224</v>
      </c>
      <c r="CO189" s="70" t="s">
        <v>224</v>
      </c>
      <c r="CP189" s="70" t="s">
        <v>224</v>
      </c>
      <c r="CQ189" s="70" t="s">
        <v>224</v>
      </c>
    </row>
    <row r="190" spans="1:95">
      <c r="A190" s="70" t="s">
        <v>224</v>
      </c>
      <c r="B190" s="70" t="s">
        <v>224</v>
      </c>
      <c r="C190" s="70" t="s">
        <v>224</v>
      </c>
      <c r="D190" s="70" t="s">
        <v>224</v>
      </c>
      <c r="E190" s="70" t="s">
        <v>224</v>
      </c>
      <c r="F190" s="70" t="s">
        <v>224</v>
      </c>
      <c r="G190" s="70" t="s">
        <v>224</v>
      </c>
      <c r="H190" s="70" t="s">
        <v>224</v>
      </c>
      <c r="I190" s="70" t="s">
        <v>224</v>
      </c>
      <c r="J190" s="70" t="s">
        <v>224</v>
      </c>
      <c r="K190" s="70" t="s">
        <v>224</v>
      </c>
      <c r="L190" s="70" t="s">
        <v>224</v>
      </c>
      <c r="M190" s="70" t="s">
        <v>224</v>
      </c>
      <c r="N190" s="70" t="s">
        <v>224</v>
      </c>
      <c r="O190" s="70" t="s">
        <v>224</v>
      </c>
      <c r="P190" s="70" t="s">
        <v>224</v>
      </c>
      <c r="Q190" s="70" t="s">
        <v>224</v>
      </c>
      <c r="R190" s="70" t="s">
        <v>224</v>
      </c>
      <c r="S190" s="70" t="s">
        <v>224</v>
      </c>
      <c r="T190" s="70" t="s">
        <v>224</v>
      </c>
      <c r="U190" s="70" t="s">
        <v>224</v>
      </c>
      <c r="V190" s="70" t="s">
        <v>224</v>
      </c>
      <c r="W190" s="70" t="s">
        <v>224</v>
      </c>
      <c r="X190" s="70" t="s">
        <v>224</v>
      </c>
      <c r="Y190" s="70" t="s">
        <v>224</v>
      </c>
      <c r="Z190" s="70" t="s">
        <v>224</v>
      </c>
      <c r="AA190" s="70" t="s">
        <v>224</v>
      </c>
      <c r="AB190" s="70" t="s">
        <v>224</v>
      </c>
      <c r="AC190" s="70" t="s">
        <v>224</v>
      </c>
      <c r="AD190" s="70" t="s">
        <v>224</v>
      </c>
      <c r="AE190" s="70" t="s">
        <v>224</v>
      </c>
      <c r="AF190" s="70" t="s">
        <v>224</v>
      </c>
      <c r="AG190" s="70" t="s">
        <v>224</v>
      </c>
      <c r="AH190" s="70" t="s">
        <v>224</v>
      </c>
      <c r="AI190" s="70" t="s">
        <v>224</v>
      </c>
      <c r="AJ190" s="70" t="s">
        <v>224</v>
      </c>
      <c r="AK190" s="70" t="s">
        <v>224</v>
      </c>
      <c r="AL190" s="70" t="s">
        <v>224</v>
      </c>
      <c r="AM190" s="70" t="s">
        <v>224</v>
      </c>
      <c r="AN190" s="70" t="s">
        <v>224</v>
      </c>
      <c r="AO190" s="70" t="s">
        <v>224</v>
      </c>
      <c r="AP190" s="70" t="s">
        <v>224</v>
      </c>
      <c r="AQ190" s="70" t="s">
        <v>224</v>
      </c>
      <c r="AR190" s="70" t="s">
        <v>224</v>
      </c>
      <c r="AS190" s="70" t="s">
        <v>224</v>
      </c>
      <c r="AT190" s="70" t="s">
        <v>224</v>
      </c>
      <c r="AU190" s="70" t="s">
        <v>224</v>
      </c>
      <c r="AV190" s="70" t="s">
        <v>224</v>
      </c>
      <c r="AW190" s="70" t="s">
        <v>224</v>
      </c>
      <c r="AX190" s="70" t="s">
        <v>224</v>
      </c>
      <c r="AY190" s="70" t="s">
        <v>224</v>
      </c>
      <c r="AZ190" s="70" t="s">
        <v>224</v>
      </c>
      <c r="BA190" s="70" t="s">
        <v>224</v>
      </c>
      <c r="BB190" s="70" t="s">
        <v>224</v>
      </c>
      <c r="BC190" s="70" t="s">
        <v>224</v>
      </c>
      <c r="BD190" s="70" t="s">
        <v>224</v>
      </c>
      <c r="BE190" s="70" t="s">
        <v>224</v>
      </c>
      <c r="BF190" s="70" t="s">
        <v>224</v>
      </c>
      <c r="BG190" s="70" t="s">
        <v>224</v>
      </c>
      <c r="BH190" s="70" t="s">
        <v>224</v>
      </c>
      <c r="BI190" s="70" t="s">
        <v>224</v>
      </c>
      <c r="BJ190" s="70" t="s">
        <v>224</v>
      </c>
      <c r="BK190" s="70" t="s">
        <v>224</v>
      </c>
      <c r="BL190" s="70" t="s">
        <v>224</v>
      </c>
      <c r="BM190" s="70" t="s">
        <v>224</v>
      </c>
      <c r="BN190" s="70" t="s">
        <v>224</v>
      </c>
      <c r="BO190" s="70" t="s">
        <v>224</v>
      </c>
      <c r="BP190" s="70" t="s">
        <v>224</v>
      </c>
      <c r="BQ190" s="70" t="s">
        <v>224</v>
      </c>
      <c r="BR190" s="70" t="s">
        <v>224</v>
      </c>
      <c r="BS190" s="70" t="s">
        <v>224</v>
      </c>
      <c r="BT190" s="70" t="s">
        <v>224</v>
      </c>
      <c r="BU190" s="70" t="s">
        <v>224</v>
      </c>
      <c r="BV190" s="70" t="s">
        <v>224</v>
      </c>
      <c r="BW190" s="70" t="s">
        <v>224</v>
      </c>
      <c r="BX190" s="70" t="s">
        <v>224</v>
      </c>
      <c r="BY190" s="70" t="s">
        <v>224</v>
      </c>
      <c r="BZ190" s="70" t="s">
        <v>224</v>
      </c>
      <c r="CA190" s="70" t="s">
        <v>224</v>
      </c>
      <c r="CB190" s="70" t="s">
        <v>224</v>
      </c>
      <c r="CC190" s="70" t="s">
        <v>224</v>
      </c>
      <c r="CD190" s="70" t="s">
        <v>224</v>
      </c>
      <c r="CE190" s="70" t="s">
        <v>224</v>
      </c>
      <c r="CF190" s="70" t="s">
        <v>224</v>
      </c>
      <c r="CG190" s="70" t="s">
        <v>224</v>
      </c>
      <c r="CH190" s="70" t="s">
        <v>224</v>
      </c>
      <c r="CI190" s="70" t="s">
        <v>224</v>
      </c>
      <c r="CJ190" s="70" t="s">
        <v>224</v>
      </c>
      <c r="CK190" s="70" t="s">
        <v>224</v>
      </c>
      <c r="CL190" s="70" t="s">
        <v>224</v>
      </c>
      <c r="CM190" s="70" t="s">
        <v>224</v>
      </c>
      <c r="CN190" s="70" t="s">
        <v>224</v>
      </c>
      <c r="CO190" s="70" t="s">
        <v>224</v>
      </c>
      <c r="CP190" s="70" t="s">
        <v>224</v>
      </c>
      <c r="CQ190" s="70" t="s">
        <v>224</v>
      </c>
    </row>
    <row r="191" spans="1:95">
      <c r="A191" s="70" t="s">
        <v>224</v>
      </c>
      <c r="B191" s="70" t="s">
        <v>224</v>
      </c>
      <c r="C191" s="70" t="s">
        <v>224</v>
      </c>
      <c r="D191" s="70" t="s">
        <v>224</v>
      </c>
      <c r="E191" s="70" t="s">
        <v>224</v>
      </c>
      <c r="F191" s="70" t="s">
        <v>224</v>
      </c>
      <c r="G191" s="70" t="s">
        <v>224</v>
      </c>
      <c r="H191" s="70" t="s">
        <v>224</v>
      </c>
      <c r="I191" s="70" t="s">
        <v>224</v>
      </c>
      <c r="J191" s="70" t="s">
        <v>224</v>
      </c>
      <c r="K191" s="70" t="s">
        <v>224</v>
      </c>
      <c r="L191" s="70" t="s">
        <v>224</v>
      </c>
      <c r="M191" s="70" t="s">
        <v>224</v>
      </c>
      <c r="N191" s="70" t="s">
        <v>224</v>
      </c>
      <c r="O191" s="70" t="s">
        <v>224</v>
      </c>
      <c r="P191" s="70" t="s">
        <v>224</v>
      </c>
      <c r="Q191" s="70" t="s">
        <v>224</v>
      </c>
      <c r="R191" s="70" t="s">
        <v>224</v>
      </c>
      <c r="S191" s="70" t="s">
        <v>224</v>
      </c>
      <c r="T191" s="70" t="s">
        <v>224</v>
      </c>
      <c r="U191" s="70" t="s">
        <v>224</v>
      </c>
      <c r="V191" s="70" t="s">
        <v>224</v>
      </c>
      <c r="W191" s="70" t="s">
        <v>224</v>
      </c>
      <c r="X191" s="70" t="s">
        <v>224</v>
      </c>
      <c r="Y191" s="70" t="s">
        <v>224</v>
      </c>
      <c r="Z191" s="70" t="s">
        <v>224</v>
      </c>
      <c r="AA191" s="70" t="s">
        <v>224</v>
      </c>
      <c r="AB191" s="70" t="s">
        <v>224</v>
      </c>
      <c r="AC191" s="70" t="s">
        <v>224</v>
      </c>
      <c r="AD191" s="70" t="s">
        <v>224</v>
      </c>
      <c r="AE191" s="70" t="s">
        <v>224</v>
      </c>
      <c r="AF191" s="70" t="s">
        <v>224</v>
      </c>
      <c r="AG191" s="70" t="s">
        <v>224</v>
      </c>
      <c r="AH191" s="70" t="s">
        <v>224</v>
      </c>
      <c r="AI191" s="70" t="s">
        <v>224</v>
      </c>
      <c r="AJ191" s="70" t="s">
        <v>224</v>
      </c>
      <c r="AK191" s="70" t="s">
        <v>224</v>
      </c>
      <c r="AL191" s="70" t="s">
        <v>224</v>
      </c>
      <c r="AM191" s="70" t="s">
        <v>224</v>
      </c>
      <c r="AN191" s="70" t="s">
        <v>224</v>
      </c>
      <c r="AO191" s="70" t="s">
        <v>224</v>
      </c>
      <c r="AP191" s="70" t="s">
        <v>224</v>
      </c>
      <c r="AQ191" s="70" t="s">
        <v>224</v>
      </c>
      <c r="AR191" s="70" t="s">
        <v>224</v>
      </c>
      <c r="AS191" s="70" t="s">
        <v>224</v>
      </c>
      <c r="AT191" s="70" t="s">
        <v>224</v>
      </c>
      <c r="AU191" s="70" t="s">
        <v>224</v>
      </c>
      <c r="AV191" s="70" t="s">
        <v>224</v>
      </c>
      <c r="AW191" s="70" t="s">
        <v>224</v>
      </c>
      <c r="AX191" s="70" t="s">
        <v>224</v>
      </c>
      <c r="AY191" s="70" t="s">
        <v>224</v>
      </c>
      <c r="AZ191" s="70" t="s">
        <v>224</v>
      </c>
      <c r="BA191" s="70" t="s">
        <v>224</v>
      </c>
      <c r="BB191" s="70" t="s">
        <v>224</v>
      </c>
      <c r="BC191" s="70" t="s">
        <v>224</v>
      </c>
      <c r="BD191" s="70" t="s">
        <v>224</v>
      </c>
      <c r="BE191" s="70" t="s">
        <v>224</v>
      </c>
      <c r="BF191" s="70" t="s">
        <v>224</v>
      </c>
      <c r="BG191" s="70" t="s">
        <v>224</v>
      </c>
      <c r="BH191" s="70" t="s">
        <v>224</v>
      </c>
      <c r="BI191" s="70" t="s">
        <v>224</v>
      </c>
      <c r="BJ191" s="70" t="s">
        <v>224</v>
      </c>
      <c r="BK191" s="70" t="s">
        <v>224</v>
      </c>
      <c r="BL191" s="70" t="s">
        <v>224</v>
      </c>
      <c r="BM191" s="70" t="s">
        <v>224</v>
      </c>
      <c r="BN191" s="70" t="s">
        <v>224</v>
      </c>
      <c r="BO191" s="70" t="s">
        <v>224</v>
      </c>
      <c r="BP191" s="70" t="s">
        <v>224</v>
      </c>
      <c r="BQ191" s="70" t="s">
        <v>224</v>
      </c>
      <c r="BR191" s="70" t="s">
        <v>224</v>
      </c>
      <c r="BS191" s="70" t="s">
        <v>224</v>
      </c>
      <c r="BT191" s="70" t="s">
        <v>224</v>
      </c>
      <c r="BU191" s="70" t="s">
        <v>224</v>
      </c>
      <c r="BV191" s="70" t="s">
        <v>224</v>
      </c>
      <c r="BW191" s="70" t="s">
        <v>224</v>
      </c>
      <c r="BX191" s="70" t="s">
        <v>224</v>
      </c>
      <c r="BY191" s="70" t="s">
        <v>224</v>
      </c>
      <c r="BZ191" s="70" t="s">
        <v>224</v>
      </c>
      <c r="CA191" s="70" t="s">
        <v>224</v>
      </c>
      <c r="CB191" s="70" t="s">
        <v>224</v>
      </c>
      <c r="CC191" s="70" t="s">
        <v>224</v>
      </c>
      <c r="CD191" s="70" t="s">
        <v>224</v>
      </c>
      <c r="CE191" s="70" t="s">
        <v>224</v>
      </c>
      <c r="CF191" s="70" t="s">
        <v>224</v>
      </c>
      <c r="CG191" s="70" t="s">
        <v>224</v>
      </c>
      <c r="CH191" s="70" t="s">
        <v>224</v>
      </c>
      <c r="CI191" s="70" t="s">
        <v>224</v>
      </c>
      <c r="CJ191" s="70" t="s">
        <v>224</v>
      </c>
      <c r="CK191" s="70" t="s">
        <v>224</v>
      </c>
      <c r="CL191" s="70" t="s">
        <v>224</v>
      </c>
      <c r="CM191" s="70" t="s">
        <v>224</v>
      </c>
      <c r="CN191" s="70" t="s">
        <v>224</v>
      </c>
      <c r="CO191" s="70" t="s">
        <v>224</v>
      </c>
      <c r="CP191" s="70" t="s">
        <v>224</v>
      </c>
      <c r="CQ191" s="70" t="s">
        <v>224</v>
      </c>
    </row>
    <row r="192" spans="1:95">
      <c r="A192" s="70" t="s">
        <v>224</v>
      </c>
      <c r="B192" s="70" t="s">
        <v>224</v>
      </c>
      <c r="C192" s="70" t="s">
        <v>224</v>
      </c>
      <c r="D192" s="70" t="s">
        <v>224</v>
      </c>
      <c r="E192" s="70" t="s">
        <v>224</v>
      </c>
      <c r="F192" s="70" t="s">
        <v>224</v>
      </c>
      <c r="G192" s="70" t="s">
        <v>224</v>
      </c>
      <c r="H192" s="70" t="s">
        <v>224</v>
      </c>
      <c r="I192" s="70" t="s">
        <v>224</v>
      </c>
      <c r="J192" s="70" t="s">
        <v>224</v>
      </c>
      <c r="K192" s="70" t="s">
        <v>224</v>
      </c>
      <c r="L192" s="70" t="s">
        <v>224</v>
      </c>
      <c r="M192" s="70" t="s">
        <v>224</v>
      </c>
      <c r="N192" s="70" t="s">
        <v>224</v>
      </c>
      <c r="O192" s="70" t="s">
        <v>224</v>
      </c>
      <c r="P192" s="70" t="s">
        <v>224</v>
      </c>
      <c r="Q192" s="70" t="s">
        <v>224</v>
      </c>
      <c r="R192" s="70" t="s">
        <v>224</v>
      </c>
      <c r="S192" s="70" t="s">
        <v>224</v>
      </c>
      <c r="T192" s="70" t="s">
        <v>224</v>
      </c>
      <c r="U192" s="70" t="s">
        <v>224</v>
      </c>
      <c r="V192" s="70" t="s">
        <v>224</v>
      </c>
      <c r="W192" s="70" t="s">
        <v>224</v>
      </c>
      <c r="X192" s="70" t="s">
        <v>224</v>
      </c>
      <c r="Y192" s="70" t="s">
        <v>224</v>
      </c>
      <c r="Z192" s="70" t="s">
        <v>224</v>
      </c>
      <c r="AA192" s="70" t="s">
        <v>224</v>
      </c>
      <c r="AB192" s="70" t="s">
        <v>224</v>
      </c>
      <c r="AC192" s="70" t="s">
        <v>224</v>
      </c>
      <c r="AD192" s="70" t="s">
        <v>224</v>
      </c>
      <c r="AE192" s="70" t="s">
        <v>224</v>
      </c>
      <c r="AF192" s="70" t="s">
        <v>224</v>
      </c>
      <c r="AG192" s="70" t="s">
        <v>224</v>
      </c>
      <c r="AH192" s="70" t="s">
        <v>224</v>
      </c>
      <c r="AI192" s="70" t="s">
        <v>224</v>
      </c>
      <c r="AJ192" s="70" t="s">
        <v>224</v>
      </c>
      <c r="AK192" s="70" t="s">
        <v>224</v>
      </c>
      <c r="AL192" s="70" t="s">
        <v>224</v>
      </c>
      <c r="AM192" s="70" t="s">
        <v>224</v>
      </c>
      <c r="AN192" s="70" t="s">
        <v>224</v>
      </c>
      <c r="AO192" s="70" t="s">
        <v>224</v>
      </c>
      <c r="AP192" s="70" t="s">
        <v>224</v>
      </c>
      <c r="AQ192" s="70" t="s">
        <v>224</v>
      </c>
      <c r="AR192" s="70" t="s">
        <v>224</v>
      </c>
      <c r="AS192" s="70" t="s">
        <v>224</v>
      </c>
      <c r="AT192" s="70" t="s">
        <v>224</v>
      </c>
      <c r="AU192" s="70" t="s">
        <v>224</v>
      </c>
      <c r="AV192" s="70" t="s">
        <v>224</v>
      </c>
      <c r="AW192" s="70" t="s">
        <v>224</v>
      </c>
      <c r="AX192" s="70" t="s">
        <v>224</v>
      </c>
      <c r="AY192" s="70" t="s">
        <v>224</v>
      </c>
      <c r="AZ192" s="70" t="s">
        <v>224</v>
      </c>
      <c r="BA192" s="70" t="s">
        <v>224</v>
      </c>
      <c r="BB192" s="70" t="s">
        <v>224</v>
      </c>
      <c r="BC192" s="70" t="s">
        <v>224</v>
      </c>
      <c r="BD192" s="70" t="s">
        <v>224</v>
      </c>
      <c r="BE192" s="70" t="s">
        <v>224</v>
      </c>
      <c r="BF192" s="70" t="s">
        <v>224</v>
      </c>
      <c r="BG192" s="70" t="s">
        <v>224</v>
      </c>
      <c r="BH192" s="70" t="s">
        <v>224</v>
      </c>
      <c r="BI192" s="70" t="s">
        <v>224</v>
      </c>
      <c r="BJ192" s="70" t="s">
        <v>224</v>
      </c>
      <c r="BK192" s="70" t="s">
        <v>224</v>
      </c>
      <c r="BL192" s="70" t="s">
        <v>224</v>
      </c>
      <c r="BM192" s="70" t="s">
        <v>224</v>
      </c>
      <c r="BN192" s="70" t="s">
        <v>224</v>
      </c>
      <c r="BO192" s="70" t="s">
        <v>224</v>
      </c>
      <c r="BP192" s="70" t="s">
        <v>224</v>
      </c>
      <c r="BQ192" s="70" t="s">
        <v>224</v>
      </c>
      <c r="BR192" s="70" t="s">
        <v>224</v>
      </c>
      <c r="BS192" s="70" t="s">
        <v>224</v>
      </c>
      <c r="BT192" s="70" t="s">
        <v>224</v>
      </c>
      <c r="BU192" s="70" t="s">
        <v>224</v>
      </c>
      <c r="BV192" s="70" t="s">
        <v>224</v>
      </c>
      <c r="BW192" s="70" t="s">
        <v>224</v>
      </c>
      <c r="BX192" s="70" t="s">
        <v>224</v>
      </c>
      <c r="BY192" s="70" t="s">
        <v>224</v>
      </c>
      <c r="BZ192" s="70" t="s">
        <v>224</v>
      </c>
      <c r="CA192" s="70" t="s">
        <v>224</v>
      </c>
      <c r="CB192" s="70" t="s">
        <v>224</v>
      </c>
      <c r="CC192" s="70" t="s">
        <v>224</v>
      </c>
      <c r="CD192" s="70" t="s">
        <v>224</v>
      </c>
      <c r="CE192" s="70" t="s">
        <v>224</v>
      </c>
      <c r="CF192" s="70" t="s">
        <v>224</v>
      </c>
      <c r="CG192" s="70" t="s">
        <v>224</v>
      </c>
      <c r="CH192" s="70" t="s">
        <v>224</v>
      </c>
      <c r="CI192" s="70" t="s">
        <v>224</v>
      </c>
      <c r="CJ192" s="70" t="s">
        <v>224</v>
      </c>
      <c r="CK192" s="70" t="s">
        <v>224</v>
      </c>
      <c r="CL192" s="70" t="s">
        <v>224</v>
      </c>
      <c r="CM192" s="70" t="s">
        <v>224</v>
      </c>
      <c r="CN192" s="70" t="s">
        <v>224</v>
      </c>
      <c r="CO192" s="70" t="s">
        <v>224</v>
      </c>
      <c r="CP192" s="70" t="s">
        <v>224</v>
      </c>
      <c r="CQ192" s="70" t="s">
        <v>224</v>
      </c>
    </row>
    <row r="193" spans="1:95">
      <c r="A193" s="70" t="s">
        <v>224</v>
      </c>
      <c r="B193" s="70" t="s">
        <v>224</v>
      </c>
      <c r="C193" s="70" t="s">
        <v>224</v>
      </c>
      <c r="D193" s="70" t="s">
        <v>224</v>
      </c>
      <c r="E193" s="70" t="s">
        <v>224</v>
      </c>
      <c r="F193" s="70" t="s">
        <v>224</v>
      </c>
      <c r="G193" s="70" t="s">
        <v>224</v>
      </c>
      <c r="H193" s="70" t="s">
        <v>224</v>
      </c>
      <c r="I193" s="70" t="s">
        <v>224</v>
      </c>
      <c r="J193" s="70" t="s">
        <v>224</v>
      </c>
      <c r="K193" s="70" t="s">
        <v>224</v>
      </c>
      <c r="L193" s="70" t="s">
        <v>224</v>
      </c>
      <c r="M193" s="70" t="s">
        <v>224</v>
      </c>
      <c r="N193" s="70" t="s">
        <v>224</v>
      </c>
      <c r="O193" s="70" t="s">
        <v>224</v>
      </c>
      <c r="P193" s="70" t="s">
        <v>224</v>
      </c>
      <c r="Q193" s="70" t="s">
        <v>224</v>
      </c>
      <c r="R193" s="70" t="s">
        <v>224</v>
      </c>
      <c r="S193" s="70" t="s">
        <v>224</v>
      </c>
      <c r="T193" s="70" t="s">
        <v>224</v>
      </c>
      <c r="U193" s="70" t="s">
        <v>224</v>
      </c>
      <c r="V193" s="70" t="s">
        <v>224</v>
      </c>
      <c r="W193" s="70" t="s">
        <v>224</v>
      </c>
      <c r="X193" s="70" t="s">
        <v>224</v>
      </c>
      <c r="Y193" s="70" t="s">
        <v>224</v>
      </c>
      <c r="Z193" s="70" t="s">
        <v>224</v>
      </c>
      <c r="AA193" s="70" t="s">
        <v>224</v>
      </c>
      <c r="AB193" s="70" t="s">
        <v>224</v>
      </c>
      <c r="AC193" s="70" t="s">
        <v>224</v>
      </c>
      <c r="AD193" s="70" t="s">
        <v>224</v>
      </c>
      <c r="AE193" s="70" t="s">
        <v>224</v>
      </c>
      <c r="AF193" s="70" t="s">
        <v>224</v>
      </c>
      <c r="AG193" s="70" t="s">
        <v>224</v>
      </c>
      <c r="AH193" s="70" t="s">
        <v>224</v>
      </c>
      <c r="AI193" s="70" t="s">
        <v>224</v>
      </c>
      <c r="AJ193" s="70" t="s">
        <v>224</v>
      </c>
      <c r="AK193" s="70" t="s">
        <v>224</v>
      </c>
      <c r="AL193" s="70" t="s">
        <v>224</v>
      </c>
      <c r="AM193" s="70" t="s">
        <v>224</v>
      </c>
      <c r="AN193" s="70" t="s">
        <v>224</v>
      </c>
      <c r="AO193" s="70" t="s">
        <v>224</v>
      </c>
      <c r="AP193" s="70" t="s">
        <v>224</v>
      </c>
      <c r="AQ193" s="70" t="s">
        <v>224</v>
      </c>
      <c r="AR193" s="70" t="s">
        <v>224</v>
      </c>
      <c r="AS193" s="70" t="s">
        <v>224</v>
      </c>
      <c r="AT193" s="70" t="s">
        <v>224</v>
      </c>
      <c r="AU193" s="70" t="s">
        <v>224</v>
      </c>
      <c r="AV193" s="70" t="s">
        <v>224</v>
      </c>
      <c r="AW193" s="70" t="s">
        <v>224</v>
      </c>
      <c r="AX193" s="70" t="s">
        <v>224</v>
      </c>
      <c r="AY193" s="70" t="s">
        <v>224</v>
      </c>
      <c r="AZ193" s="70" t="s">
        <v>224</v>
      </c>
      <c r="BA193" s="70" t="s">
        <v>224</v>
      </c>
      <c r="BB193" s="70" t="s">
        <v>224</v>
      </c>
      <c r="BC193" s="70" t="s">
        <v>224</v>
      </c>
      <c r="BD193" s="70" t="s">
        <v>224</v>
      </c>
      <c r="BE193" s="70" t="s">
        <v>224</v>
      </c>
      <c r="BF193" s="70" t="s">
        <v>224</v>
      </c>
      <c r="BG193" s="70" t="s">
        <v>224</v>
      </c>
      <c r="BH193" s="70" t="s">
        <v>224</v>
      </c>
      <c r="BI193" s="70" t="s">
        <v>224</v>
      </c>
      <c r="BJ193" s="70" t="s">
        <v>224</v>
      </c>
      <c r="BK193" s="70" t="s">
        <v>224</v>
      </c>
      <c r="BL193" s="70" t="s">
        <v>224</v>
      </c>
      <c r="BM193" s="70" t="s">
        <v>224</v>
      </c>
      <c r="BN193" s="70" t="s">
        <v>224</v>
      </c>
      <c r="BO193" s="70" t="s">
        <v>224</v>
      </c>
      <c r="BP193" s="70" t="s">
        <v>224</v>
      </c>
      <c r="BQ193" s="70" t="s">
        <v>224</v>
      </c>
      <c r="BR193" s="70" t="s">
        <v>224</v>
      </c>
      <c r="BS193" s="70" t="s">
        <v>224</v>
      </c>
      <c r="BT193" s="70" t="s">
        <v>224</v>
      </c>
      <c r="BU193" s="70" t="s">
        <v>224</v>
      </c>
      <c r="BV193" s="70" t="s">
        <v>224</v>
      </c>
      <c r="BW193" s="70" t="s">
        <v>224</v>
      </c>
      <c r="BX193" s="70" t="s">
        <v>224</v>
      </c>
      <c r="BY193" s="70" t="s">
        <v>224</v>
      </c>
      <c r="BZ193" s="70" t="s">
        <v>224</v>
      </c>
      <c r="CA193" s="70" t="s">
        <v>224</v>
      </c>
      <c r="CB193" s="70" t="s">
        <v>224</v>
      </c>
      <c r="CC193" s="70" t="s">
        <v>224</v>
      </c>
      <c r="CD193" s="70" t="s">
        <v>224</v>
      </c>
      <c r="CE193" s="70" t="s">
        <v>224</v>
      </c>
      <c r="CF193" s="70" t="s">
        <v>224</v>
      </c>
      <c r="CG193" s="70" t="s">
        <v>224</v>
      </c>
      <c r="CH193" s="70" t="s">
        <v>224</v>
      </c>
      <c r="CI193" s="70" t="s">
        <v>224</v>
      </c>
      <c r="CJ193" s="70" t="s">
        <v>224</v>
      </c>
      <c r="CK193" s="70" t="s">
        <v>224</v>
      </c>
      <c r="CL193" s="70" t="s">
        <v>224</v>
      </c>
      <c r="CM193" s="70" t="s">
        <v>224</v>
      </c>
      <c r="CN193" s="70" t="s">
        <v>224</v>
      </c>
      <c r="CO193" s="70" t="s">
        <v>224</v>
      </c>
      <c r="CP193" s="70" t="s">
        <v>224</v>
      </c>
      <c r="CQ193" s="70" t="s">
        <v>224</v>
      </c>
    </row>
    <row r="194" spans="1:95">
      <c r="A194" s="70" t="s">
        <v>224</v>
      </c>
      <c r="B194" s="70" t="s">
        <v>224</v>
      </c>
      <c r="C194" s="70" t="s">
        <v>224</v>
      </c>
      <c r="D194" s="70" t="s">
        <v>224</v>
      </c>
      <c r="E194" s="70" t="s">
        <v>224</v>
      </c>
      <c r="F194" s="70" t="s">
        <v>224</v>
      </c>
      <c r="G194" s="70" t="s">
        <v>224</v>
      </c>
      <c r="H194" s="70" t="s">
        <v>224</v>
      </c>
      <c r="I194" s="70" t="s">
        <v>224</v>
      </c>
      <c r="J194" s="70" t="s">
        <v>224</v>
      </c>
      <c r="K194" s="70" t="s">
        <v>224</v>
      </c>
      <c r="L194" s="70" t="s">
        <v>224</v>
      </c>
      <c r="M194" s="70" t="s">
        <v>224</v>
      </c>
      <c r="N194" s="70" t="s">
        <v>224</v>
      </c>
      <c r="O194" s="70" t="s">
        <v>224</v>
      </c>
      <c r="P194" s="70" t="s">
        <v>224</v>
      </c>
      <c r="Q194" s="70" t="s">
        <v>224</v>
      </c>
      <c r="R194" s="70" t="s">
        <v>224</v>
      </c>
      <c r="S194" s="70" t="s">
        <v>224</v>
      </c>
      <c r="T194" s="70" t="s">
        <v>224</v>
      </c>
      <c r="U194" s="70" t="s">
        <v>224</v>
      </c>
      <c r="V194" s="70" t="s">
        <v>224</v>
      </c>
      <c r="W194" s="70" t="s">
        <v>224</v>
      </c>
      <c r="X194" s="70" t="s">
        <v>224</v>
      </c>
      <c r="Y194" s="70" t="s">
        <v>224</v>
      </c>
      <c r="Z194" s="70" t="s">
        <v>224</v>
      </c>
      <c r="AA194" s="70" t="s">
        <v>224</v>
      </c>
      <c r="AB194" s="70" t="s">
        <v>224</v>
      </c>
      <c r="AC194" s="70" t="s">
        <v>224</v>
      </c>
      <c r="AD194" s="70" t="s">
        <v>224</v>
      </c>
      <c r="AE194" s="70" t="s">
        <v>224</v>
      </c>
      <c r="AF194" s="70" t="s">
        <v>224</v>
      </c>
      <c r="AG194" s="70" t="s">
        <v>224</v>
      </c>
      <c r="AH194" s="70" t="s">
        <v>224</v>
      </c>
      <c r="AI194" s="70" t="s">
        <v>224</v>
      </c>
      <c r="AJ194" s="70" t="s">
        <v>224</v>
      </c>
      <c r="AK194" s="70" t="s">
        <v>224</v>
      </c>
      <c r="AL194" s="70" t="s">
        <v>224</v>
      </c>
      <c r="AM194" s="70" t="s">
        <v>224</v>
      </c>
      <c r="AN194" s="70" t="s">
        <v>224</v>
      </c>
      <c r="AO194" s="70" t="s">
        <v>224</v>
      </c>
      <c r="AP194" s="70" t="s">
        <v>224</v>
      </c>
      <c r="AQ194" s="70" t="s">
        <v>224</v>
      </c>
      <c r="AR194" s="70" t="s">
        <v>224</v>
      </c>
      <c r="AS194" s="70" t="s">
        <v>224</v>
      </c>
      <c r="AT194" s="70" t="s">
        <v>224</v>
      </c>
      <c r="AU194" s="70" t="s">
        <v>224</v>
      </c>
      <c r="AV194" s="70" t="s">
        <v>224</v>
      </c>
      <c r="AW194" s="70" t="s">
        <v>224</v>
      </c>
      <c r="AX194" s="70" t="s">
        <v>224</v>
      </c>
      <c r="AY194" s="70" t="s">
        <v>224</v>
      </c>
      <c r="AZ194" s="70" t="s">
        <v>224</v>
      </c>
      <c r="BA194" s="70" t="s">
        <v>224</v>
      </c>
      <c r="BB194" s="70" t="s">
        <v>224</v>
      </c>
      <c r="BC194" s="70" t="s">
        <v>224</v>
      </c>
      <c r="BD194" s="70" t="s">
        <v>224</v>
      </c>
      <c r="BE194" s="70" t="s">
        <v>224</v>
      </c>
      <c r="BF194" s="70" t="s">
        <v>224</v>
      </c>
      <c r="BG194" s="70" t="s">
        <v>224</v>
      </c>
      <c r="BH194" s="70" t="s">
        <v>224</v>
      </c>
      <c r="BI194" s="70" t="s">
        <v>224</v>
      </c>
      <c r="BJ194" s="70" t="s">
        <v>224</v>
      </c>
      <c r="BK194" s="70" t="s">
        <v>224</v>
      </c>
      <c r="BL194" s="70" t="s">
        <v>224</v>
      </c>
      <c r="BM194" s="70" t="s">
        <v>224</v>
      </c>
      <c r="BN194" s="70" t="s">
        <v>224</v>
      </c>
      <c r="BO194" s="70" t="s">
        <v>224</v>
      </c>
      <c r="BP194" s="70" t="s">
        <v>224</v>
      </c>
      <c r="BQ194" s="70" t="s">
        <v>224</v>
      </c>
      <c r="BR194" s="70" t="s">
        <v>224</v>
      </c>
      <c r="BS194" s="70" t="s">
        <v>224</v>
      </c>
      <c r="BT194" s="70" t="s">
        <v>224</v>
      </c>
      <c r="BU194" s="70" t="s">
        <v>224</v>
      </c>
      <c r="BV194" s="70" t="s">
        <v>224</v>
      </c>
      <c r="BW194" s="70" t="s">
        <v>224</v>
      </c>
      <c r="BX194" s="70" t="s">
        <v>224</v>
      </c>
      <c r="BY194" s="70" t="s">
        <v>224</v>
      </c>
      <c r="BZ194" s="70" t="s">
        <v>224</v>
      </c>
      <c r="CA194" s="70" t="s">
        <v>224</v>
      </c>
      <c r="CB194" s="70" t="s">
        <v>224</v>
      </c>
      <c r="CC194" s="70" t="s">
        <v>224</v>
      </c>
      <c r="CD194" s="70" t="s">
        <v>224</v>
      </c>
      <c r="CE194" s="70" t="s">
        <v>224</v>
      </c>
      <c r="CF194" s="70" t="s">
        <v>224</v>
      </c>
      <c r="CG194" s="70" t="s">
        <v>224</v>
      </c>
      <c r="CH194" s="70" t="s">
        <v>224</v>
      </c>
      <c r="CI194" s="70" t="s">
        <v>224</v>
      </c>
      <c r="CJ194" s="70" t="s">
        <v>224</v>
      </c>
      <c r="CK194" s="70" t="s">
        <v>224</v>
      </c>
      <c r="CL194" s="70" t="s">
        <v>224</v>
      </c>
      <c r="CM194" s="70" t="s">
        <v>224</v>
      </c>
      <c r="CN194" s="70" t="s">
        <v>224</v>
      </c>
      <c r="CO194" s="70" t="s">
        <v>224</v>
      </c>
      <c r="CP194" s="70" t="s">
        <v>224</v>
      </c>
      <c r="CQ194" s="70" t="s">
        <v>224</v>
      </c>
    </row>
    <row r="195" spans="1:95">
      <c r="A195" s="70" t="s">
        <v>224</v>
      </c>
      <c r="B195" s="70" t="s">
        <v>224</v>
      </c>
      <c r="C195" s="70" t="s">
        <v>224</v>
      </c>
      <c r="D195" s="70" t="s">
        <v>224</v>
      </c>
      <c r="E195" s="70" t="s">
        <v>224</v>
      </c>
      <c r="F195" s="70" t="s">
        <v>224</v>
      </c>
      <c r="G195" s="70" t="s">
        <v>224</v>
      </c>
      <c r="H195" s="70" t="s">
        <v>224</v>
      </c>
      <c r="I195" s="70" t="s">
        <v>224</v>
      </c>
      <c r="J195" s="70" t="s">
        <v>224</v>
      </c>
      <c r="K195" s="70" t="s">
        <v>224</v>
      </c>
      <c r="L195" s="70" t="s">
        <v>224</v>
      </c>
      <c r="M195" s="70" t="s">
        <v>224</v>
      </c>
      <c r="N195" s="70" t="s">
        <v>224</v>
      </c>
      <c r="O195" s="70" t="s">
        <v>224</v>
      </c>
      <c r="P195" s="70" t="s">
        <v>224</v>
      </c>
      <c r="Q195" s="70" t="s">
        <v>224</v>
      </c>
      <c r="R195" s="70" t="s">
        <v>224</v>
      </c>
      <c r="S195" s="70" t="s">
        <v>224</v>
      </c>
      <c r="T195" s="70" t="s">
        <v>224</v>
      </c>
      <c r="U195" s="70" t="s">
        <v>224</v>
      </c>
      <c r="V195" s="70" t="s">
        <v>224</v>
      </c>
      <c r="W195" s="70" t="s">
        <v>224</v>
      </c>
      <c r="X195" s="70" t="s">
        <v>224</v>
      </c>
      <c r="Y195" s="70" t="s">
        <v>224</v>
      </c>
      <c r="Z195" s="70" t="s">
        <v>224</v>
      </c>
      <c r="AA195" s="70" t="s">
        <v>224</v>
      </c>
      <c r="AB195" s="70" t="s">
        <v>224</v>
      </c>
      <c r="AC195" s="70" t="s">
        <v>224</v>
      </c>
      <c r="AD195" s="70" t="s">
        <v>224</v>
      </c>
      <c r="AE195" s="70" t="s">
        <v>224</v>
      </c>
      <c r="AF195" s="70" t="s">
        <v>224</v>
      </c>
      <c r="AG195" s="70" t="s">
        <v>224</v>
      </c>
      <c r="AH195" s="70" t="s">
        <v>224</v>
      </c>
      <c r="AI195" s="70" t="s">
        <v>224</v>
      </c>
      <c r="AJ195" s="70" t="s">
        <v>224</v>
      </c>
      <c r="AK195" s="70" t="s">
        <v>224</v>
      </c>
      <c r="AL195" s="70" t="s">
        <v>224</v>
      </c>
      <c r="AM195" s="70" t="s">
        <v>224</v>
      </c>
      <c r="AN195" s="70" t="s">
        <v>224</v>
      </c>
      <c r="AO195" s="70" t="s">
        <v>224</v>
      </c>
      <c r="AP195" s="70" t="s">
        <v>224</v>
      </c>
      <c r="AQ195" s="70" t="s">
        <v>224</v>
      </c>
      <c r="AR195" s="70" t="s">
        <v>224</v>
      </c>
      <c r="AS195" s="70" t="s">
        <v>224</v>
      </c>
      <c r="AT195" s="70" t="s">
        <v>224</v>
      </c>
      <c r="AU195" s="70" t="s">
        <v>224</v>
      </c>
      <c r="AV195" s="70" t="s">
        <v>224</v>
      </c>
      <c r="AW195" s="70" t="s">
        <v>224</v>
      </c>
      <c r="AX195" s="70" t="s">
        <v>224</v>
      </c>
      <c r="AY195" s="70" t="s">
        <v>224</v>
      </c>
      <c r="AZ195" s="70" t="s">
        <v>224</v>
      </c>
      <c r="BA195" s="70" t="s">
        <v>224</v>
      </c>
      <c r="BB195" s="70" t="s">
        <v>224</v>
      </c>
      <c r="BC195" s="70" t="s">
        <v>224</v>
      </c>
      <c r="BD195" s="70" t="s">
        <v>224</v>
      </c>
      <c r="BE195" s="70" t="s">
        <v>224</v>
      </c>
      <c r="BF195" s="70" t="s">
        <v>224</v>
      </c>
      <c r="BG195" s="70" t="s">
        <v>224</v>
      </c>
      <c r="BH195" s="70" t="s">
        <v>224</v>
      </c>
      <c r="BI195" s="70" t="s">
        <v>224</v>
      </c>
      <c r="BJ195" s="70" t="s">
        <v>224</v>
      </c>
      <c r="BK195" s="70" t="s">
        <v>224</v>
      </c>
      <c r="BL195" s="70" t="s">
        <v>224</v>
      </c>
      <c r="BM195" s="70" t="s">
        <v>224</v>
      </c>
      <c r="BN195" s="70" t="s">
        <v>224</v>
      </c>
      <c r="BO195" s="70" t="s">
        <v>224</v>
      </c>
      <c r="BP195" s="70" t="s">
        <v>224</v>
      </c>
      <c r="BQ195" s="70" t="s">
        <v>224</v>
      </c>
      <c r="BR195" s="70" t="s">
        <v>224</v>
      </c>
      <c r="BS195" s="70" t="s">
        <v>224</v>
      </c>
      <c r="BT195" s="70" t="s">
        <v>224</v>
      </c>
      <c r="BU195" s="70" t="s">
        <v>224</v>
      </c>
      <c r="BV195" s="70" t="s">
        <v>224</v>
      </c>
      <c r="BW195" s="70" t="s">
        <v>224</v>
      </c>
      <c r="BX195" s="70" t="s">
        <v>224</v>
      </c>
      <c r="BY195" s="70" t="s">
        <v>224</v>
      </c>
      <c r="BZ195" s="70" t="s">
        <v>224</v>
      </c>
      <c r="CA195" s="70" t="s">
        <v>224</v>
      </c>
      <c r="CB195" s="70" t="s">
        <v>224</v>
      </c>
      <c r="CC195" s="70" t="s">
        <v>224</v>
      </c>
      <c r="CD195" s="70" t="s">
        <v>224</v>
      </c>
      <c r="CE195" s="70" t="s">
        <v>224</v>
      </c>
      <c r="CF195" s="70" t="s">
        <v>224</v>
      </c>
      <c r="CG195" s="70" t="s">
        <v>224</v>
      </c>
      <c r="CH195" s="70" t="s">
        <v>224</v>
      </c>
      <c r="CI195" s="70" t="s">
        <v>224</v>
      </c>
      <c r="CJ195" s="70" t="s">
        <v>224</v>
      </c>
      <c r="CK195" s="70" t="s">
        <v>224</v>
      </c>
      <c r="CL195" s="70" t="s">
        <v>224</v>
      </c>
      <c r="CM195" s="70" t="s">
        <v>224</v>
      </c>
      <c r="CN195" s="70" t="s">
        <v>224</v>
      </c>
      <c r="CO195" s="70" t="s">
        <v>224</v>
      </c>
      <c r="CP195" s="70" t="s">
        <v>224</v>
      </c>
      <c r="CQ195" s="70" t="s">
        <v>224</v>
      </c>
    </row>
    <row r="196" spans="1:95">
      <c r="A196" s="70" t="s">
        <v>224</v>
      </c>
      <c r="B196" s="70" t="s">
        <v>224</v>
      </c>
      <c r="C196" s="70" t="s">
        <v>224</v>
      </c>
      <c r="D196" s="70" t="s">
        <v>224</v>
      </c>
      <c r="E196" s="70" t="s">
        <v>224</v>
      </c>
      <c r="F196" s="70" t="s">
        <v>224</v>
      </c>
      <c r="G196" s="70" t="s">
        <v>224</v>
      </c>
      <c r="H196" s="70" t="s">
        <v>224</v>
      </c>
      <c r="I196" s="70" t="s">
        <v>224</v>
      </c>
      <c r="J196" s="70" t="s">
        <v>224</v>
      </c>
      <c r="K196" s="70" t="s">
        <v>224</v>
      </c>
      <c r="L196" s="70" t="s">
        <v>224</v>
      </c>
      <c r="M196" s="70" t="s">
        <v>224</v>
      </c>
      <c r="N196" s="70" t="s">
        <v>224</v>
      </c>
      <c r="O196" s="70" t="s">
        <v>224</v>
      </c>
      <c r="P196" s="70" t="s">
        <v>224</v>
      </c>
      <c r="Q196" s="70" t="s">
        <v>224</v>
      </c>
      <c r="R196" s="70" t="s">
        <v>224</v>
      </c>
      <c r="S196" s="70" t="s">
        <v>224</v>
      </c>
      <c r="T196" s="70" t="s">
        <v>224</v>
      </c>
      <c r="U196" s="70" t="s">
        <v>224</v>
      </c>
      <c r="V196" s="70" t="s">
        <v>224</v>
      </c>
      <c r="W196" s="70" t="s">
        <v>224</v>
      </c>
      <c r="X196" s="70" t="s">
        <v>224</v>
      </c>
      <c r="Y196" s="70" t="s">
        <v>224</v>
      </c>
      <c r="Z196" s="70" t="s">
        <v>224</v>
      </c>
      <c r="AA196" s="70" t="s">
        <v>224</v>
      </c>
      <c r="AB196" s="70" t="s">
        <v>224</v>
      </c>
      <c r="AC196" s="70" t="s">
        <v>224</v>
      </c>
      <c r="AD196" s="70" t="s">
        <v>224</v>
      </c>
      <c r="AE196" s="70" t="s">
        <v>224</v>
      </c>
      <c r="AF196" s="70" t="s">
        <v>224</v>
      </c>
      <c r="AG196" s="70" t="s">
        <v>224</v>
      </c>
      <c r="AH196" s="70" t="s">
        <v>224</v>
      </c>
      <c r="AI196" s="70" t="s">
        <v>224</v>
      </c>
      <c r="AJ196" s="70" t="s">
        <v>224</v>
      </c>
      <c r="AK196" s="70" t="s">
        <v>224</v>
      </c>
      <c r="AL196" s="70" t="s">
        <v>224</v>
      </c>
      <c r="AM196" s="70" t="s">
        <v>224</v>
      </c>
      <c r="AN196" s="70" t="s">
        <v>224</v>
      </c>
      <c r="AO196" s="70" t="s">
        <v>224</v>
      </c>
      <c r="AP196" s="70" t="s">
        <v>224</v>
      </c>
      <c r="AQ196" s="70" t="s">
        <v>224</v>
      </c>
      <c r="AR196" s="70" t="s">
        <v>224</v>
      </c>
      <c r="AS196" s="70" t="s">
        <v>224</v>
      </c>
      <c r="AT196" s="70" t="s">
        <v>224</v>
      </c>
      <c r="AU196" s="70" t="s">
        <v>224</v>
      </c>
      <c r="AV196" s="70" t="s">
        <v>224</v>
      </c>
      <c r="AW196" s="70" t="s">
        <v>224</v>
      </c>
      <c r="AX196" s="70" t="s">
        <v>224</v>
      </c>
      <c r="AY196" s="70" t="s">
        <v>224</v>
      </c>
      <c r="AZ196" s="70" t="s">
        <v>224</v>
      </c>
      <c r="BA196" s="70" t="s">
        <v>224</v>
      </c>
      <c r="BB196" s="70" t="s">
        <v>224</v>
      </c>
      <c r="BC196" s="70" t="s">
        <v>224</v>
      </c>
      <c r="BD196" s="70" t="s">
        <v>224</v>
      </c>
      <c r="BE196" s="70" t="s">
        <v>224</v>
      </c>
      <c r="BF196" s="70" t="s">
        <v>224</v>
      </c>
      <c r="BG196" s="70" t="s">
        <v>224</v>
      </c>
      <c r="BH196" s="70" t="s">
        <v>224</v>
      </c>
      <c r="BI196" s="70" t="s">
        <v>224</v>
      </c>
      <c r="BJ196" s="70" t="s">
        <v>224</v>
      </c>
      <c r="BK196" s="70" t="s">
        <v>224</v>
      </c>
      <c r="BL196" s="70" t="s">
        <v>224</v>
      </c>
      <c r="BM196" s="70" t="s">
        <v>224</v>
      </c>
      <c r="BN196" s="70" t="s">
        <v>224</v>
      </c>
      <c r="BO196" s="70" t="s">
        <v>224</v>
      </c>
      <c r="BP196" s="70" t="s">
        <v>224</v>
      </c>
      <c r="BQ196" s="70" t="s">
        <v>224</v>
      </c>
      <c r="BR196" s="70" t="s">
        <v>224</v>
      </c>
      <c r="BS196" s="70" t="s">
        <v>224</v>
      </c>
      <c r="BT196" s="70" t="s">
        <v>224</v>
      </c>
      <c r="BU196" s="70" t="s">
        <v>224</v>
      </c>
      <c r="BV196" s="70" t="s">
        <v>224</v>
      </c>
      <c r="BW196" s="70" t="s">
        <v>224</v>
      </c>
      <c r="BX196" s="70" t="s">
        <v>224</v>
      </c>
      <c r="BY196" s="70" t="s">
        <v>224</v>
      </c>
      <c r="BZ196" s="70" t="s">
        <v>224</v>
      </c>
      <c r="CA196" s="70" t="s">
        <v>224</v>
      </c>
      <c r="CB196" s="70" t="s">
        <v>224</v>
      </c>
      <c r="CC196" s="70" t="s">
        <v>224</v>
      </c>
      <c r="CD196" s="70" t="s">
        <v>224</v>
      </c>
      <c r="CE196" s="70" t="s">
        <v>224</v>
      </c>
      <c r="CF196" s="70" t="s">
        <v>224</v>
      </c>
      <c r="CG196" s="70" t="s">
        <v>224</v>
      </c>
      <c r="CH196" s="70" t="s">
        <v>224</v>
      </c>
      <c r="CI196" s="70" t="s">
        <v>224</v>
      </c>
      <c r="CJ196" s="70" t="s">
        <v>224</v>
      </c>
      <c r="CK196" s="70" t="s">
        <v>224</v>
      </c>
      <c r="CL196" s="70" t="s">
        <v>224</v>
      </c>
      <c r="CM196" s="70" t="s">
        <v>224</v>
      </c>
      <c r="CN196" s="70" t="s">
        <v>224</v>
      </c>
      <c r="CO196" s="70" t="s">
        <v>224</v>
      </c>
      <c r="CP196" s="70" t="s">
        <v>224</v>
      </c>
      <c r="CQ196" s="70" t="s">
        <v>224</v>
      </c>
    </row>
    <row r="197" spans="1:95">
      <c r="A197" s="70" t="s">
        <v>224</v>
      </c>
      <c r="B197" s="70" t="s">
        <v>224</v>
      </c>
      <c r="C197" s="70" t="s">
        <v>224</v>
      </c>
      <c r="D197" s="70" t="s">
        <v>224</v>
      </c>
      <c r="E197" s="70" t="s">
        <v>224</v>
      </c>
      <c r="F197" s="70" t="s">
        <v>224</v>
      </c>
      <c r="G197" s="70" t="s">
        <v>224</v>
      </c>
      <c r="H197" s="70" t="s">
        <v>224</v>
      </c>
      <c r="I197" s="70" t="s">
        <v>224</v>
      </c>
      <c r="J197" s="70" t="s">
        <v>224</v>
      </c>
      <c r="K197" s="70" t="s">
        <v>224</v>
      </c>
      <c r="L197" s="70" t="s">
        <v>224</v>
      </c>
      <c r="M197" s="70" t="s">
        <v>224</v>
      </c>
      <c r="N197" s="70" t="s">
        <v>224</v>
      </c>
      <c r="O197" s="70" t="s">
        <v>224</v>
      </c>
      <c r="P197" s="70" t="s">
        <v>224</v>
      </c>
      <c r="Q197" s="70" t="s">
        <v>224</v>
      </c>
      <c r="R197" s="70" t="s">
        <v>224</v>
      </c>
      <c r="S197" s="70" t="s">
        <v>224</v>
      </c>
      <c r="T197" s="70" t="s">
        <v>224</v>
      </c>
      <c r="U197" s="70" t="s">
        <v>224</v>
      </c>
      <c r="V197" s="70" t="s">
        <v>224</v>
      </c>
      <c r="W197" s="70" t="s">
        <v>224</v>
      </c>
      <c r="X197" s="70" t="s">
        <v>224</v>
      </c>
      <c r="Y197" s="70" t="s">
        <v>224</v>
      </c>
      <c r="Z197" s="70" t="s">
        <v>224</v>
      </c>
      <c r="AA197" s="70" t="s">
        <v>224</v>
      </c>
      <c r="AB197" s="70" t="s">
        <v>224</v>
      </c>
      <c r="AC197" s="70" t="s">
        <v>224</v>
      </c>
      <c r="AD197" s="70" t="s">
        <v>224</v>
      </c>
      <c r="AE197" s="70" t="s">
        <v>224</v>
      </c>
      <c r="AF197" s="70" t="s">
        <v>224</v>
      </c>
      <c r="AG197" s="70" t="s">
        <v>224</v>
      </c>
      <c r="AH197" s="70" t="s">
        <v>224</v>
      </c>
      <c r="AI197" s="70" t="s">
        <v>224</v>
      </c>
      <c r="AJ197" s="70" t="s">
        <v>224</v>
      </c>
      <c r="AK197" s="70" t="s">
        <v>224</v>
      </c>
      <c r="AL197" s="70" t="s">
        <v>224</v>
      </c>
      <c r="AM197" s="70" t="s">
        <v>224</v>
      </c>
      <c r="AN197" s="70" t="s">
        <v>224</v>
      </c>
      <c r="AO197" s="70" t="s">
        <v>224</v>
      </c>
      <c r="AP197" s="70" t="s">
        <v>224</v>
      </c>
      <c r="AQ197" s="70" t="s">
        <v>224</v>
      </c>
      <c r="AR197" s="70" t="s">
        <v>224</v>
      </c>
      <c r="AS197" s="70" t="s">
        <v>224</v>
      </c>
      <c r="AT197" s="70" t="s">
        <v>224</v>
      </c>
      <c r="AU197" s="70" t="s">
        <v>224</v>
      </c>
      <c r="AV197" s="70" t="s">
        <v>224</v>
      </c>
      <c r="AW197" s="70" t="s">
        <v>224</v>
      </c>
      <c r="AX197" s="70" t="s">
        <v>224</v>
      </c>
      <c r="AY197" s="70" t="s">
        <v>224</v>
      </c>
      <c r="AZ197" s="70" t="s">
        <v>224</v>
      </c>
      <c r="BA197" s="70" t="s">
        <v>224</v>
      </c>
      <c r="BB197" s="70" t="s">
        <v>224</v>
      </c>
      <c r="BC197" s="70" t="s">
        <v>224</v>
      </c>
      <c r="BD197" s="70" t="s">
        <v>224</v>
      </c>
      <c r="BE197" s="70" t="s">
        <v>224</v>
      </c>
      <c r="BF197" s="70" t="s">
        <v>224</v>
      </c>
      <c r="BG197" s="70" t="s">
        <v>224</v>
      </c>
      <c r="BH197" s="70" t="s">
        <v>224</v>
      </c>
      <c r="BI197" s="70" t="s">
        <v>224</v>
      </c>
      <c r="BJ197" s="70" t="s">
        <v>224</v>
      </c>
      <c r="BK197" s="70" t="s">
        <v>224</v>
      </c>
      <c r="BL197" s="70" t="s">
        <v>224</v>
      </c>
      <c r="BM197" s="70" t="s">
        <v>224</v>
      </c>
      <c r="BN197" s="70" t="s">
        <v>224</v>
      </c>
      <c r="BO197" s="70" t="s">
        <v>224</v>
      </c>
      <c r="BP197" s="70" t="s">
        <v>224</v>
      </c>
      <c r="BQ197" s="70" t="s">
        <v>224</v>
      </c>
      <c r="BR197" s="70" t="s">
        <v>224</v>
      </c>
      <c r="BS197" s="70" t="s">
        <v>224</v>
      </c>
      <c r="BT197" s="70" t="s">
        <v>224</v>
      </c>
      <c r="BU197" s="70" t="s">
        <v>224</v>
      </c>
      <c r="BV197" s="70" t="s">
        <v>224</v>
      </c>
      <c r="BW197" s="70" t="s">
        <v>224</v>
      </c>
      <c r="BX197" s="70" t="s">
        <v>224</v>
      </c>
      <c r="BY197" s="70" t="s">
        <v>224</v>
      </c>
      <c r="BZ197" s="70" t="s">
        <v>224</v>
      </c>
      <c r="CA197" s="70" t="s">
        <v>224</v>
      </c>
      <c r="CB197" s="70" t="s">
        <v>224</v>
      </c>
      <c r="CC197" s="70" t="s">
        <v>224</v>
      </c>
      <c r="CD197" s="70" t="s">
        <v>224</v>
      </c>
      <c r="CE197" s="70" t="s">
        <v>224</v>
      </c>
      <c r="CF197" s="70" t="s">
        <v>224</v>
      </c>
      <c r="CG197" s="70" t="s">
        <v>224</v>
      </c>
      <c r="CH197" s="70" t="s">
        <v>224</v>
      </c>
      <c r="CI197" s="70" t="s">
        <v>224</v>
      </c>
      <c r="CJ197" s="70" t="s">
        <v>224</v>
      </c>
      <c r="CK197" s="70" t="s">
        <v>224</v>
      </c>
      <c r="CL197" s="70" t="s">
        <v>224</v>
      </c>
      <c r="CM197" s="70" t="s">
        <v>224</v>
      </c>
      <c r="CN197" s="70" t="s">
        <v>224</v>
      </c>
      <c r="CO197" s="70" t="s">
        <v>224</v>
      </c>
      <c r="CP197" s="70" t="s">
        <v>224</v>
      </c>
      <c r="CQ197" s="70" t="s">
        <v>224</v>
      </c>
    </row>
    <row r="198" spans="1:95">
      <c r="A198" s="70" t="s">
        <v>224</v>
      </c>
      <c r="B198" s="70" t="s">
        <v>224</v>
      </c>
      <c r="C198" s="70" t="s">
        <v>224</v>
      </c>
      <c r="D198" s="70" t="s">
        <v>224</v>
      </c>
      <c r="E198" s="70" t="s">
        <v>224</v>
      </c>
      <c r="F198" s="70" t="s">
        <v>224</v>
      </c>
      <c r="G198" s="70" t="s">
        <v>224</v>
      </c>
      <c r="H198" s="70" t="s">
        <v>224</v>
      </c>
      <c r="I198" s="70" t="s">
        <v>224</v>
      </c>
      <c r="J198" s="70" t="s">
        <v>224</v>
      </c>
      <c r="K198" s="70" t="s">
        <v>224</v>
      </c>
      <c r="L198" s="70" t="s">
        <v>224</v>
      </c>
      <c r="M198" s="70" t="s">
        <v>224</v>
      </c>
      <c r="N198" s="70" t="s">
        <v>224</v>
      </c>
      <c r="O198" s="70" t="s">
        <v>224</v>
      </c>
      <c r="P198" s="70" t="s">
        <v>224</v>
      </c>
      <c r="Q198" s="70" t="s">
        <v>224</v>
      </c>
      <c r="R198" s="70" t="s">
        <v>224</v>
      </c>
      <c r="S198" s="70" t="s">
        <v>224</v>
      </c>
      <c r="T198" s="70" t="s">
        <v>224</v>
      </c>
      <c r="U198" s="70" t="s">
        <v>224</v>
      </c>
      <c r="V198" s="70" t="s">
        <v>224</v>
      </c>
      <c r="W198" s="70" t="s">
        <v>224</v>
      </c>
      <c r="X198" s="70" t="s">
        <v>224</v>
      </c>
      <c r="Y198" s="70" t="s">
        <v>224</v>
      </c>
      <c r="Z198" s="70" t="s">
        <v>224</v>
      </c>
      <c r="AA198" s="70" t="s">
        <v>224</v>
      </c>
      <c r="AB198" s="70" t="s">
        <v>224</v>
      </c>
      <c r="AC198" s="70" t="s">
        <v>224</v>
      </c>
      <c r="AD198" s="70" t="s">
        <v>224</v>
      </c>
      <c r="AE198" s="70" t="s">
        <v>224</v>
      </c>
      <c r="AF198" s="70" t="s">
        <v>224</v>
      </c>
      <c r="AG198" s="70" t="s">
        <v>224</v>
      </c>
      <c r="AH198" s="70" t="s">
        <v>224</v>
      </c>
      <c r="AI198" s="70" t="s">
        <v>224</v>
      </c>
      <c r="AJ198" s="70" t="s">
        <v>224</v>
      </c>
      <c r="AK198" s="70" t="s">
        <v>224</v>
      </c>
      <c r="AL198" s="70" t="s">
        <v>224</v>
      </c>
      <c r="AM198" s="70" t="s">
        <v>224</v>
      </c>
      <c r="AN198" s="70" t="s">
        <v>224</v>
      </c>
      <c r="AO198" s="70" t="s">
        <v>224</v>
      </c>
      <c r="AP198" s="70" t="s">
        <v>224</v>
      </c>
      <c r="AQ198" s="70" t="s">
        <v>224</v>
      </c>
      <c r="AR198" s="70" t="s">
        <v>224</v>
      </c>
      <c r="AS198" s="70" t="s">
        <v>224</v>
      </c>
      <c r="AT198" s="70" t="s">
        <v>224</v>
      </c>
      <c r="AU198" s="70" t="s">
        <v>224</v>
      </c>
      <c r="AV198" s="70" t="s">
        <v>224</v>
      </c>
      <c r="AW198" s="70" t="s">
        <v>224</v>
      </c>
      <c r="AX198" s="70" t="s">
        <v>224</v>
      </c>
      <c r="AY198" s="70" t="s">
        <v>224</v>
      </c>
      <c r="AZ198" s="70" t="s">
        <v>224</v>
      </c>
      <c r="BA198" s="70" t="s">
        <v>224</v>
      </c>
      <c r="BB198" s="70" t="s">
        <v>224</v>
      </c>
      <c r="BC198" s="70" t="s">
        <v>224</v>
      </c>
      <c r="BD198" s="70" t="s">
        <v>224</v>
      </c>
      <c r="BE198" s="70" t="s">
        <v>224</v>
      </c>
      <c r="BF198" s="70" t="s">
        <v>224</v>
      </c>
      <c r="BG198" s="70" t="s">
        <v>224</v>
      </c>
      <c r="BH198" s="70" t="s">
        <v>224</v>
      </c>
      <c r="BI198" s="70" t="s">
        <v>224</v>
      </c>
      <c r="BJ198" s="70" t="s">
        <v>224</v>
      </c>
      <c r="BK198" s="70" t="s">
        <v>224</v>
      </c>
      <c r="BL198" s="70" t="s">
        <v>224</v>
      </c>
      <c r="BM198" s="70" t="s">
        <v>224</v>
      </c>
      <c r="BN198" s="70" t="s">
        <v>224</v>
      </c>
      <c r="BO198" s="70" t="s">
        <v>224</v>
      </c>
      <c r="BP198" s="70" t="s">
        <v>224</v>
      </c>
      <c r="BQ198" s="70" t="s">
        <v>224</v>
      </c>
      <c r="BR198" s="70" t="s">
        <v>224</v>
      </c>
      <c r="BS198" s="70" t="s">
        <v>224</v>
      </c>
      <c r="BT198" s="70" t="s">
        <v>224</v>
      </c>
      <c r="BU198" s="70" t="s">
        <v>224</v>
      </c>
      <c r="BV198" s="70" t="s">
        <v>224</v>
      </c>
      <c r="BW198" s="70" t="s">
        <v>224</v>
      </c>
      <c r="BX198" s="70" t="s">
        <v>224</v>
      </c>
      <c r="BY198" s="70" t="s">
        <v>224</v>
      </c>
      <c r="BZ198" s="70" t="s">
        <v>224</v>
      </c>
      <c r="CA198" s="70" t="s">
        <v>224</v>
      </c>
      <c r="CB198" s="70" t="s">
        <v>224</v>
      </c>
      <c r="CC198" s="70" t="s">
        <v>224</v>
      </c>
      <c r="CD198" s="70" t="s">
        <v>224</v>
      </c>
      <c r="CE198" s="70" t="s">
        <v>224</v>
      </c>
      <c r="CF198" s="70" t="s">
        <v>224</v>
      </c>
      <c r="CG198" s="70" t="s">
        <v>224</v>
      </c>
      <c r="CH198" s="70" t="s">
        <v>224</v>
      </c>
      <c r="CI198" s="70" t="s">
        <v>224</v>
      </c>
      <c r="CJ198" s="70" t="s">
        <v>224</v>
      </c>
      <c r="CK198" s="70" t="s">
        <v>224</v>
      </c>
      <c r="CL198" s="70" t="s">
        <v>224</v>
      </c>
      <c r="CM198" s="70" t="s">
        <v>224</v>
      </c>
      <c r="CN198" s="70" t="s">
        <v>224</v>
      </c>
      <c r="CO198" s="70" t="s">
        <v>224</v>
      </c>
      <c r="CP198" s="70" t="s">
        <v>224</v>
      </c>
      <c r="CQ198" s="70" t="s">
        <v>224</v>
      </c>
    </row>
    <row r="199" spans="1:95">
      <c r="A199" s="70" t="s">
        <v>224</v>
      </c>
      <c r="B199" s="70" t="s">
        <v>224</v>
      </c>
      <c r="C199" s="70" t="s">
        <v>224</v>
      </c>
      <c r="D199" s="70" t="s">
        <v>224</v>
      </c>
      <c r="E199" s="70" t="s">
        <v>224</v>
      </c>
      <c r="F199" s="70" t="s">
        <v>224</v>
      </c>
      <c r="G199" s="70" t="s">
        <v>224</v>
      </c>
      <c r="H199" s="70" t="s">
        <v>224</v>
      </c>
      <c r="I199" s="70" t="s">
        <v>224</v>
      </c>
      <c r="J199" s="70" t="s">
        <v>224</v>
      </c>
      <c r="K199" s="70" t="s">
        <v>224</v>
      </c>
      <c r="L199" s="70" t="s">
        <v>224</v>
      </c>
      <c r="M199" s="70" t="s">
        <v>224</v>
      </c>
      <c r="N199" s="70" t="s">
        <v>224</v>
      </c>
      <c r="O199" s="70" t="s">
        <v>224</v>
      </c>
      <c r="P199" s="70" t="s">
        <v>224</v>
      </c>
      <c r="Q199" s="70" t="s">
        <v>224</v>
      </c>
      <c r="R199" s="70" t="s">
        <v>224</v>
      </c>
      <c r="S199" s="70" t="s">
        <v>224</v>
      </c>
      <c r="T199" s="70" t="s">
        <v>224</v>
      </c>
      <c r="U199" s="70" t="s">
        <v>224</v>
      </c>
      <c r="V199" s="70" t="s">
        <v>224</v>
      </c>
      <c r="W199" s="70" t="s">
        <v>224</v>
      </c>
      <c r="X199" s="70" t="s">
        <v>224</v>
      </c>
      <c r="Y199" s="70" t="s">
        <v>224</v>
      </c>
      <c r="Z199" s="70" t="s">
        <v>224</v>
      </c>
      <c r="AA199" s="70" t="s">
        <v>224</v>
      </c>
      <c r="AB199" s="70" t="s">
        <v>224</v>
      </c>
      <c r="AC199" s="70" t="s">
        <v>224</v>
      </c>
      <c r="AD199" s="70" t="s">
        <v>224</v>
      </c>
      <c r="AE199" s="70" t="s">
        <v>224</v>
      </c>
      <c r="AF199" s="70" t="s">
        <v>224</v>
      </c>
      <c r="AG199" s="70" t="s">
        <v>224</v>
      </c>
      <c r="AH199" s="70" t="s">
        <v>224</v>
      </c>
      <c r="AI199" s="70" t="s">
        <v>224</v>
      </c>
      <c r="AJ199" s="70" t="s">
        <v>224</v>
      </c>
      <c r="AK199" s="70" t="s">
        <v>224</v>
      </c>
      <c r="AL199" s="70" t="s">
        <v>224</v>
      </c>
      <c r="AM199" s="70" t="s">
        <v>224</v>
      </c>
      <c r="AN199" s="70" t="s">
        <v>224</v>
      </c>
      <c r="AO199" s="70" t="s">
        <v>224</v>
      </c>
      <c r="AP199" s="70" t="s">
        <v>224</v>
      </c>
      <c r="AQ199" s="70" t="s">
        <v>224</v>
      </c>
      <c r="AR199" s="70" t="s">
        <v>224</v>
      </c>
      <c r="AS199" s="70" t="s">
        <v>224</v>
      </c>
      <c r="AT199" s="70" t="s">
        <v>224</v>
      </c>
      <c r="AU199" s="70" t="s">
        <v>224</v>
      </c>
      <c r="AV199" s="70" t="s">
        <v>224</v>
      </c>
      <c r="AW199" s="70" t="s">
        <v>224</v>
      </c>
      <c r="AX199" s="70" t="s">
        <v>224</v>
      </c>
      <c r="AY199" s="70" t="s">
        <v>224</v>
      </c>
      <c r="AZ199" s="70" t="s">
        <v>224</v>
      </c>
      <c r="BA199" s="70" t="s">
        <v>224</v>
      </c>
      <c r="BB199" s="70" t="s">
        <v>224</v>
      </c>
      <c r="BC199" s="70" t="s">
        <v>224</v>
      </c>
      <c r="BD199" s="70" t="s">
        <v>224</v>
      </c>
      <c r="BE199" s="70" t="s">
        <v>224</v>
      </c>
      <c r="BF199" s="70" t="s">
        <v>224</v>
      </c>
      <c r="BG199" s="70" t="s">
        <v>224</v>
      </c>
      <c r="BH199" s="70" t="s">
        <v>224</v>
      </c>
      <c r="BI199" s="70" t="s">
        <v>224</v>
      </c>
      <c r="BJ199" s="70" t="s">
        <v>224</v>
      </c>
      <c r="BK199" s="70" t="s">
        <v>224</v>
      </c>
      <c r="BL199" s="70" t="s">
        <v>224</v>
      </c>
      <c r="BM199" s="70" t="s">
        <v>224</v>
      </c>
      <c r="BN199" s="70" t="s">
        <v>224</v>
      </c>
      <c r="BO199" s="70" t="s">
        <v>224</v>
      </c>
      <c r="BP199" s="70" t="s">
        <v>224</v>
      </c>
      <c r="BQ199" s="70" t="s">
        <v>224</v>
      </c>
      <c r="BR199" s="70" t="s">
        <v>224</v>
      </c>
      <c r="BS199" s="70" t="s">
        <v>224</v>
      </c>
      <c r="BT199" s="70" t="s">
        <v>224</v>
      </c>
      <c r="BU199" s="70" t="s">
        <v>224</v>
      </c>
      <c r="BV199" s="70" t="s">
        <v>224</v>
      </c>
      <c r="BW199" s="70" t="s">
        <v>224</v>
      </c>
      <c r="BX199" s="70" t="s">
        <v>224</v>
      </c>
      <c r="BY199" s="70" t="s">
        <v>224</v>
      </c>
      <c r="BZ199" s="70" t="s">
        <v>224</v>
      </c>
      <c r="CA199" s="70" t="s">
        <v>224</v>
      </c>
      <c r="CB199" s="70" t="s">
        <v>224</v>
      </c>
      <c r="CC199" s="70" t="s">
        <v>224</v>
      </c>
      <c r="CD199" s="70" t="s">
        <v>224</v>
      </c>
      <c r="CE199" s="70" t="s">
        <v>224</v>
      </c>
      <c r="CF199" s="70" t="s">
        <v>224</v>
      </c>
      <c r="CG199" s="70" t="s">
        <v>224</v>
      </c>
      <c r="CH199" s="70" t="s">
        <v>224</v>
      </c>
      <c r="CI199" s="70" t="s">
        <v>224</v>
      </c>
      <c r="CJ199" s="70" t="s">
        <v>224</v>
      </c>
      <c r="CK199" s="70" t="s">
        <v>224</v>
      </c>
      <c r="CL199" s="70" t="s">
        <v>224</v>
      </c>
      <c r="CM199" s="70" t="s">
        <v>224</v>
      </c>
      <c r="CN199" s="70" t="s">
        <v>224</v>
      </c>
      <c r="CO199" s="70" t="s">
        <v>224</v>
      </c>
      <c r="CP199" s="70" t="s">
        <v>224</v>
      </c>
      <c r="CQ199" s="70" t="s">
        <v>224</v>
      </c>
    </row>
    <row r="200" spans="1:95">
      <c r="A200" s="70" t="s">
        <v>224</v>
      </c>
      <c r="B200" s="70" t="s">
        <v>224</v>
      </c>
      <c r="C200" s="70" t="s">
        <v>224</v>
      </c>
      <c r="D200" s="70" t="s">
        <v>224</v>
      </c>
      <c r="E200" s="70" t="s">
        <v>224</v>
      </c>
      <c r="F200" s="70" t="s">
        <v>224</v>
      </c>
      <c r="G200" s="70" t="s">
        <v>224</v>
      </c>
      <c r="H200" s="70" t="s">
        <v>224</v>
      </c>
      <c r="I200" s="70" t="s">
        <v>224</v>
      </c>
      <c r="J200" s="70" t="s">
        <v>224</v>
      </c>
      <c r="K200" s="70" t="s">
        <v>224</v>
      </c>
      <c r="L200" s="70" t="s">
        <v>224</v>
      </c>
      <c r="M200" s="70" t="s">
        <v>224</v>
      </c>
      <c r="N200" s="70" t="s">
        <v>224</v>
      </c>
      <c r="O200" s="70" t="s">
        <v>224</v>
      </c>
      <c r="P200" s="70" t="s">
        <v>224</v>
      </c>
      <c r="Q200" s="70" t="s">
        <v>224</v>
      </c>
      <c r="R200" s="70" t="s">
        <v>224</v>
      </c>
      <c r="S200" s="70" t="s">
        <v>224</v>
      </c>
      <c r="T200" s="70" t="s">
        <v>224</v>
      </c>
      <c r="U200" s="70" t="s">
        <v>224</v>
      </c>
      <c r="V200" s="70" t="s">
        <v>224</v>
      </c>
      <c r="W200" s="70" t="s">
        <v>224</v>
      </c>
      <c r="X200" s="70" t="s">
        <v>224</v>
      </c>
      <c r="Y200" s="70" t="s">
        <v>224</v>
      </c>
      <c r="Z200" s="70" t="s">
        <v>224</v>
      </c>
      <c r="AA200" s="70" t="s">
        <v>224</v>
      </c>
      <c r="AB200" s="70" t="s">
        <v>224</v>
      </c>
      <c r="AC200" s="70" t="s">
        <v>224</v>
      </c>
      <c r="AD200" s="70" t="s">
        <v>224</v>
      </c>
      <c r="AE200" s="70" t="s">
        <v>224</v>
      </c>
      <c r="AF200" s="70" t="s">
        <v>224</v>
      </c>
      <c r="AG200" s="70" t="s">
        <v>224</v>
      </c>
      <c r="AH200" s="70" t="s">
        <v>224</v>
      </c>
      <c r="AI200" s="70" t="s">
        <v>224</v>
      </c>
      <c r="AJ200" s="70" t="s">
        <v>224</v>
      </c>
      <c r="AK200" s="70" t="s">
        <v>224</v>
      </c>
      <c r="AL200" s="70" t="s">
        <v>224</v>
      </c>
      <c r="AM200" s="70" t="s">
        <v>224</v>
      </c>
      <c r="AN200" s="70" t="s">
        <v>224</v>
      </c>
      <c r="AO200" s="70" t="s">
        <v>224</v>
      </c>
      <c r="AP200" s="70" t="s">
        <v>224</v>
      </c>
      <c r="AQ200" s="70" t="s">
        <v>224</v>
      </c>
      <c r="AR200" s="70" t="s">
        <v>224</v>
      </c>
      <c r="AS200" s="70" t="s">
        <v>224</v>
      </c>
      <c r="AT200" s="70" t="s">
        <v>224</v>
      </c>
      <c r="AU200" s="70" t="s">
        <v>224</v>
      </c>
      <c r="AV200" s="70" t="s">
        <v>224</v>
      </c>
      <c r="AW200" s="70" t="s">
        <v>224</v>
      </c>
      <c r="AX200" s="70" t="s">
        <v>224</v>
      </c>
      <c r="AY200" s="70" t="s">
        <v>224</v>
      </c>
      <c r="AZ200" s="70" t="s">
        <v>224</v>
      </c>
      <c r="BA200" s="70" t="s">
        <v>224</v>
      </c>
      <c r="BB200" s="70" t="s">
        <v>224</v>
      </c>
      <c r="BC200" s="70" t="s">
        <v>224</v>
      </c>
      <c r="BD200" s="70" t="s">
        <v>224</v>
      </c>
      <c r="BE200" s="70" t="s">
        <v>224</v>
      </c>
      <c r="BF200" s="70" t="s">
        <v>224</v>
      </c>
      <c r="BG200" s="70" t="s">
        <v>224</v>
      </c>
      <c r="BH200" s="70" t="s">
        <v>224</v>
      </c>
      <c r="BI200" s="70" t="s">
        <v>224</v>
      </c>
      <c r="BJ200" s="70" t="s">
        <v>224</v>
      </c>
      <c r="BK200" s="70" t="s">
        <v>224</v>
      </c>
      <c r="BL200" s="70" t="s">
        <v>224</v>
      </c>
      <c r="BM200" s="70" t="s">
        <v>224</v>
      </c>
      <c r="BN200" s="70" t="s">
        <v>224</v>
      </c>
      <c r="BO200" s="70" t="s">
        <v>224</v>
      </c>
      <c r="BP200" s="70" t="s">
        <v>224</v>
      </c>
      <c r="BQ200" s="70" t="s">
        <v>224</v>
      </c>
      <c r="BR200" s="70" t="s">
        <v>224</v>
      </c>
      <c r="BS200" s="70" t="s">
        <v>224</v>
      </c>
      <c r="BT200" s="70" t="s">
        <v>224</v>
      </c>
      <c r="BU200" s="70" t="s">
        <v>224</v>
      </c>
      <c r="BV200" s="70" t="s">
        <v>224</v>
      </c>
      <c r="BW200" s="70" t="s">
        <v>224</v>
      </c>
      <c r="BX200" s="70" t="s">
        <v>224</v>
      </c>
      <c r="BY200" s="70" t="s">
        <v>224</v>
      </c>
      <c r="BZ200" s="70" t="s">
        <v>224</v>
      </c>
      <c r="CA200" s="70" t="s">
        <v>224</v>
      </c>
      <c r="CB200" s="70" t="s">
        <v>224</v>
      </c>
      <c r="CC200" s="70" t="s">
        <v>224</v>
      </c>
      <c r="CD200" s="70" t="s">
        <v>224</v>
      </c>
      <c r="CE200" s="70" t="s">
        <v>224</v>
      </c>
      <c r="CF200" s="70" t="s">
        <v>224</v>
      </c>
      <c r="CG200" s="70" t="s">
        <v>224</v>
      </c>
      <c r="CH200" s="70" t="s">
        <v>224</v>
      </c>
      <c r="CI200" s="70" t="s">
        <v>224</v>
      </c>
      <c r="CJ200" s="70" t="s">
        <v>224</v>
      </c>
      <c r="CK200" s="70" t="s">
        <v>224</v>
      </c>
      <c r="CL200" s="70" t="s">
        <v>224</v>
      </c>
      <c r="CM200" s="70" t="s">
        <v>224</v>
      </c>
      <c r="CN200" s="70" t="s">
        <v>224</v>
      </c>
      <c r="CO200" s="70" t="s">
        <v>224</v>
      </c>
      <c r="CP200" s="70" t="s">
        <v>224</v>
      </c>
      <c r="CQ200" s="70" t="s">
        <v>224</v>
      </c>
    </row>
    <row r="201" spans="1:95">
      <c r="A201" s="70" t="s">
        <v>224</v>
      </c>
      <c r="B201" s="70" t="s">
        <v>224</v>
      </c>
      <c r="C201" s="70" t="s">
        <v>224</v>
      </c>
      <c r="D201" s="70" t="s">
        <v>224</v>
      </c>
      <c r="E201" s="70" t="s">
        <v>224</v>
      </c>
      <c r="F201" s="70" t="s">
        <v>224</v>
      </c>
      <c r="G201" s="70" t="s">
        <v>224</v>
      </c>
      <c r="H201" s="70" t="s">
        <v>224</v>
      </c>
      <c r="I201" s="70" t="s">
        <v>224</v>
      </c>
      <c r="J201" s="70" t="s">
        <v>224</v>
      </c>
      <c r="K201" s="70" t="s">
        <v>224</v>
      </c>
      <c r="L201" s="70" t="s">
        <v>224</v>
      </c>
      <c r="M201" s="70" t="s">
        <v>224</v>
      </c>
      <c r="N201" s="70" t="s">
        <v>224</v>
      </c>
      <c r="O201" s="70" t="s">
        <v>224</v>
      </c>
      <c r="P201" s="70" t="s">
        <v>224</v>
      </c>
      <c r="Q201" s="70" t="s">
        <v>224</v>
      </c>
      <c r="R201" s="70" t="s">
        <v>224</v>
      </c>
      <c r="S201" s="70" t="s">
        <v>224</v>
      </c>
      <c r="T201" s="70" t="s">
        <v>224</v>
      </c>
      <c r="U201" s="70" t="s">
        <v>224</v>
      </c>
      <c r="V201" s="70" t="s">
        <v>224</v>
      </c>
      <c r="W201" s="70" t="s">
        <v>224</v>
      </c>
      <c r="X201" s="70" t="s">
        <v>224</v>
      </c>
      <c r="Y201" s="70" t="s">
        <v>224</v>
      </c>
      <c r="Z201" s="70" t="s">
        <v>224</v>
      </c>
      <c r="AA201" s="70" t="s">
        <v>224</v>
      </c>
      <c r="AB201" s="70" t="s">
        <v>224</v>
      </c>
      <c r="AC201" s="70" t="s">
        <v>224</v>
      </c>
      <c r="AD201" s="70" t="s">
        <v>224</v>
      </c>
      <c r="AE201" s="70" t="s">
        <v>224</v>
      </c>
      <c r="AF201" s="70" t="s">
        <v>224</v>
      </c>
      <c r="AG201" s="70" t="s">
        <v>224</v>
      </c>
      <c r="AH201" s="70" t="s">
        <v>224</v>
      </c>
      <c r="AI201" s="70" t="s">
        <v>224</v>
      </c>
      <c r="AJ201" s="70" t="s">
        <v>224</v>
      </c>
      <c r="AK201" s="70" t="s">
        <v>224</v>
      </c>
      <c r="AL201" s="70" t="s">
        <v>224</v>
      </c>
      <c r="AM201" s="70" t="s">
        <v>224</v>
      </c>
      <c r="AN201" s="70" t="s">
        <v>224</v>
      </c>
      <c r="AO201" s="70" t="s">
        <v>224</v>
      </c>
      <c r="AP201" s="70" t="s">
        <v>224</v>
      </c>
      <c r="AQ201" s="70" t="s">
        <v>224</v>
      </c>
      <c r="AR201" s="70" t="s">
        <v>224</v>
      </c>
      <c r="AS201" s="70" t="s">
        <v>224</v>
      </c>
      <c r="AT201" s="70" t="s">
        <v>224</v>
      </c>
      <c r="AU201" s="70" t="s">
        <v>224</v>
      </c>
      <c r="AV201" s="70" t="s">
        <v>224</v>
      </c>
      <c r="AW201" s="70" t="s">
        <v>224</v>
      </c>
      <c r="AX201" s="70" t="s">
        <v>224</v>
      </c>
      <c r="AY201" s="70" t="s">
        <v>224</v>
      </c>
      <c r="AZ201" s="70" t="s">
        <v>224</v>
      </c>
      <c r="BA201" s="70" t="s">
        <v>224</v>
      </c>
      <c r="BB201" s="70" t="s">
        <v>224</v>
      </c>
      <c r="BC201" s="70" t="s">
        <v>224</v>
      </c>
      <c r="BD201" s="70" t="s">
        <v>224</v>
      </c>
      <c r="BE201" s="70" t="s">
        <v>224</v>
      </c>
      <c r="BF201" s="70" t="s">
        <v>224</v>
      </c>
      <c r="BG201" s="70" t="s">
        <v>224</v>
      </c>
      <c r="BH201" s="70" t="s">
        <v>224</v>
      </c>
      <c r="BI201" s="70" t="s">
        <v>224</v>
      </c>
      <c r="BJ201" s="70" t="s">
        <v>224</v>
      </c>
      <c r="BK201" s="70" t="s">
        <v>224</v>
      </c>
      <c r="BL201" s="70" t="s">
        <v>224</v>
      </c>
      <c r="BM201" s="70" t="s">
        <v>224</v>
      </c>
      <c r="BN201" s="70" t="s">
        <v>224</v>
      </c>
      <c r="BO201" s="70" t="s">
        <v>224</v>
      </c>
      <c r="BP201" s="70" t="s">
        <v>224</v>
      </c>
      <c r="BQ201" s="70" t="s">
        <v>224</v>
      </c>
      <c r="BR201" s="70" t="s">
        <v>224</v>
      </c>
      <c r="BS201" s="70" t="s">
        <v>224</v>
      </c>
      <c r="BT201" s="70" t="s">
        <v>224</v>
      </c>
      <c r="BU201" s="70" t="s">
        <v>224</v>
      </c>
      <c r="BV201" s="70" t="s">
        <v>224</v>
      </c>
      <c r="BW201" s="70" t="s">
        <v>224</v>
      </c>
      <c r="BX201" s="70" t="s">
        <v>224</v>
      </c>
      <c r="BY201" s="70" t="s">
        <v>224</v>
      </c>
      <c r="BZ201" s="70" t="s">
        <v>224</v>
      </c>
      <c r="CA201" s="70" t="s">
        <v>224</v>
      </c>
      <c r="CB201" s="70" t="s">
        <v>224</v>
      </c>
      <c r="CC201" s="70" t="s">
        <v>224</v>
      </c>
      <c r="CD201" s="70" t="s">
        <v>224</v>
      </c>
      <c r="CE201" s="70" t="s">
        <v>224</v>
      </c>
      <c r="CF201" s="70" t="s">
        <v>224</v>
      </c>
      <c r="CG201" s="70" t="s">
        <v>224</v>
      </c>
      <c r="CH201" s="70" t="s">
        <v>224</v>
      </c>
      <c r="CI201" s="70" t="s">
        <v>224</v>
      </c>
      <c r="CJ201" s="70" t="s">
        <v>224</v>
      </c>
      <c r="CK201" s="70" t="s">
        <v>224</v>
      </c>
      <c r="CL201" s="70" t="s">
        <v>224</v>
      </c>
      <c r="CM201" s="70" t="s">
        <v>224</v>
      </c>
      <c r="CN201" s="70" t="s">
        <v>224</v>
      </c>
      <c r="CO201" s="70" t="s">
        <v>224</v>
      </c>
      <c r="CP201" s="70" t="s">
        <v>224</v>
      </c>
      <c r="CQ201" s="70" t="s">
        <v>224</v>
      </c>
    </row>
    <row r="202" spans="1:95">
      <c r="A202" s="70" t="s">
        <v>224</v>
      </c>
      <c r="B202" s="70" t="s">
        <v>224</v>
      </c>
      <c r="C202" s="70" t="s">
        <v>224</v>
      </c>
      <c r="D202" s="70" t="s">
        <v>224</v>
      </c>
      <c r="E202" s="70" t="s">
        <v>224</v>
      </c>
      <c r="F202" s="70" t="s">
        <v>224</v>
      </c>
      <c r="G202" s="70" t="s">
        <v>224</v>
      </c>
      <c r="H202" s="70" t="s">
        <v>224</v>
      </c>
      <c r="I202" s="70" t="s">
        <v>224</v>
      </c>
      <c r="J202" s="70" t="s">
        <v>224</v>
      </c>
      <c r="K202" s="70" t="s">
        <v>224</v>
      </c>
      <c r="L202" s="70" t="s">
        <v>224</v>
      </c>
      <c r="M202" s="70" t="s">
        <v>224</v>
      </c>
      <c r="N202" s="70" t="s">
        <v>224</v>
      </c>
      <c r="O202" s="70" t="s">
        <v>224</v>
      </c>
      <c r="P202" s="70" t="s">
        <v>224</v>
      </c>
      <c r="Q202" s="70" t="s">
        <v>224</v>
      </c>
      <c r="R202" s="70" t="s">
        <v>224</v>
      </c>
      <c r="S202" s="70" t="s">
        <v>224</v>
      </c>
      <c r="T202" s="70" t="s">
        <v>224</v>
      </c>
      <c r="U202" s="70" t="s">
        <v>224</v>
      </c>
      <c r="V202" s="70" t="s">
        <v>224</v>
      </c>
      <c r="W202" s="70" t="s">
        <v>224</v>
      </c>
      <c r="X202" s="70" t="s">
        <v>224</v>
      </c>
      <c r="Y202" s="70" t="s">
        <v>224</v>
      </c>
      <c r="Z202" s="70" t="s">
        <v>224</v>
      </c>
      <c r="AA202" s="70" t="s">
        <v>224</v>
      </c>
      <c r="AB202" s="70" t="s">
        <v>224</v>
      </c>
      <c r="AC202" s="70" t="s">
        <v>224</v>
      </c>
      <c r="AD202" s="70" t="s">
        <v>224</v>
      </c>
      <c r="AE202" s="70" t="s">
        <v>224</v>
      </c>
      <c r="AF202" s="70" t="s">
        <v>224</v>
      </c>
      <c r="AG202" s="70" t="s">
        <v>224</v>
      </c>
      <c r="AH202" s="70" t="s">
        <v>224</v>
      </c>
      <c r="AI202" s="70" t="s">
        <v>224</v>
      </c>
      <c r="AJ202" s="70" t="s">
        <v>224</v>
      </c>
      <c r="AK202" s="70" t="s">
        <v>224</v>
      </c>
      <c r="AL202" s="70" t="s">
        <v>224</v>
      </c>
      <c r="AM202" s="70" t="s">
        <v>224</v>
      </c>
      <c r="AN202" s="70" t="s">
        <v>224</v>
      </c>
      <c r="AO202" s="70" t="s">
        <v>224</v>
      </c>
      <c r="AP202" s="70" t="s">
        <v>224</v>
      </c>
      <c r="AQ202" s="70" t="s">
        <v>224</v>
      </c>
      <c r="AR202" s="70" t="s">
        <v>224</v>
      </c>
      <c r="AS202" s="70" t="s">
        <v>224</v>
      </c>
      <c r="AT202" s="70" t="s">
        <v>224</v>
      </c>
      <c r="AU202" s="70" t="s">
        <v>224</v>
      </c>
      <c r="AV202" s="70" t="s">
        <v>224</v>
      </c>
      <c r="AW202" s="70" t="s">
        <v>224</v>
      </c>
      <c r="AX202" s="70" t="s">
        <v>224</v>
      </c>
      <c r="AY202" s="70" t="s">
        <v>224</v>
      </c>
      <c r="AZ202" s="70" t="s">
        <v>224</v>
      </c>
      <c r="BA202" s="70" t="s">
        <v>224</v>
      </c>
      <c r="BB202" s="70" t="s">
        <v>224</v>
      </c>
      <c r="BC202" s="70" t="s">
        <v>224</v>
      </c>
      <c r="BD202" s="70" t="s">
        <v>224</v>
      </c>
      <c r="BE202" s="70" t="s">
        <v>224</v>
      </c>
      <c r="BF202" s="70" t="s">
        <v>224</v>
      </c>
      <c r="BG202" s="70" t="s">
        <v>224</v>
      </c>
      <c r="BH202" s="70" t="s">
        <v>224</v>
      </c>
      <c r="BI202" s="70" t="s">
        <v>224</v>
      </c>
      <c r="BJ202" s="70" t="s">
        <v>224</v>
      </c>
      <c r="BK202" s="70" t="s">
        <v>224</v>
      </c>
      <c r="BL202" s="70" t="s">
        <v>224</v>
      </c>
      <c r="BM202" s="70" t="s">
        <v>224</v>
      </c>
      <c r="BN202" s="70" t="s">
        <v>224</v>
      </c>
      <c r="BO202" s="70" t="s">
        <v>224</v>
      </c>
      <c r="BP202" s="70" t="s">
        <v>224</v>
      </c>
      <c r="BQ202" s="70" t="s">
        <v>224</v>
      </c>
      <c r="BR202" s="70" t="s">
        <v>224</v>
      </c>
      <c r="BS202" s="70" t="s">
        <v>224</v>
      </c>
      <c r="BT202" s="70" t="s">
        <v>224</v>
      </c>
      <c r="BU202" s="70" t="s">
        <v>224</v>
      </c>
      <c r="BV202" s="70" t="s">
        <v>224</v>
      </c>
      <c r="BW202" s="70" t="s">
        <v>224</v>
      </c>
      <c r="BX202" s="70" t="s">
        <v>224</v>
      </c>
      <c r="BY202" s="70" t="s">
        <v>224</v>
      </c>
      <c r="BZ202" s="70" t="s">
        <v>224</v>
      </c>
      <c r="CA202" s="70" t="s">
        <v>224</v>
      </c>
      <c r="CB202" s="70" t="s">
        <v>224</v>
      </c>
      <c r="CC202" s="70" t="s">
        <v>224</v>
      </c>
      <c r="CD202" s="70" t="s">
        <v>224</v>
      </c>
      <c r="CE202" s="70" t="s">
        <v>224</v>
      </c>
      <c r="CF202" s="70" t="s">
        <v>224</v>
      </c>
      <c r="CG202" s="70" t="s">
        <v>224</v>
      </c>
      <c r="CH202" s="70" t="s">
        <v>224</v>
      </c>
      <c r="CI202" s="70" t="s">
        <v>224</v>
      </c>
      <c r="CJ202" s="70" t="s">
        <v>224</v>
      </c>
      <c r="CK202" s="70" t="s">
        <v>224</v>
      </c>
      <c r="CL202" s="70" t="s">
        <v>224</v>
      </c>
      <c r="CM202" s="70" t="s">
        <v>224</v>
      </c>
      <c r="CN202" s="70" t="s">
        <v>224</v>
      </c>
      <c r="CO202" s="70" t="s">
        <v>224</v>
      </c>
      <c r="CP202" s="70" t="s">
        <v>224</v>
      </c>
      <c r="CQ202" s="70" t="s">
        <v>224</v>
      </c>
    </row>
    <row r="203" spans="1:95">
      <c r="A203" s="70" t="s">
        <v>224</v>
      </c>
      <c r="B203" s="70" t="s">
        <v>224</v>
      </c>
      <c r="C203" s="70" t="s">
        <v>224</v>
      </c>
      <c r="D203" s="70" t="s">
        <v>224</v>
      </c>
      <c r="E203" s="70" t="s">
        <v>224</v>
      </c>
      <c r="F203" s="70" t="s">
        <v>224</v>
      </c>
      <c r="G203" s="70" t="s">
        <v>224</v>
      </c>
      <c r="H203" s="70" t="s">
        <v>224</v>
      </c>
      <c r="I203" s="70" t="s">
        <v>224</v>
      </c>
      <c r="J203" s="70" t="s">
        <v>224</v>
      </c>
      <c r="K203" s="70" t="s">
        <v>224</v>
      </c>
      <c r="L203" s="70" t="s">
        <v>224</v>
      </c>
      <c r="M203" s="70" t="s">
        <v>224</v>
      </c>
      <c r="N203" s="70" t="s">
        <v>224</v>
      </c>
      <c r="O203" s="70" t="s">
        <v>224</v>
      </c>
      <c r="P203" s="70" t="s">
        <v>224</v>
      </c>
      <c r="Q203" s="70" t="s">
        <v>224</v>
      </c>
      <c r="R203" s="70" t="s">
        <v>224</v>
      </c>
      <c r="S203" s="70" t="s">
        <v>224</v>
      </c>
      <c r="T203" s="70" t="s">
        <v>224</v>
      </c>
      <c r="U203" s="70" t="s">
        <v>224</v>
      </c>
      <c r="V203" s="70" t="s">
        <v>224</v>
      </c>
      <c r="W203" s="70" t="s">
        <v>224</v>
      </c>
      <c r="X203" s="70" t="s">
        <v>224</v>
      </c>
      <c r="Y203" s="70" t="s">
        <v>224</v>
      </c>
      <c r="Z203" s="70" t="s">
        <v>224</v>
      </c>
      <c r="AA203" s="70" t="s">
        <v>224</v>
      </c>
      <c r="AB203" s="70" t="s">
        <v>224</v>
      </c>
      <c r="AC203" s="70" t="s">
        <v>224</v>
      </c>
      <c r="AD203" s="70" t="s">
        <v>224</v>
      </c>
      <c r="AE203" s="70" t="s">
        <v>224</v>
      </c>
      <c r="AF203" s="70" t="s">
        <v>224</v>
      </c>
      <c r="AG203" s="70" t="s">
        <v>224</v>
      </c>
      <c r="AH203" s="70" t="s">
        <v>224</v>
      </c>
      <c r="AI203" s="70" t="s">
        <v>224</v>
      </c>
      <c r="AJ203" s="70" t="s">
        <v>224</v>
      </c>
      <c r="AK203" s="70" t="s">
        <v>224</v>
      </c>
      <c r="AL203" s="70" t="s">
        <v>224</v>
      </c>
      <c r="AM203" s="70" t="s">
        <v>224</v>
      </c>
      <c r="AN203" s="70" t="s">
        <v>224</v>
      </c>
      <c r="AO203" s="70" t="s">
        <v>224</v>
      </c>
      <c r="AP203" s="70" t="s">
        <v>224</v>
      </c>
      <c r="AQ203" s="70" t="s">
        <v>224</v>
      </c>
      <c r="AR203" s="70" t="s">
        <v>224</v>
      </c>
      <c r="AS203" s="70" t="s">
        <v>224</v>
      </c>
      <c r="AT203" s="70" t="s">
        <v>224</v>
      </c>
      <c r="AU203" s="70" t="s">
        <v>224</v>
      </c>
      <c r="AV203" s="70" t="s">
        <v>224</v>
      </c>
      <c r="AW203" s="70" t="s">
        <v>224</v>
      </c>
      <c r="AX203" s="70" t="s">
        <v>224</v>
      </c>
      <c r="AY203" s="70" t="s">
        <v>224</v>
      </c>
      <c r="AZ203" s="70" t="s">
        <v>224</v>
      </c>
      <c r="BA203" s="70" t="s">
        <v>224</v>
      </c>
      <c r="BB203" s="70" t="s">
        <v>224</v>
      </c>
      <c r="BC203" s="70" t="s">
        <v>224</v>
      </c>
      <c r="BD203" s="70" t="s">
        <v>224</v>
      </c>
      <c r="BE203" s="70" t="s">
        <v>224</v>
      </c>
      <c r="BF203" s="70" t="s">
        <v>224</v>
      </c>
      <c r="BG203" s="70" t="s">
        <v>224</v>
      </c>
      <c r="BH203" s="70" t="s">
        <v>224</v>
      </c>
      <c r="BI203" s="70" t="s">
        <v>224</v>
      </c>
      <c r="BJ203" s="70" t="s">
        <v>224</v>
      </c>
      <c r="BK203" s="70" t="s">
        <v>224</v>
      </c>
      <c r="BL203" s="70" t="s">
        <v>224</v>
      </c>
      <c r="BM203" s="70" t="s">
        <v>224</v>
      </c>
      <c r="BN203" s="70" t="s">
        <v>224</v>
      </c>
      <c r="BO203" s="70" t="s">
        <v>224</v>
      </c>
      <c r="BP203" s="70" t="s">
        <v>224</v>
      </c>
      <c r="BQ203" s="70" t="s">
        <v>224</v>
      </c>
      <c r="BR203" s="70" t="s">
        <v>224</v>
      </c>
      <c r="BS203" s="70" t="s">
        <v>224</v>
      </c>
      <c r="BT203" s="70" t="s">
        <v>224</v>
      </c>
      <c r="BU203" s="70" t="s">
        <v>224</v>
      </c>
      <c r="BV203" s="70" t="s">
        <v>224</v>
      </c>
      <c r="BW203" s="70" t="s">
        <v>224</v>
      </c>
      <c r="BX203" s="70" t="s">
        <v>224</v>
      </c>
      <c r="BY203" s="70" t="s">
        <v>224</v>
      </c>
      <c r="BZ203" s="70" t="s">
        <v>224</v>
      </c>
      <c r="CA203" s="70" t="s">
        <v>224</v>
      </c>
      <c r="CB203" s="70" t="s">
        <v>224</v>
      </c>
      <c r="CC203" s="70" t="s">
        <v>224</v>
      </c>
      <c r="CD203" s="70" t="s">
        <v>224</v>
      </c>
      <c r="CE203" s="70" t="s">
        <v>224</v>
      </c>
      <c r="CF203" s="70" t="s">
        <v>224</v>
      </c>
      <c r="CG203" s="70" t="s">
        <v>224</v>
      </c>
      <c r="CH203" s="70" t="s">
        <v>224</v>
      </c>
      <c r="CI203" s="70" t="s">
        <v>224</v>
      </c>
      <c r="CJ203" s="70" t="s">
        <v>224</v>
      </c>
      <c r="CK203" s="70" t="s">
        <v>224</v>
      </c>
      <c r="CL203" s="70" t="s">
        <v>224</v>
      </c>
      <c r="CM203" s="70" t="s">
        <v>224</v>
      </c>
      <c r="CN203" s="70" t="s">
        <v>224</v>
      </c>
      <c r="CO203" s="70" t="s">
        <v>224</v>
      </c>
      <c r="CP203" s="70" t="s">
        <v>224</v>
      </c>
      <c r="CQ203" s="70" t="s">
        <v>224</v>
      </c>
    </row>
    <row r="204" spans="1:95">
      <c r="A204" s="70" t="s">
        <v>224</v>
      </c>
      <c r="B204" s="70" t="s">
        <v>224</v>
      </c>
      <c r="C204" s="70" t="s">
        <v>224</v>
      </c>
      <c r="D204" s="70" t="s">
        <v>224</v>
      </c>
      <c r="E204" s="70" t="s">
        <v>224</v>
      </c>
      <c r="F204" s="70" t="s">
        <v>224</v>
      </c>
      <c r="G204" s="70" t="s">
        <v>224</v>
      </c>
      <c r="H204" s="70" t="s">
        <v>224</v>
      </c>
      <c r="I204" s="70" t="s">
        <v>224</v>
      </c>
      <c r="J204" s="70" t="s">
        <v>224</v>
      </c>
      <c r="K204" s="70" t="s">
        <v>224</v>
      </c>
      <c r="L204" s="70" t="s">
        <v>224</v>
      </c>
      <c r="M204" s="70" t="s">
        <v>224</v>
      </c>
      <c r="N204" s="70" t="s">
        <v>224</v>
      </c>
      <c r="O204" s="70" t="s">
        <v>224</v>
      </c>
      <c r="P204" s="70" t="s">
        <v>224</v>
      </c>
      <c r="Q204" s="70" t="s">
        <v>224</v>
      </c>
      <c r="R204" s="70" t="s">
        <v>224</v>
      </c>
      <c r="S204" s="70" t="s">
        <v>224</v>
      </c>
      <c r="T204" s="70" t="s">
        <v>224</v>
      </c>
      <c r="U204" s="70" t="s">
        <v>224</v>
      </c>
      <c r="V204" s="70" t="s">
        <v>224</v>
      </c>
      <c r="W204" s="70" t="s">
        <v>224</v>
      </c>
      <c r="X204" s="70" t="s">
        <v>224</v>
      </c>
      <c r="Y204" s="70" t="s">
        <v>224</v>
      </c>
      <c r="Z204" s="70" t="s">
        <v>224</v>
      </c>
      <c r="AA204" s="70" t="s">
        <v>224</v>
      </c>
      <c r="AB204" s="70" t="s">
        <v>224</v>
      </c>
      <c r="AC204" s="70" t="s">
        <v>224</v>
      </c>
      <c r="AD204" s="70" t="s">
        <v>224</v>
      </c>
      <c r="AE204" s="70" t="s">
        <v>224</v>
      </c>
      <c r="AF204" s="70" t="s">
        <v>224</v>
      </c>
      <c r="AG204" s="70" t="s">
        <v>224</v>
      </c>
      <c r="AH204" s="70" t="s">
        <v>224</v>
      </c>
      <c r="AI204" s="70" t="s">
        <v>224</v>
      </c>
      <c r="AJ204" s="70" t="s">
        <v>224</v>
      </c>
      <c r="AK204" s="70" t="s">
        <v>224</v>
      </c>
      <c r="AL204" s="70" t="s">
        <v>224</v>
      </c>
      <c r="AM204" s="70" t="s">
        <v>224</v>
      </c>
      <c r="AN204" s="70" t="s">
        <v>224</v>
      </c>
      <c r="AO204" s="70" t="s">
        <v>224</v>
      </c>
      <c r="AP204" s="70" t="s">
        <v>224</v>
      </c>
      <c r="AQ204" s="70" t="s">
        <v>224</v>
      </c>
      <c r="AR204" s="70" t="s">
        <v>224</v>
      </c>
      <c r="AS204" s="70" t="s">
        <v>224</v>
      </c>
      <c r="AT204" s="70" t="s">
        <v>224</v>
      </c>
      <c r="AU204" s="70" t="s">
        <v>224</v>
      </c>
      <c r="AV204" s="70" t="s">
        <v>224</v>
      </c>
      <c r="AW204" s="70" t="s">
        <v>224</v>
      </c>
      <c r="AX204" s="70" t="s">
        <v>224</v>
      </c>
      <c r="AY204" s="70" t="s">
        <v>224</v>
      </c>
      <c r="AZ204" s="70" t="s">
        <v>224</v>
      </c>
      <c r="BA204" s="70" t="s">
        <v>224</v>
      </c>
      <c r="BB204" s="70" t="s">
        <v>224</v>
      </c>
      <c r="BC204" s="70" t="s">
        <v>224</v>
      </c>
      <c r="BD204" s="70" t="s">
        <v>224</v>
      </c>
      <c r="BE204" s="70" t="s">
        <v>224</v>
      </c>
      <c r="BF204" s="70" t="s">
        <v>224</v>
      </c>
      <c r="BG204" s="70" t="s">
        <v>224</v>
      </c>
      <c r="BH204" s="70" t="s">
        <v>224</v>
      </c>
      <c r="BI204" s="70" t="s">
        <v>224</v>
      </c>
      <c r="BJ204" s="70" t="s">
        <v>224</v>
      </c>
      <c r="BK204" s="70" t="s">
        <v>224</v>
      </c>
      <c r="BL204" s="70" t="s">
        <v>224</v>
      </c>
      <c r="BM204" s="70" t="s">
        <v>224</v>
      </c>
      <c r="BN204" s="70" t="s">
        <v>224</v>
      </c>
      <c r="BO204" s="70" t="s">
        <v>224</v>
      </c>
      <c r="BP204" s="70" t="s">
        <v>224</v>
      </c>
      <c r="BQ204" s="70" t="s">
        <v>224</v>
      </c>
      <c r="BR204" s="70" t="s">
        <v>224</v>
      </c>
      <c r="BS204" s="70" t="s">
        <v>224</v>
      </c>
      <c r="BT204" s="70" t="s">
        <v>224</v>
      </c>
      <c r="BU204" s="70" t="s">
        <v>224</v>
      </c>
      <c r="BV204" s="70" t="s">
        <v>224</v>
      </c>
      <c r="BW204" s="70" t="s">
        <v>224</v>
      </c>
      <c r="BX204" s="70" t="s">
        <v>224</v>
      </c>
      <c r="BY204" s="70" t="s">
        <v>224</v>
      </c>
      <c r="BZ204" s="70" t="s">
        <v>224</v>
      </c>
      <c r="CA204" s="70" t="s">
        <v>224</v>
      </c>
      <c r="CB204" s="70" t="s">
        <v>224</v>
      </c>
      <c r="CC204" s="70" t="s">
        <v>224</v>
      </c>
      <c r="CD204" s="70" t="s">
        <v>224</v>
      </c>
      <c r="CE204" s="70" t="s">
        <v>224</v>
      </c>
      <c r="CF204" s="70" t="s">
        <v>224</v>
      </c>
      <c r="CG204" s="70" t="s">
        <v>224</v>
      </c>
      <c r="CH204" s="70" t="s">
        <v>224</v>
      </c>
      <c r="CI204" s="70" t="s">
        <v>224</v>
      </c>
      <c r="CJ204" s="70" t="s">
        <v>224</v>
      </c>
      <c r="CK204" s="70" t="s">
        <v>224</v>
      </c>
      <c r="CL204" s="70" t="s">
        <v>224</v>
      </c>
      <c r="CM204" s="70" t="s">
        <v>224</v>
      </c>
      <c r="CN204" s="70" t="s">
        <v>224</v>
      </c>
      <c r="CO204" s="70" t="s">
        <v>224</v>
      </c>
      <c r="CP204" s="70" t="s">
        <v>224</v>
      </c>
      <c r="CQ204" s="70" t="s">
        <v>224</v>
      </c>
    </row>
    <row r="205" spans="1:95">
      <c r="A205" s="70" t="s">
        <v>224</v>
      </c>
      <c r="B205" s="70" t="s">
        <v>224</v>
      </c>
      <c r="C205" s="70" t="s">
        <v>224</v>
      </c>
      <c r="D205" s="70" t="s">
        <v>224</v>
      </c>
      <c r="E205" s="70" t="s">
        <v>224</v>
      </c>
      <c r="F205" s="70" t="s">
        <v>224</v>
      </c>
      <c r="G205" s="70" t="s">
        <v>224</v>
      </c>
      <c r="H205" s="70" t="s">
        <v>224</v>
      </c>
      <c r="I205" s="70" t="s">
        <v>224</v>
      </c>
      <c r="J205" s="70" t="s">
        <v>224</v>
      </c>
      <c r="K205" s="70" t="s">
        <v>224</v>
      </c>
      <c r="L205" s="70" t="s">
        <v>224</v>
      </c>
      <c r="M205" s="70" t="s">
        <v>224</v>
      </c>
      <c r="N205" s="70" t="s">
        <v>224</v>
      </c>
      <c r="O205" s="70" t="s">
        <v>224</v>
      </c>
      <c r="P205" s="70" t="s">
        <v>224</v>
      </c>
      <c r="Q205" s="70" t="s">
        <v>224</v>
      </c>
      <c r="R205" s="70" t="s">
        <v>224</v>
      </c>
      <c r="S205" s="70" t="s">
        <v>224</v>
      </c>
      <c r="T205" s="70" t="s">
        <v>224</v>
      </c>
      <c r="U205" s="70" t="s">
        <v>224</v>
      </c>
      <c r="V205" s="70" t="s">
        <v>224</v>
      </c>
      <c r="W205" s="70" t="s">
        <v>224</v>
      </c>
      <c r="X205" s="70" t="s">
        <v>224</v>
      </c>
      <c r="Y205" s="70" t="s">
        <v>224</v>
      </c>
      <c r="Z205" s="70" t="s">
        <v>224</v>
      </c>
      <c r="AA205" s="70" t="s">
        <v>224</v>
      </c>
      <c r="AB205" s="70" t="s">
        <v>224</v>
      </c>
      <c r="AC205" s="70" t="s">
        <v>224</v>
      </c>
      <c r="AD205" s="70" t="s">
        <v>224</v>
      </c>
      <c r="AE205" s="70" t="s">
        <v>224</v>
      </c>
      <c r="AF205" s="70" t="s">
        <v>224</v>
      </c>
      <c r="AG205" s="70" t="s">
        <v>224</v>
      </c>
      <c r="AH205" s="70" t="s">
        <v>224</v>
      </c>
      <c r="AI205" s="70" t="s">
        <v>224</v>
      </c>
      <c r="AJ205" s="70" t="s">
        <v>224</v>
      </c>
      <c r="AK205" s="70" t="s">
        <v>224</v>
      </c>
      <c r="AL205" s="70" t="s">
        <v>224</v>
      </c>
      <c r="AM205" s="70" t="s">
        <v>224</v>
      </c>
      <c r="AN205" s="70" t="s">
        <v>224</v>
      </c>
      <c r="AO205" s="70" t="s">
        <v>224</v>
      </c>
      <c r="AP205" s="70" t="s">
        <v>224</v>
      </c>
      <c r="AQ205" s="70" t="s">
        <v>224</v>
      </c>
      <c r="AR205" s="70" t="s">
        <v>224</v>
      </c>
      <c r="AS205" s="70" t="s">
        <v>224</v>
      </c>
      <c r="AT205" s="70" t="s">
        <v>224</v>
      </c>
      <c r="AU205" s="70" t="s">
        <v>224</v>
      </c>
      <c r="AV205" s="70" t="s">
        <v>224</v>
      </c>
      <c r="AW205" s="70" t="s">
        <v>224</v>
      </c>
      <c r="AX205" s="70" t="s">
        <v>224</v>
      </c>
      <c r="AY205" s="70" t="s">
        <v>224</v>
      </c>
      <c r="AZ205" s="70" t="s">
        <v>224</v>
      </c>
      <c r="BA205" s="70" t="s">
        <v>224</v>
      </c>
      <c r="BB205" s="70" t="s">
        <v>224</v>
      </c>
      <c r="BC205" s="70" t="s">
        <v>224</v>
      </c>
      <c r="BD205" s="70" t="s">
        <v>224</v>
      </c>
      <c r="BE205" s="70" t="s">
        <v>224</v>
      </c>
      <c r="BF205" s="70" t="s">
        <v>224</v>
      </c>
      <c r="BG205" s="70" t="s">
        <v>224</v>
      </c>
      <c r="BH205" s="70" t="s">
        <v>224</v>
      </c>
      <c r="BI205" s="70" t="s">
        <v>224</v>
      </c>
      <c r="BJ205" s="70" t="s">
        <v>224</v>
      </c>
      <c r="BK205" s="70" t="s">
        <v>224</v>
      </c>
      <c r="BL205" s="70" t="s">
        <v>224</v>
      </c>
      <c r="BM205" s="70" t="s">
        <v>224</v>
      </c>
      <c r="BN205" s="70" t="s">
        <v>224</v>
      </c>
      <c r="BO205" s="70" t="s">
        <v>224</v>
      </c>
      <c r="BP205" s="70" t="s">
        <v>224</v>
      </c>
      <c r="BQ205" s="70" t="s">
        <v>224</v>
      </c>
      <c r="BR205" s="70" t="s">
        <v>224</v>
      </c>
      <c r="BS205" s="70" t="s">
        <v>224</v>
      </c>
      <c r="BT205" s="70" t="s">
        <v>224</v>
      </c>
      <c r="BU205" s="70" t="s">
        <v>224</v>
      </c>
      <c r="BV205" s="70" t="s">
        <v>224</v>
      </c>
      <c r="BW205" s="70" t="s">
        <v>224</v>
      </c>
      <c r="BX205" s="70" t="s">
        <v>224</v>
      </c>
      <c r="BY205" s="70" t="s">
        <v>224</v>
      </c>
      <c r="BZ205" s="70" t="s">
        <v>224</v>
      </c>
      <c r="CA205" s="70" t="s">
        <v>224</v>
      </c>
      <c r="CB205" s="70" t="s">
        <v>224</v>
      </c>
      <c r="CC205" s="70" t="s">
        <v>224</v>
      </c>
      <c r="CD205" s="70" t="s">
        <v>224</v>
      </c>
      <c r="CE205" s="70" t="s">
        <v>224</v>
      </c>
      <c r="CF205" s="70" t="s">
        <v>224</v>
      </c>
      <c r="CG205" s="70" t="s">
        <v>224</v>
      </c>
      <c r="CH205" s="70" t="s">
        <v>224</v>
      </c>
      <c r="CI205" s="70" t="s">
        <v>224</v>
      </c>
      <c r="CJ205" s="70" t="s">
        <v>224</v>
      </c>
      <c r="CK205" s="70" t="s">
        <v>224</v>
      </c>
      <c r="CL205" s="70" t="s">
        <v>224</v>
      </c>
      <c r="CM205" s="70" t="s">
        <v>224</v>
      </c>
      <c r="CN205" s="70" t="s">
        <v>224</v>
      </c>
      <c r="CO205" s="70" t="s">
        <v>224</v>
      </c>
      <c r="CP205" s="70" t="s">
        <v>224</v>
      </c>
      <c r="CQ205" s="70" t="s">
        <v>224</v>
      </c>
    </row>
    <row r="206" spans="1:95">
      <c r="A206" s="70" t="s">
        <v>224</v>
      </c>
      <c r="B206" s="70" t="s">
        <v>224</v>
      </c>
      <c r="C206" s="70" t="s">
        <v>224</v>
      </c>
      <c r="D206" s="70" t="s">
        <v>224</v>
      </c>
      <c r="E206" s="70" t="s">
        <v>224</v>
      </c>
      <c r="F206" s="70" t="s">
        <v>224</v>
      </c>
      <c r="G206" s="70" t="s">
        <v>224</v>
      </c>
      <c r="H206" s="70" t="s">
        <v>224</v>
      </c>
      <c r="I206" s="70" t="s">
        <v>224</v>
      </c>
      <c r="J206" s="70" t="s">
        <v>224</v>
      </c>
      <c r="K206" s="70" t="s">
        <v>224</v>
      </c>
      <c r="L206" s="70" t="s">
        <v>224</v>
      </c>
      <c r="M206" s="70" t="s">
        <v>224</v>
      </c>
      <c r="N206" s="70" t="s">
        <v>224</v>
      </c>
      <c r="O206" s="70" t="s">
        <v>224</v>
      </c>
      <c r="P206" s="70" t="s">
        <v>224</v>
      </c>
      <c r="Q206" s="70" t="s">
        <v>224</v>
      </c>
      <c r="R206" s="70" t="s">
        <v>224</v>
      </c>
      <c r="S206" s="70" t="s">
        <v>224</v>
      </c>
      <c r="T206" s="70" t="s">
        <v>224</v>
      </c>
      <c r="U206" s="70" t="s">
        <v>224</v>
      </c>
      <c r="V206" s="70" t="s">
        <v>224</v>
      </c>
      <c r="W206" s="70" t="s">
        <v>224</v>
      </c>
      <c r="X206" s="70" t="s">
        <v>224</v>
      </c>
      <c r="Y206" s="70" t="s">
        <v>224</v>
      </c>
      <c r="Z206" s="70" t="s">
        <v>224</v>
      </c>
      <c r="AA206" s="70" t="s">
        <v>224</v>
      </c>
      <c r="AB206" s="70" t="s">
        <v>224</v>
      </c>
      <c r="AC206" s="70" t="s">
        <v>224</v>
      </c>
      <c r="AD206" s="70" t="s">
        <v>224</v>
      </c>
      <c r="AE206" s="70" t="s">
        <v>224</v>
      </c>
      <c r="AF206" s="70" t="s">
        <v>224</v>
      </c>
      <c r="AG206" s="70" t="s">
        <v>224</v>
      </c>
      <c r="AH206" s="70" t="s">
        <v>224</v>
      </c>
      <c r="AI206" s="70" t="s">
        <v>224</v>
      </c>
      <c r="AJ206" s="70" t="s">
        <v>224</v>
      </c>
      <c r="AK206" s="70" t="s">
        <v>224</v>
      </c>
      <c r="AL206" s="70" t="s">
        <v>224</v>
      </c>
      <c r="AM206" s="70" t="s">
        <v>224</v>
      </c>
      <c r="AN206" s="70" t="s">
        <v>224</v>
      </c>
      <c r="AO206" s="70" t="s">
        <v>224</v>
      </c>
      <c r="AP206" s="70" t="s">
        <v>224</v>
      </c>
      <c r="AQ206" s="70" t="s">
        <v>224</v>
      </c>
      <c r="AR206" s="70" t="s">
        <v>224</v>
      </c>
      <c r="AS206" s="70" t="s">
        <v>224</v>
      </c>
      <c r="AT206" s="70" t="s">
        <v>224</v>
      </c>
      <c r="AU206" s="70" t="s">
        <v>224</v>
      </c>
      <c r="AV206" s="70" t="s">
        <v>224</v>
      </c>
      <c r="AW206" s="70" t="s">
        <v>224</v>
      </c>
      <c r="AX206" s="70" t="s">
        <v>224</v>
      </c>
      <c r="AY206" s="70" t="s">
        <v>224</v>
      </c>
      <c r="AZ206" s="70" t="s">
        <v>224</v>
      </c>
      <c r="BA206" s="70" t="s">
        <v>224</v>
      </c>
      <c r="BB206" s="70" t="s">
        <v>224</v>
      </c>
      <c r="BC206" s="70" t="s">
        <v>224</v>
      </c>
      <c r="BD206" s="70" t="s">
        <v>224</v>
      </c>
      <c r="BE206" s="70" t="s">
        <v>224</v>
      </c>
      <c r="BF206" s="70" t="s">
        <v>224</v>
      </c>
      <c r="BG206" s="70" t="s">
        <v>224</v>
      </c>
      <c r="BH206" s="70" t="s">
        <v>224</v>
      </c>
      <c r="BI206" s="70" t="s">
        <v>224</v>
      </c>
      <c r="BJ206" s="70" t="s">
        <v>224</v>
      </c>
      <c r="BK206" s="70" t="s">
        <v>224</v>
      </c>
      <c r="BL206" s="70" t="s">
        <v>224</v>
      </c>
      <c r="BM206" s="70" t="s">
        <v>224</v>
      </c>
      <c r="BN206" s="70" t="s">
        <v>224</v>
      </c>
      <c r="BO206" s="70" t="s">
        <v>224</v>
      </c>
      <c r="BP206" s="70" t="s">
        <v>224</v>
      </c>
      <c r="BQ206" s="70" t="s">
        <v>224</v>
      </c>
      <c r="BR206" s="70" t="s">
        <v>224</v>
      </c>
      <c r="BS206" s="70" t="s">
        <v>224</v>
      </c>
      <c r="BT206" s="70" t="s">
        <v>224</v>
      </c>
      <c r="BU206" s="70" t="s">
        <v>224</v>
      </c>
      <c r="BV206" s="70" t="s">
        <v>224</v>
      </c>
      <c r="BW206" s="70" t="s">
        <v>224</v>
      </c>
      <c r="BX206" s="70" t="s">
        <v>224</v>
      </c>
      <c r="BY206" s="70" t="s">
        <v>224</v>
      </c>
      <c r="BZ206" s="70" t="s">
        <v>224</v>
      </c>
      <c r="CA206" s="70" t="s">
        <v>224</v>
      </c>
      <c r="CB206" s="70" t="s">
        <v>224</v>
      </c>
      <c r="CC206" s="70" t="s">
        <v>224</v>
      </c>
      <c r="CD206" s="70" t="s">
        <v>224</v>
      </c>
      <c r="CE206" s="70" t="s">
        <v>224</v>
      </c>
      <c r="CF206" s="70" t="s">
        <v>224</v>
      </c>
      <c r="CG206" s="70" t="s">
        <v>224</v>
      </c>
      <c r="CH206" s="70" t="s">
        <v>224</v>
      </c>
      <c r="CI206" s="70" t="s">
        <v>224</v>
      </c>
      <c r="CJ206" s="70" t="s">
        <v>224</v>
      </c>
      <c r="CK206" s="70" t="s">
        <v>224</v>
      </c>
      <c r="CL206" s="70" t="s">
        <v>224</v>
      </c>
      <c r="CM206" s="70" t="s">
        <v>224</v>
      </c>
      <c r="CN206" s="70" t="s">
        <v>224</v>
      </c>
      <c r="CO206" s="70" t="s">
        <v>224</v>
      </c>
      <c r="CP206" s="70" t="s">
        <v>224</v>
      </c>
      <c r="CQ206" s="70" t="s">
        <v>224</v>
      </c>
    </row>
    <row r="207" spans="1:95">
      <c r="A207" s="70" t="s">
        <v>224</v>
      </c>
      <c r="B207" s="70" t="s">
        <v>224</v>
      </c>
      <c r="C207" s="70" t="s">
        <v>224</v>
      </c>
      <c r="D207" s="70" t="s">
        <v>224</v>
      </c>
      <c r="E207" s="70" t="s">
        <v>224</v>
      </c>
      <c r="F207" s="70" t="s">
        <v>224</v>
      </c>
      <c r="G207" s="70" t="s">
        <v>224</v>
      </c>
      <c r="H207" s="70" t="s">
        <v>224</v>
      </c>
      <c r="I207" s="70" t="s">
        <v>224</v>
      </c>
      <c r="J207" s="70" t="s">
        <v>224</v>
      </c>
      <c r="K207" s="70" t="s">
        <v>224</v>
      </c>
      <c r="L207" s="70" t="s">
        <v>224</v>
      </c>
      <c r="M207" s="70" t="s">
        <v>224</v>
      </c>
      <c r="N207" s="70" t="s">
        <v>224</v>
      </c>
      <c r="O207" s="70" t="s">
        <v>224</v>
      </c>
      <c r="P207" s="70" t="s">
        <v>224</v>
      </c>
      <c r="Q207" s="70" t="s">
        <v>224</v>
      </c>
      <c r="R207" s="70" t="s">
        <v>224</v>
      </c>
      <c r="S207" s="70" t="s">
        <v>224</v>
      </c>
      <c r="T207" s="70" t="s">
        <v>224</v>
      </c>
      <c r="U207" s="70" t="s">
        <v>224</v>
      </c>
      <c r="V207" s="70" t="s">
        <v>224</v>
      </c>
      <c r="W207" s="70" t="s">
        <v>224</v>
      </c>
      <c r="X207" s="70" t="s">
        <v>224</v>
      </c>
      <c r="Y207" s="70" t="s">
        <v>224</v>
      </c>
      <c r="Z207" s="70" t="s">
        <v>224</v>
      </c>
      <c r="AA207" s="70" t="s">
        <v>224</v>
      </c>
      <c r="AB207" s="70" t="s">
        <v>224</v>
      </c>
      <c r="AC207" s="70" t="s">
        <v>224</v>
      </c>
      <c r="AD207" s="70" t="s">
        <v>224</v>
      </c>
      <c r="AE207" s="70" t="s">
        <v>224</v>
      </c>
      <c r="AF207" s="70" t="s">
        <v>224</v>
      </c>
      <c r="AG207" s="70" t="s">
        <v>224</v>
      </c>
      <c r="AH207" s="70" t="s">
        <v>224</v>
      </c>
      <c r="AI207" s="70" t="s">
        <v>224</v>
      </c>
      <c r="AJ207" s="70" t="s">
        <v>224</v>
      </c>
      <c r="AK207" s="70" t="s">
        <v>224</v>
      </c>
      <c r="AL207" s="70" t="s">
        <v>224</v>
      </c>
      <c r="AM207" s="70" t="s">
        <v>224</v>
      </c>
      <c r="AN207" s="70" t="s">
        <v>224</v>
      </c>
      <c r="AO207" s="70" t="s">
        <v>224</v>
      </c>
      <c r="AP207" s="70" t="s">
        <v>224</v>
      </c>
      <c r="AQ207" s="70" t="s">
        <v>224</v>
      </c>
      <c r="AR207" s="70" t="s">
        <v>224</v>
      </c>
      <c r="AS207" s="70" t="s">
        <v>224</v>
      </c>
      <c r="AT207" s="70" t="s">
        <v>224</v>
      </c>
      <c r="AU207" s="70" t="s">
        <v>224</v>
      </c>
      <c r="AV207" s="70" t="s">
        <v>224</v>
      </c>
      <c r="AW207" s="70" t="s">
        <v>224</v>
      </c>
      <c r="AX207" s="70" t="s">
        <v>224</v>
      </c>
      <c r="AY207" s="70" t="s">
        <v>224</v>
      </c>
      <c r="AZ207" s="70" t="s">
        <v>224</v>
      </c>
      <c r="BA207" s="70" t="s">
        <v>224</v>
      </c>
      <c r="BB207" s="70" t="s">
        <v>224</v>
      </c>
      <c r="BC207" s="70" t="s">
        <v>224</v>
      </c>
      <c r="BD207" s="70" t="s">
        <v>224</v>
      </c>
      <c r="BE207" s="70" t="s">
        <v>224</v>
      </c>
      <c r="BF207" s="70" t="s">
        <v>224</v>
      </c>
      <c r="BG207" s="70" t="s">
        <v>224</v>
      </c>
      <c r="BH207" s="70" t="s">
        <v>224</v>
      </c>
      <c r="BI207" s="70" t="s">
        <v>224</v>
      </c>
      <c r="BJ207" s="70" t="s">
        <v>224</v>
      </c>
      <c r="BK207" s="70" t="s">
        <v>224</v>
      </c>
      <c r="BL207" s="70" t="s">
        <v>224</v>
      </c>
      <c r="BM207" s="70" t="s">
        <v>224</v>
      </c>
      <c r="BN207" s="70" t="s">
        <v>224</v>
      </c>
      <c r="BO207" s="70" t="s">
        <v>224</v>
      </c>
      <c r="BP207" s="70" t="s">
        <v>224</v>
      </c>
      <c r="BQ207" s="70" t="s">
        <v>224</v>
      </c>
      <c r="BR207" s="70" t="s">
        <v>224</v>
      </c>
      <c r="BS207" s="70" t="s">
        <v>224</v>
      </c>
      <c r="BT207" s="70" t="s">
        <v>224</v>
      </c>
      <c r="BU207" s="70" t="s">
        <v>224</v>
      </c>
      <c r="BV207" s="70" t="s">
        <v>224</v>
      </c>
      <c r="BW207" s="70" t="s">
        <v>224</v>
      </c>
      <c r="BX207" s="70" t="s">
        <v>224</v>
      </c>
      <c r="BY207" s="70" t="s">
        <v>224</v>
      </c>
      <c r="BZ207" s="70" t="s">
        <v>224</v>
      </c>
      <c r="CA207" s="70" t="s">
        <v>224</v>
      </c>
      <c r="CB207" s="70" t="s">
        <v>224</v>
      </c>
      <c r="CC207" s="70" t="s">
        <v>224</v>
      </c>
      <c r="CD207" s="70" t="s">
        <v>224</v>
      </c>
      <c r="CE207" s="70" t="s">
        <v>224</v>
      </c>
      <c r="CF207" s="70" t="s">
        <v>224</v>
      </c>
      <c r="CG207" s="70" t="s">
        <v>224</v>
      </c>
      <c r="CH207" s="70" t="s">
        <v>224</v>
      </c>
      <c r="CI207" s="70" t="s">
        <v>224</v>
      </c>
      <c r="CJ207" s="70" t="s">
        <v>224</v>
      </c>
      <c r="CK207" s="70" t="s">
        <v>224</v>
      </c>
      <c r="CL207" s="70" t="s">
        <v>224</v>
      </c>
      <c r="CM207" s="70" t="s">
        <v>224</v>
      </c>
      <c r="CN207" s="70" t="s">
        <v>224</v>
      </c>
      <c r="CO207" s="70" t="s">
        <v>224</v>
      </c>
      <c r="CP207" s="70" t="s">
        <v>224</v>
      </c>
      <c r="CQ207" s="70" t="s">
        <v>224</v>
      </c>
    </row>
    <row r="208" spans="1:95">
      <c r="A208" s="70" t="s">
        <v>224</v>
      </c>
      <c r="B208" s="70" t="s">
        <v>224</v>
      </c>
      <c r="C208" s="70" t="s">
        <v>224</v>
      </c>
      <c r="D208" s="70" t="s">
        <v>224</v>
      </c>
      <c r="E208" s="70" t="s">
        <v>224</v>
      </c>
      <c r="F208" s="70" t="s">
        <v>224</v>
      </c>
      <c r="G208" s="70" t="s">
        <v>224</v>
      </c>
      <c r="H208" s="70" t="s">
        <v>224</v>
      </c>
      <c r="I208" s="70" t="s">
        <v>224</v>
      </c>
      <c r="J208" s="70" t="s">
        <v>224</v>
      </c>
      <c r="K208" s="70" t="s">
        <v>224</v>
      </c>
      <c r="L208" s="70" t="s">
        <v>224</v>
      </c>
      <c r="M208" s="70" t="s">
        <v>224</v>
      </c>
      <c r="N208" s="70" t="s">
        <v>224</v>
      </c>
      <c r="O208" s="70" t="s">
        <v>224</v>
      </c>
      <c r="P208" s="70" t="s">
        <v>224</v>
      </c>
      <c r="Q208" s="70" t="s">
        <v>224</v>
      </c>
      <c r="R208" s="70" t="s">
        <v>224</v>
      </c>
      <c r="S208" s="70" t="s">
        <v>224</v>
      </c>
      <c r="T208" s="70" t="s">
        <v>224</v>
      </c>
      <c r="U208" s="70" t="s">
        <v>224</v>
      </c>
      <c r="V208" s="70" t="s">
        <v>224</v>
      </c>
      <c r="W208" s="70" t="s">
        <v>224</v>
      </c>
      <c r="X208" s="70" t="s">
        <v>224</v>
      </c>
      <c r="Y208" s="70" t="s">
        <v>224</v>
      </c>
      <c r="Z208" s="70" t="s">
        <v>224</v>
      </c>
      <c r="AA208" s="70" t="s">
        <v>224</v>
      </c>
      <c r="AB208" s="70" t="s">
        <v>224</v>
      </c>
      <c r="AC208" s="70" t="s">
        <v>224</v>
      </c>
      <c r="AD208" s="70" t="s">
        <v>224</v>
      </c>
      <c r="AE208" s="70" t="s">
        <v>224</v>
      </c>
      <c r="AF208" s="70" t="s">
        <v>224</v>
      </c>
      <c r="AG208" s="70" t="s">
        <v>224</v>
      </c>
      <c r="AH208" s="70" t="s">
        <v>224</v>
      </c>
      <c r="AI208" s="70" t="s">
        <v>224</v>
      </c>
      <c r="AJ208" s="70" t="s">
        <v>224</v>
      </c>
      <c r="AK208" s="70" t="s">
        <v>224</v>
      </c>
      <c r="AL208" s="70" t="s">
        <v>224</v>
      </c>
      <c r="AM208" s="70" t="s">
        <v>224</v>
      </c>
      <c r="AN208" s="70" t="s">
        <v>224</v>
      </c>
      <c r="AO208" s="70" t="s">
        <v>224</v>
      </c>
      <c r="AP208" s="70" t="s">
        <v>224</v>
      </c>
      <c r="AQ208" s="70" t="s">
        <v>224</v>
      </c>
      <c r="AR208" s="70" t="s">
        <v>224</v>
      </c>
      <c r="AS208" s="70" t="s">
        <v>224</v>
      </c>
      <c r="AT208" s="70" t="s">
        <v>224</v>
      </c>
      <c r="AU208" s="70" t="s">
        <v>224</v>
      </c>
      <c r="AV208" s="70" t="s">
        <v>224</v>
      </c>
      <c r="AW208" s="70" t="s">
        <v>224</v>
      </c>
      <c r="AX208" s="70" t="s">
        <v>224</v>
      </c>
      <c r="AY208" s="70" t="s">
        <v>224</v>
      </c>
      <c r="AZ208" s="70" t="s">
        <v>224</v>
      </c>
      <c r="BA208" s="70" t="s">
        <v>224</v>
      </c>
      <c r="BB208" s="70" t="s">
        <v>224</v>
      </c>
      <c r="BC208" s="70" t="s">
        <v>224</v>
      </c>
      <c r="BD208" s="70" t="s">
        <v>224</v>
      </c>
      <c r="BE208" s="70" t="s">
        <v>224</v>
      </c>
      <c r="BF208" s="70" t="s">
        <v>224</v>
      </c>
      <c r="BG208" s="70" t="s">
        <v>224</v>
      </c>
      <c r="BH208" s="70" t="s">
        <v>224</v>
      </c>
      <c r="BI208" s="70" t="s">
        <v>224</v>
      </c>
      <c r="BJ208" s="70" t="s">
        <v>224</v>
      </c>
      <c r="BK208" s="70" t="s">
        <v>224</v>
      </c>
      <c r="BL208" s="70" t="s">
        <v>224</v>
      </c>
      <c r="BM208" s="70" t="s">
        <v>224</v>
      </c>
      <c r="BN208" s="70" t="s">
        <v>224</v>
      </c>
      <c r="BO208" s="70" t="s">
        <v>224</v>
      </c>
      <c r="BP208" s="70" t="s">
        <v>224</v>
      </c>
      <c r="BQ208" s="70" t="s">
        <v>224</v>
      </c>
      <c r="BR208" s="70" t="s">
        <v>224</v>
      </c>
      <c r="BS208" s="70" t="s">
        <v>224</v>
      </c>
      <c r="BT208" s="70" t="s">
        <v>224</v>
      </c>
      <c r="BU208" s="70" t="s">
        <v>224</v>
      </c>
      <c r="BV208" s="70" t="s">
        <v>224</v>
      </c>
      <c r="BW208" s="70" t="s">
        <v>224</v>
      </c>
      <c r="BX208" s="70" t="s">
        <v>224</v>
      </c>
      <c r="BY208" s="70" t="s">
        <v>224</v>
      </c>
      <c r="BZ208" s="70" t="s">
        <v>224</v>
      </c>
      <c r="CA208" s="70" t="s">
        <v>224</v>
      </c>
      <c r="CB208" s="70" t="s">
        <v>224</v>
      </c>
      <c r="CC208" s="70" t="s">
        <v>224</v>
      </c>
      <c r="CD208" s="70" t="s">
        <v>224</v>
      </c>
      <c r="CE208" s="70" t="s">
        <v>224</v>
      </c>
      <c r="CF208" s="70" t="s">
        <v>224</v>
      </c>
      <c r="CG208" s="70" t="s">
        <v>224</v>
      </c>
      <c r="CH208" s="70" t="s">
        <v>224</v>
      </c>
      <c r="CI208" s="70" t="s">
        <v>224</v>
      </c>
      <c r="CJ208" s="70" t="s">
        <v>224</v>
      </c>
      <c r="CK208" s="70" t="s">
        <v>224</v>
      </c>
      <c r="CL208" s="70" t="s">
        <v>224</v>
      </c>
      <c r="CM208" s="70" t="s">
        <v>224</v>
      </c>
      <c r="CN208" s="70" t="s">
        <v>224</v>
      </c>
      <c r="CO208" s="70" t="s">
        <v>224</v>
      </c>
      <c r="CP208" s="70" t="s">
        <v>224</v>
      </c>
      <c r="CQ208" s="70" t="s">
        <v>224</v>
      </c>
    </row>
    <row r="209" spans="1:95">
      <c r="A209" s="70" t="s">
        <v>224</v>
      </c>
      <c r="B209" s="70" t="s">
        <v>224</v>
      </c>
      <c r="C209" s="70" t="s">
        <v>224</v>
      </c>
      <c r="D209" s="70" t="s">
        <v>224</v>
      </c>
      <c r="E209" s="70" t="s">
        <v>224</v>
      </c>
      <c r="F209" s="70" t="s">
        <v>224</v>
      </c>
      <c r="G209" s="70" t="s">
        <v>224</v>
      </c>
      <c r="H209" s="70" t="s">
        <v>224</v>
      </c>
      <c r="I209" s="70" t="s">
        <v>224</v>
      </c>
      <c r="J209" s="70" t="s">
        <v>224</v>
      </c>
      <c r="K209" s="70" t="s">
        <v>224</v>
      </c>
      <c r="L209" s="70" t="s">
        <v>224</v>
      </c>
      <c r="M209" s="70" t="s">
        <v>224</v>
      </c>
      <c r="N209" s="70" t="s">
        <v>224</v>
      </c>
      <c r="O209" s="70" t="s">
        <v>224</v>
      </c>
      <c r="P209" s="70" t="s">
        <v>224</v>
      </c>
      <c r="Q209" s="70" t="s">
        <v>224</v>
      </c>
      <c r="R209" s="70" t="s">
        <v>224</v>
      </c>
      <c r="S209" s="70" t="s">
        <v>224</v>
      </c>
      <c r="T209" s="70" t="s">
        <v>224</v>
      </c>
      <c r="U209" s="70" t="s">
        <v>224</v>
      </c>
      <c r="V209" s="70" t="s">
        <v>224</v>
      </c>
      <c r="W209" s="70" t="s">
        <v>224</v>
      </c>
      <c r="X209" s="70" t="s">
        <v>224</v>
      </c>
      <c r="Y209" s="70" t="s">
        <v>224</v>
      </c>
      <c r="Z209" s="70" t="s">
        <v>224</v>
      </c>
      <c r="AA209" s="70" t="s">
        <v>224</v>
      </c>
      <c r="AB209" s="70" t="s">
        <v>224</v>
      </c>
      <c r="AC209" s="70" t="s">
        <v>224</v>
      </c>
      <c r="AD209" s="70" t="s">
        <v>224</v>
      </c>
      <c r="AE209" s="70" t="s">
        <v>224</v>
      </c>
      <c r="AF209" s="70" t="s">
        <v>224</v>
      </c>
      <c r="AG209" s="70" t="s">
        <v>224</v>
      </c>
      <c r="AH209" s="70" t="s">
        <v>224</v>
      </c>
      <c r="AI209" s="70" t="s">
        <v>224</v>
      </c>
      <c r="AJ209" s="70" t="s">
        <v>224</v>
      </c>
      <c r="AK209" s="70" t="s">
        <v>224</v>
      </c>
      <c r="AL209" s="70" t="s">
        <v>224</v>
      </c>
      <c r="AM209" s="70" t="s">
        <v>224</v>
      </c>
      <c r="AN209" s="70" t="s">
        <v>224</v>
      </c>
      <c r="AO209" s="70" t="s">
        <v>224</v>
      </c>
      <c r="AP209" s="70" t="s">
        <v>224</v>
      </c>
      <c r="AQ209" s="70" t="s">
        <v>224</v>
      </c>
      <c r="AR209" s="70" t="s">
        <v>224</v>
      </c>
      <c r="AS209" s="70" t="s">
        <v>224</v>
      </c>
      <c r="AT209" s="70" t="s">
        <v>224</v>
      </c>
      <c r="AU209" s="70" t="s">
        <v>224</v>
      </c>
      <c r="AV209" s="70" t="s">
        <v>224</v>
      </c>
      <c r="AW209" s="70" t="s">
        <v>224</v>
      </c>
      <c r="AX209" s="70" t="s">
        <v>224</v>
      </c>
      <c r="AY209" s="70" t="s">
        <v>224</v>
      </c>
      <c r="AZ209" s="70" t="s">
        <v>224</v>
      </c>
      <c r="BA209" s="70" t="s">
        <v>224</v>
      </c>
      <c r="BB209" s="70" t="s">
        <v>224</v>
      </c>
      <c r="BC209" s="70" t="s">
        <v>224</v>
      </c>
      <c r="BD209" s="70" t="s">
        <v>224</v>
      </c>
      <c r="BE209" s="70" t="s">
        <v>224</v>
      </c>
      <c r="BF209" s="70" t="s">
        <v>224</v>
      </c>
      <c r="BG209" s="70" t="s">
        <v>224</v>
      </c>
      <c r="BH209" s="70" t="s">
        <v>224</v>
      </c>
      <c r="BI209" s="70" t="s">
        <v>224</v>
      </c>
      <c r="BJ209" s="70" t="s">
        <v>224</v>
      </c>
      <c r="BK209" s="70" t="s">
        <v>224</v>
      </c>
      <c r="BL209" s="70" t="s">
        <v>224</v>
      </c>
      <c r="BM209" s="70" t="s">
        <v>224</v>
      </c>
      <c r="BN209" s="70" t="s">
        <v>224</v>
      </c>
      <c r="BO209" s="70" t="s">
        <v>224</v>
      </c>
      <c r="BP209" s="70" t="s">
        <v>224</v>
      </c>
      <c r="BQ209" s="70" t="s">
        <v>224</v>
      </c>
      <c r="BR209" s="70" t="s">
        <v>224</v>
      </c>
      <c r="BS209" s="70" t="s">
        <v>224</v>
      </c>
      <c r="BT209" s="70" t="s">
        <v>224</v>
      </c>
      <c r="BU209" s="70" t="s">
        <v>224</v>
      </c>
      <c r="BV209" s="70" t="s">
        <v>224</v>
      </c>
      <c r="BW209" s="70" t="s">
        <v>224</v>
      </c>
      <c r="BX209" s="70" t="s">
        <v>224</v>
      </c>
      <c r="BY209" s="70" t="s">
        <v>224</v>
      </c>
      <c r="BZ209" s="70" t="s">
        <v>224</v>
      </c>
      <c r="CA209" s="70" t="s">
        <v>224</v>
      </c>
      <c r="CB209" s="70" t="s">
        <v>224</v>
      </c>
      <c r="CC209" s="70" t="s">
        <v>224</v>
      </c>
      <c r="CD209" s="70" t="s">
        <v>224</v>
      </c>
      <c r="CE209" s="70" t="s">
        <v>224</v>
      </c>
      <c r="CF209" s="70" t="s">
        <v>224</v>
      </c>
      <c r="CG209" s="70" t="s">
        <v>224</v>
      </c>
      <c r="CH209" s="70" t="s">
        <v>224</v>
      </c>
      <c r="CI209" s="70" t="s">
        <v>224</v>
      </c>
      <c r="CJ209" s="70" t="s">
        <v>224</v>
      </c>
      <c r="CK209" s="70" t="s">
        <v>224</v>
      </c>
      <c r="CL209" s="70" t="s">
        <v>224</v>
      </c>
      <c r="CM209" s="70" t="s">
        <v>224</v>
      </c>
      <c r="CN209" s="70" t="s">
        <v>224</v>
      </c>
      <c r="CO209" s="70" t="s">
        <v>224</v>
      </c>
      <c r="CP209" s="70" t="s">
        <v>224</v>
      </c>
      <c r="CQ209" s="70" t="s">
        <v>224</v>
      </c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Q295"/>
  <sheetViews>
    <sheetView workbookViewId="0">
      <selection activeCell="A3" sqref="A3:XFD7"/>
    </sheetView>
  </sheetViews>
  <sheetFormatPr defaultRowHeight="14.4"/>
  <cols>
    <col min="2" max="2" width="10.44140625" bestFit="1" customWidth="1"/>
  </cols>
  <sheetData>
    <row r="1" spans="1:82">
      <c r="A1" t="s">
        <v>108</v>
      </c>
    </row>
    <row r="2" spans="1:82">
      <c r="A2" t="s">
        <v>225</v>
      </c>
      <c r="B2" s="66">
        <v>25.562000000000001</v>
      </c>
      <c r="C2" s="67">
        <v>25.562000000000001</v>
      </c>
      <c r="D2" s="67">
        <v>50.459000000000003</v>
      </c>
      <c r="E2" s="67">
        <v>74.460999999999999</v>
      </c>
      <c r="F2" s="67">
        <v>98.463999999999999</v>
      </c>
      <c r="G2" s="67">
        <v>122.44799999999999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113</v>
      </c>
      <c r="AR4" s="62" t="s">
        <v>113</v>
      </c>
      <c r="AS4" s="62" t="s">
        <v>113</v>
      </c>
      <c r="AT4" s="62" t="s">
        <v>113</v>
      </c>
      <c r="AU4" s="62" t="s">
        <v>113</v>
      </c>
      <c r="AV4" s="62" t="s">
        <v>113</v>
      </c>
      <c r="AW4" s="62" t="s">
        <v>113</v>
      </c>
      <c r="AX4" s="62" t="s">
        <v>113</v>
      </c>
      <c r="AY4" s="62"/>
      <c r="AZ4" s="62"/>
      <c r="BA4" s="62"/>
      <c r="BB4" s="62"/>
      <c r="BC4" s="62"/>
      <c r="BD4" s="62"/>
      <c r="BE4" s="62"/>
      <c r="BF4" s="62"/>
      <c r="BG4" t="s">
        <v>115</v>
      </c>
      <c r="BH4" t="s">
        <v>115</v>
      </c>
      <c r="BI4" t="s">
        <v>115</v>
      </c>
      <c r="BJ4" t="s">
        <v>115</v>
      </c>
      <c r="BK4" t="s">
        <v>115</v>
      </c>
      <c r="BL4" t="s">
        <v>115</v>
      </c>
      <c r="BM4" t="s">
        <v>115</v>
      </c>
      <c r="BN4" t="s">
        <v>115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116</v>
      </c>
      <c r="BX4" t="s">
        <v>116</v>
      </c>
      <c r="BY4" t="s">
        <v>116</v>
      </c>
      <c r="BZ4" t="s">
        <v>116</v>
      </c>
      <c r="CA4" t="s">
        <v>116</v>
      </c>
      <c r="CB4" t="s">
        <v>116</v>
      </c>
      <c r="CC4" t="s">
        <v>116</v>
      </c>
      <c r="CD4" t="s">
        <v>116</v>
      </c>
    </row>
    <row r="5" spans="1:82">
      <c r="A5" t="s">
        <v>117</v>
      </c>
      <c r="G5" s="58" t="s">
        <v>118</v>
      </c>
      <c r="H5" s="58" t="s">
        <v>118</v>
      </c>
      <c r="I5" s="58" t="s">
        <v>118</v>
      </c>
      <c r="J5" s="58" t="s">
        <v>118</v>
      </c>
      <c r="K5" s="58" t="s">
        <v>119</v>
      </c>
      <c r="L5" s="58" t="s">
        <v>119</v>
      </c>
      <c r="M5" s="58" t="s">
        <v>119</v>
      </c>
      <c r="N5" s="58" t="s">
        <v>119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120</v>
      </c>
      <c r="T5" s="58" t="s">
        <v>121</v>
      </c>
      <c r="U5" s="58" t="s">
        <v>44</v>
      </c>
      <c r="V5" s="59" t="s">
        <v>45</v>
      </c>
      <c r="W5" s="58" t="s">
        <v>46</v>
      </c>
      <c r="X5" s="58" t="s">
        <v>122</v>
      </c>
      <c r="Y5" s="58" t="s">
        <v>123</v>
      </c>
      <c r="Z5" s="58" t="s">
        <v>124</v>
      </c>
      <c r="AA5" s="58" t="s">
        <v>120</v>
      </c>
      <c r="AB5" s="58" t="s">
        <v>121</v>
      </c>
      <c r="AC5" s="58" t="s">
        <v>44</v>
      </c>
      <c r="AD5" s="59" t="s">
        <v>45</v>
      </c>
      <c r="AE5" s="58" t="s">
        <v>46</v>
      </c>
      <c r="AF5" s="58" t="s">
        <v>122</v>
      </c>
      <c r="AG5" s="58" t="s">
        <v>123</v>
      </c>
      <c r="AH5" s="58" t="s">
        <v>124</v>
      </c>
      <c r="AI5" s="58" t="s">
        <v>120</v>
      </c>
      <c r="AJ5" s="58" t="s">
        <v>121</v>
      </c>
      <c r="AK5" s="58" t="s">
        <v>44</v>
      </c>
      <c r="AL5" s="59" t="s">
        <v>45</v>
      </c>
      <c r="AM5" s="58" t="s">
        <v>46</v>
      </c>
      <c r="AN5" s="58" t="s">
        <v>122</v>
      </c>
      <c r="AO5" s="58" t="s">
        <v>123</v>
      </c>
      <c r="AP5" s="58" t="s">
        <v>124</v>
      </c>
      <c r="AQ5" s="58" t="s">
        <v>120</v>
      </c>
      <c r="AR5" s="58" t="s">
        <v>121</v>
      </c>
      <c r="AS5" s="58" t="s">
        <v>44</v>
      </c>
      <c r="AT5" s="59" t="s">
        <v>45</v>
      </c>
      <c r="AU5" s="58" t="s">
        <v>46</v>
      </c>
      <c r="AV5" s="58" t="s">
        <v>122</v>
      </c>
      <c r="AW5" s="58" t="s">
        <v>123</v>
      </c>
      <c r="AX5" s="58" t="s">
        <v>124</v>
      </c>
      <c r="AY5" s="58"/>
      <c r="AZ5" s="58"/>
      <c r="BA5" s="58"/>
      <c r="BB5" s="59"/>
      <c r="BC5" s="58"/>
      <c r="BD5" s="58"/>
      <c r="BE5" s="58"/>
      <c r="BF5" s="58"/>
      <c r="BG5" s="58" t="s">
        <v>120</v>
      </c>
      <c r="BH5" s="58" t="s">
        <v>121</v>
      </c>
      <c r="BI5" s="58" t="s">
        <v>44</v>
      </c>
      <c r="BJ5" s="58" t="s">
        <v>45</v>
      </c>
      <c r="BK5" s="58" t="s">
        <v>46</v>
      </c>
      <c r="BL5" s="58" t="s">
        <v>122</v>
      </c>
      <c r="BM5" s="58" t="s">
        <v>123</v>
      </c>
      <c r="BN5" s="58" t="s">
        <v>124</v>
      </c>
      <c r="BO5" s="58" t="s">
        <v>125</v>
      </c>
      <c r="BP5" s="58" t="s">
        <v>126</v>
      </c>
      <c r="BQ5" s="58" t="s">
        <v>127</v>
      </c>
      <c r="BR5" s="59" t="s">
        <v>128</v>
      </c>
      <c r="BS5" s="58" t="s">
        <v>129</v>
      </c>
      <c r="BT5" s="58" t="s">
        <v>130</v>
      </c>
      <c r="BU5" s="58" t="s">
        <v>131</v>
      </c>
      <c r="BV5" s="58" t="s">
        <v>132</v>
      </c>
      <c r="BW5" t="s">
        <v>133</v>
      </c>
      <c r="BX5" t="s">
        <v>134</v>
      </c>
      <c r="BY5" t="s">
        <v>135</v>
      </c>
      <c r="BZ5" t="s">
        <v>136</v>
      </c>
      <c r="CA5" t="s">
        <v>137</v>
      </c>
      <c r="CB5" t="s">
        <v>138</v>
      </c>
      <c r="CC5" t="s">
        <v>139</v>
      </c>
      <c r="CD5" t="s">
        <v>140</v>
      </c>
    </row>
    <row r="6" spans="1:82">
      <c r="A6" t="s">
        <v>141</v>
      </c>
      <c r="S6" t="s">
        <v>112</v>
      </c>
      <c r="T6" t="s">
        <v>112</v>
      </c>
      <c r="U6" t="s">
        <v>112</v>
      </c>
      <c r="V6" t="s">
        <v>112</v>
      </c>
      <c r="W6" t="s">
        <v>112</v>
      </c>
      <c r="X6" t="s">
        <v>112</v>
      </c>
      <c r="Y6" t="s">
        <v>112</v>
      </c>
      <c r="Z6" t="s">
        <v>112</v>
      </c>
      <c r="AA6" t="s">
        <v>112</v>
      </c>
      <c r="AB6" t="s">
        <v>112</v>
      </c>
      <c r="AC6" t="s">
        <v>112</v>
      </c>
      <c r="AD6" t="s">
        <v>112</v>
      </c>
      <c r="AE6" t="s">
        <v>112</v>
      </c>
      <c r="AF6" t="s">
        <v>112</v>
      </c>
      <c r="AG6" t="s">
        <v>112</v>
      </c>
      <c r="AH6" t="s">
        <v>112</v>
      </c>
      <c r="AI6" t="s">
        <v>112</v>
      </c>
      <c r="AJ6" t="s">
        <v>112</v>
      </c>
      <c r="AK6" t="s">
        <v>112</v>
      </c>
      <c r="AL6" t="s">
        <v>112</v>
      </c>
      <c r="AM6" t="s">
        <v>112</v>
      </c>
      <c r="AN6" t="s">
        <v>112</v>
      </c>
      <c r="AO6" t="s">
        <v>112</v>
      </c>
      <c r="AP6" t="s">
        <v>112</v>
      </c>
      <c r="AQ6" t="s">
        <v>112</v>
      </c>
      <c r="AR6" t="s">
        <v>112</v>
      </c>
      <c r="AS6" t="s">
        <v>112</v>
      </c>
      <c r="AT6" t="s">
        <v>112</v>
      </c>
      <c r="AU6" t="s">
        <v>112</v>
      </c>
      <c r="AV6" t="s">
        <v>112</v>
      </c>
      <c r="AW6" t="s">
        <v>112</v>
      </c>
      <c r="AX6" t="s">
        <v>112</v>
      </c>
      <c r="BG6" t="s">
        <v>112</v>
      </c>
      <c r="BH6" t="s">
        <v>112</v>
      </c>
      <c r="BI6" t="s">
        <v>112</v>
      </c>
      <c r="BJ6" t="s">
        <v>112</v>
      </c>
      <c r="BK6" t="s">
        <v>112</v>
      </c>
      <c r="BL6" t="s">
        <v>112</v>
      </c>
      <c r="BM6" t="s">
        <v>112</v>
      </c>
      <c r="BN6" t="s">
        <v>112</v>
      </c>
      <c r="BW6" t="s">
        <v>112</v>
      </c>
      <c r="BX6" t="s">
        <v>112</v>
      </c>
      <c r="BY6" t="s">
        <v>112</v>
      </c>
      <c r="BZ6" t="s">
        <v>112</v>
      </c>
      <c r="CA6" t="s">
        <v>112</v>
      </c>
      <c r="CB6" t="s">
        <v>112</v>
      </c>
      <c r="CC6" t="s">
        <v>112</v>
      </c>
      <c r="CD6" t="s">
        <v>112</v>
      </c>
    </row>
    <row r="7" spans="1:82">
      <c r="A7" t="s">
        <v>142</v>
      </c>
      <c r="S7" t="s">
        <v>119</v>
      </c>
      <c r="T7" t="s">
        <v>119</v>
      </c>
      <c r="U7" t="s">
        <v>119</v>
      </c>
      <c r="V7" t="s">
        <v>119</v>
      </c>
      <c r="W7" t="s">
        <v>119</v>
      </c>
      <c r="X7" t="s">
        <v>119</v>
      </c>
      <c r="Y7" t="s">
        <v>119</v>
      </c>
      <c r="Z7" t="s">
        <v>119</v>
      </c>
      <c r="AA7" t="s">
        <v>119</v>
      </c>
      <c r="AB7" t="s">
        <v>119</v>
      </c>
      <c r="AC7" t="s">
        <v>119</v>
      </c>
      <c r="AD7" t="s">
        <v>119</v>
      </c>
      <c r="AE7" t="s">
        <v>119</v>
      </c>
      <c r="AF7" t="s">
        <v>119</v>
      </c>
      <c r="AG7" t="s">
        <v>119</v>
      </c>
      <c r="AH7" t="s">
        <v>119</v>
      </c>
      <c r="AI7" t="s">
        <v>119</v>
      </c>
      <c r="AJ7" t="s">
        <v>119</v>
      </c>
      <c r="AK7" t="s">
        <v>119</v>
      </c>
      <c r="AL7" t="s">
        <v>119</v>
      </c>
      <c r="AM7" t="s">
        <v>119</v>
      </c>
      <c r="AN7" t="s">
        <v>119</v>
      </c>
      <c r="AO7" t="s">
        <v>119</v>
      </c>
      <c r="AP7" t="s">
        <v>119</v>
      </c>
      <c r="AQ7" t="s">
        <v>119</v>
      </c>
      <c r="AR7" t="s">
        <v>119</v>
      </c>
      <c r="AS7" t="s">
        <v>119</v>
      </c>
      <c r="AT7" t="s">
        <v>119</v>
      </c>
      <c r="AU7" t="s">
        <v>119</v>
      </c>
      <c r="AV7" t="s">
        <v>119</v>
      </c>
      <c r="AW7" t="s">
        <v>119</v>
      </c>
      <c r="AX7" t="s">
        <v>119</v>
      </c>
      <c r="BG7" t="s">
        <v>119</v>
      </c>
      <c r="BH7" t="s">
        <v>119</v>
      </c>
      <c r="BI7" t="s">
        <v>119</v>
      </c>
      <c r="BJ7" t="s">
        <v>119</v>
      </c>
      <c r="BK7" t="s">
        <v>119</v>
      </c>
      <c r="BL7" t="s">
        <v>119</v>
      </c>
      <c r="BM7" t="s">
        <v>119</v>
      </c>
      <c r="BN7" t="s">
        <v>119</v>
      </c>
      <c r="BW7" t="s">
        <v>119</v>
      </c>
      <c r="BX7" t="s">
        <v>119</v>
      </c>
      <c r="BY7" t="s">
        <v>119</v>
      </c>
      <c r="BZ7" t="s">
        <v>119</v>
      </c>
      <c r="CA7" t="s">
        <v>119</v>
      </c>
      <c r="CB7" t="s">
        <v>119</v>
      </c>
      <c r="CC7" t="s">
        <v>119</v>
      </c>
      <c r="CD7" t="s">
        <v>119</v>
      </c>
    </row>
    <row r="8" spans="1:82">
      <c r="A8" t="s">
        <v>143</v>
      </c>
      <c r="B8" t="s">
        <v>144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159</v>
      </c>
      <c r="R8" t="s">
        <v>160</v>
      </c>
      <c r="S8" t="s">
        <v>161</v>
      </c>
      <c r="T8" t="s">
        <v>162</v>
      </c>
      <c r="U8" t="s">
        <v>163</v>
      </c>
      <c r="V8" t="s">
        <v>164</v>
      </c>
      <c r="W8" t="s">
        <v>165</v>
      </c>
      <c r="X8" t="s">
        <v>166</v>
      </c>
      <c r="Y8" t="s">
        <v>167</v>
      </c>
      <c r="Z8" t="s">
        <v>168</v>
      </c>
      <c r="AA8" t="s">
        <v>169</v>
      </c>
      <c r="AB8" t="s">
        <v>170</v>
      </c>
      <c r="AC8" t="s">
        <v>171</v>
      </c>
      <c r="AD8" t="s">
        <v>172</v>
      </c>
      <c r="AE8" t="s">
        <v>173</v>
      </c>
      <c r="AF8" t="s">
        <v>174</v>
      </c>
      <c r="AG8" t="s">
        <v>175</v>
      </c>
      <c r="AH8" t="s">
        <v>176</v>
      </c>
      <c r="AI8" t="s">
        <v>177</v>
      </c>
      <c r="AJ8" t="s">
        <v>178</v>
      </c>
      <c r="AK8" t="s">
        <v>179</v>
      </c>
      <c r="AL8" t="s">
        <v>180</v>
      </c>
      <c r="AM8" t="s">
        <v>181</v>
      </c>
      <c r="AN8" t="s">
        <v>182</v>
      </c>
      <c r="AO8" t="s">
        <v>183</v>
      </c>
      <c r="AP8" t="s">
        <v>184</v>
      </c>
      <c r="AQ8" t="s">
        <v>22</v>
      </c>
      <c r="AR8" t="s">
        <v>185</v>
      </c>
      <c r="AS8" t="s">
        <v>186</v>
      </c>
      <c r="AT8" t="s">
        <v>187</v>
      </c>
      <c r="AU8" t="s">
        <v>188</v>
      </c>
      <c r="AV8" t="s">
        <v>189</v>
      </c>
      <c r="AW8" t="s">
        <v>190</v>
      </c>
      <c r="AX8" t="s">
        <v>191</v>
      </c>
      <c r="AY8" t="s">
        <v>192</v>
      </c>
      <c r="AZ8" t="s">
        <v>193</v>
      </c>
      <c r="BA8" t="s">
        <v>194</v>
      </c>
      <c r="BB8" t="s">
        <v>195</v>
      </c>
      <c r="BC8" t="s">
        <v>196</v>
      </c>
      <c r="BD8" t="s">
        <v>197</v>
      </c>
      <c r="BE8" t="s">
        <v>198</v>
      </c>
      <c r="BF8" t="s">
        <v>199</v>
      </c>
      <c r="BG8" t="s">
        <v>200</v>
      </c>
      <c r="BH8" t="s">
        <v>201</v>
      </c>
      <c r="BI8" t="s">
        <v>202</v>
      </c>
      <c r="BJ8" t="s">
        <v>203</v>
      </c>
      <c r="BK8" t="s">
        <v>204</v>
      </c>
      <c r="BL8" t="s">
        <v>205</v>
      </c>
      <c r="BM8" t="s">
        <v>206</v>
      </c>
      <c r="BN8" t="s">
        <v>207</v>
      </c>
      <c r="BO8" t="s">
        <v>208</v>
      </c>
      <c r="BP8" t="s">
        <v>209</v>
      </c>
      <c r="BQ8" t="s">
        <v>210</v>
      </c>
      <c r="BR8" t="s">
        <v>211</v>
      </c>
      <c r="BS8" t="s">
        <v>212</v>
      </c>
      <c r="BT8" t="s">
        <v>213</v>
      </c>
      <c r="BU8" t="s">
        <v>214</v>
      </c>
      <c r="BV8" t="s">
        <v>215</v>
      </c>
      <c r="BW8" t="s">
        <v>216</v>
      </c>
      <c r="BX8" t="s">
        <v>217</v>
      </c>
      <c r="BY8" t="s">
        <v>218</v>
      </c>
      <c r="BZ8" t="s">
        <v>219</v>
      </c>
      <c r="CA8" t="s">
        <v>220</v>
      </c>
      <c r="CB8" t="s">
        <v>221</v>
      </c>
      <c r="CC8" t="s">
        <v>222</v>
      </c>
      <c r="CD8" t="s">
        <v>223</v>
      </c>
    </row>
    <row r="9" spans="1:82">
      <c r="A9">
        <v>2.5000000000000001E-3</v>
      </c>
      <c r="B9" s="2">
        <v>1.0416666666666667E-4</v>
      </c>
      <c r="C9">
        <v>3.715E-3</v>
      </c>
      <c r="D9">
        <v>5.012E-3</v>
      </c>
      <c r="E9">
        <v>4.8500000000000003E-4</v>
      </c>
      <c r="F9">
        <v>1.9620000000000002E-3</v>
      </c>
      <c r="G9">
        <v>-1.14E-3</v>
      </c>
      <c r="H9">
        <v>2.0599999999999999E-4</v>
      </c>
      <c r="I9">
        <v>1.9780000000000002E-3</v>
      </c>
      <c r="J9">
        <v>-1.7700000000000001E-3</v>
      </c>
      <c r="K9">
        <v>2.258E-3</v>
      </c>
      <c r="L9">
        <v>3.2369999999999999E-3</v>
      </c>
      <c r="M9">
        <v>-1.519E-3</v>
      </c>
      <c r="N9">
        <v>-1.1329999999999999E-3</v>
      </c>
      <c r="O9">
        <v>-6.0740000000000004E-3</v>
      </c>
      <c r="P9">
        <v>1.085E-3</v>
      </c>
      <c r="Q9">
        <v>8.9800000000000004E-4</v>
      </c>
      <c r="R9">
        <v>-5.3200000000000003E-4</v>
      </c>
      <c r="S9">
        <v>5.1599999999999997E-4</v>
      </c>
      <c r="T9">
        <v>-2.5990000000000002E-3</v>
      </c>
      <c r="U9">
        <v>3.0469999999999998E-3</v>
      </c>
      <c r="V9">
        <v>-1.6999999999999999E-3</v>
      </c>
      <c r="W9">
        <v>5.6400000000000005E-4</v>
      </c>
      <c r="X9">
        <v>8.9999999999999998E-4</v>
      </c>
      <c r="Y9">
        <v>4.3379999999999998E-3</v>
      </c>
      <c r="Z9">
        <v>1.619E-3</v>
      </c>
      <c r="AA9">
        <v>-6.5399999999999996E-4</v>
      </c>
      <c r="AB9">
        <v>-1.353E-3</v>
      </c>
      <c r="AC9">
        <v>1.9789999999999999E-3</v>
      </c>
      <c r="AD9">
        <v>-1.2750000000000001E-3</v>
      </c>
      <c r="AE9">
        <v>-2.4120000000000001E-3</v>
      </c>
      <c r="AF9">
        <v>4.5019999999999999E-3</v>
      </c>
      <c r="AG9">
        <v>2.3839999999999998E-3</v>
      </c>
      <c r="AH9">
        <v>2.9710000000000001E-3</v>
      </c>
      <c r="AI9">
        <v>9.8299999999999993E-4</v>
      </c>
      <c r="AJ9">
        <v>3.6080000000000001E-3</v>
      </c>
      <c r="AK9">
        <v>1.549E-3</v>
      </c>
      <c r="AL9">
        <v>1.168E-3</v>
      </c>
      <c r="AM9">
        <v>-3.3549999999999999E-3</v>
      </c>
      <c r="AN9">
        <v>-1.745E-3</v>
      </c>
      <c r="AO9">
        <v>8.1800000000000004E-4</v>
      </c>
      <c r="AP9">
        <v>1.1609999999999999E-3</v>
      </c>
      <c r="AQ9">
        <v>6.0800000000000003E-4</v>
      </c>
      <c r="AR9">
        <v>1.72E-3</v>
      </c>
      <c r="AS9">
        <v>2.5100000000000001E-3</v>
      </c>
      <c r="AT9">
        <v>-2.1329999999999999E-3</v>
      </c>
      <c r="AU9">
        <v>2.787E-3</v>
      </c>
      <c r="AV9">
        <v>-1.2049999999999999E-3</v>
      </c>
      <c r="AW9">
        <v>-2.006E-3</v>
      </c>
      <c r="AX9">
        <v>-1.1559999999999999E-3</v>
      </c>
      <c r="AY9">
        <v>3.3700000000000001E-4</v>
      </c>
      <c r="AZ9">
        <v>7.9500000000000003E-4</v>
      </c>
      <c r="BA9">
        <v>5.1400000000000003E-4</v>
      </c>
      <c r="BB9">
        <v>1.8929999999999999E-3</v>
      </c>
      <c r="BC9">
        <v>2.019E-3</v>
      </c>
      <c r="BD9">
        <v>-2.2100000000000001E-4</v>
      </c>
      <c r="BE9">
        <v>-2.32E-4</v>
      </c>
      <c r="BF9">
        <v>1.325E-3</v>
      </c>
      <c r="BG9">
        <v>2.614E-3</v>
      </c>
      <c r="BH9">
        <v>-4.9799999999999996E-4</v>
      </c>
      <c r="BI9">
        <v>1.557E-3</v>
      </c>
      <c r="BJ9">
        <v>-3.9199999999999999E-4</v>
      </c>
      <c r="BK9">
        <v>-7.7899999999999996E-4</v>
      </c>
      <c r="BL9">
        <v>8.8599999999999996E-4</v>
      </c>
      <c r="BM9">
        <v>7.6900000000000004E-4</v>
      </c>
      <c r="BN9">
        <v>-1.518E-3</v>
      </c>
      <c r="BO9">
        <v>1.4499999999999999E-3</v>
      </c>
      <c r="BP9">
        <v>-6.7500000000000004E-4</v>
      </c>
      <c r="BQ9">
        <v>-1.212E-3</v>
      </c>
      <c r="BR9">
        <v>-7.6999999999999996E-4</v>
      </c>
      <c r="BS9">
        <v>-1.34E-4</v>
      </c>
      <c r="BT9">
        <v>-4.0740000000000004E-3</v>
      </c>
      <c r="BU9">
        <v>1.444E-3</v>
      </c>
      <c r="BV9">
        <v>-3.2299999999999999E-4</v>
      </c>
      <c r="BW9">
        <v>2.013E-3</v>
      </c>
      <c r="BX9">
        <v>-2.764E-3</v>
      </c>
      <c r="BY9">
        <v>-1.3680000000000001E-3</v>
      </c>
      <c r="BZ9">
        <v>-7.4399999999999998E-4</v>
      </c>
      <c r="CA9">
        <v>-4.8999999999999998E-4</v>
      </c>
      <c r="CB9">
        <v>5.2099999999999998E-4</v>
      </c>
      <c r="CC9">
        <v>-6.8000000000000005E-4</v>
      </c>
      <c r="CD9">
        <v>2.2490000000000001E-3</v>
      </c>
    </row>
    <row r="10" spans="1:82">
      <c r="A10">
        <v>2.1575000000000002</v>
      </c>
      <c r="B10" s="2">
        <v>8.9895833333333341E-2</v>
      </c>
      <c r="C10">
        <v>0.119814</v>
      </c>
      <c r="D10">
        <v>0.11529200000000001</v>
      </c>
      <c r="E10">
        <v>0.115222</v>
      </c>
      <c r="F10">
        <v>0.104148</v>
      </c>
      <c r="G10">
        <v>0.110128</v>
      </c>
      <c r="H10">
        <v>0.10101599999999999</v>
      </c>
      <c r="I10">
        <v>9.9053000000000002E-2</v>
      </c>
      <c r="J10">
        <v>9.6854999999999997E-2</v>
      </c>
      <c r="K10">
        <v>0.102587</v>
      </c>
      <c r="L10">
        <v>9.5845E-2</v>
      </c>
      <c r="M10">
        <v>0.102267</v>
      </c>
      <c r="N10">
        <v>0.10842599999999999</v>
      </c>
      <c r="O10">
        <v>0.104543</v>
      </c>
      <c r="P10">
        <v>9.7835000000000005E-2</v>
      </c>
      <c r="Q10">
        <v>0.119821</v>
      </c>
      <c r="R10">
        <v>0.108291</v>
      </c>
      <c r="S10">
        <v>8.8719000000000006E-2</v>
      </c>
      <c r="T10">
        <v>0.106279</v>
      </c>
      <c r="U10">
        <v>0.11185199999999999</v>
      </c>
      <c r="V10">
        <v>0.11654100000000001</v>
      </c>
      <c r="W10">
        <v>0.10804</v>
      </c>
      <c r="X10">
        <v>8.1941E-2</v>
      </c>
      <c r="Y10">
        <v>8.3168000000000006E-2</v>
      </c>
      <c r="Z10">
        <v>0.10381799999999999</v>
      </c>
      <c r="AA10">
        <v>8.5970000000000005E-2</v>
      </c>
      <c r="AB10">
        <v>0.108193</v>
      </c>
      <c r="AC10">
        <v>0.107638</v>
      </c>
      <c r="AD10">
        <v>0.112077</v>
      </c>
      <c r="AE10">
        <v>0.112485</v>
      </c>
      <c r="AF10">
        <v>8.7651999999999994E-2</v>
      </c>
      <c r="AG10">
        <v>9.0089000000000002E-2</v>
      </c>
      <c r="AH10">
        <v>0.108025</v>
      </c>
      <c r="AI10">
        <v>8.8303000000000006E-2</v>
      </c>
      <c r="AJ10">
        <v>0.108362</v>
      </c>
      <c r="AK10">
        <v>9.7944000000000003E-2</v>
      </c>
      <c r="AL10">
        <v>0.112298</v>
      </c>
      <c r="AM10">
        <v>0.108205</v>
      </c>
      <c r="AN10">
        <v>9.7167000000000003E-2</v>
      </c>
      <c r="AO10">
        <v>9.2511999999999997E-2</v>
      </c>
      <c r="AP10">
        <v>0.11885800000000001</v>
      </c>
      <c r="AQ10">
        <v>8.1186999999999995E-2</v>
      </c>
      <c r="AR10">
        <v>0.110156</v>
      </c>
      <c r="AS10">
        <v>0.10331600000000001</v>
      </c>
      <c r="AT10">
        <v>0.11344</v>
      </c>
      <c r="AU10">
        <v>0.118128</v>
      </c>
      <c r="AV10">
        <v>9.3207999999999999E-2</v>
      </c>
      <c r="AW10">
        <v>9.5033999999999993E-2</v>
      </c>
      <c r="AX10">
        <v>0.107822</v>
      </c>
      <c r="AY10">
        <v>8.3379999999999996E-2</v>
      </c>
      <c r="AZ10">
        <v>0.10891199999999999</v>
      </c>
      <c r="BA10">
        <v>0.108829</v>
      </c>
      <c r="BB10">
        <v>0.117809</v>
      </c>
      <c r="BC10">
        <v>0.120418</v>
      </c>
      <c r="BD10">
        <v>8.8429999999999995E-2</v>
      </c>
      <c r="BE10">
        <v>9.2606999999999995E-2</v>
      </c>
      <c r="BF10">
        <v>0.11017100000000001</v>
      </c>
      <c r="BG10">
        <v>7.6819999999999999E-2</v>
      </c>
      <c r="BH10">
        <v>0.100295</v>
      </c>
      <c r="BI10">
        <v>0.10614899999999999</v>
      </c>
      <c r="BJ10">
        <v>0.112507</v>
      </c>
      <c r="BK10">
        <v>0.115235</v>
      </c>
      <c r="BL10">
        <v>8.7355000000000002E-2</v>
      </c>
      <c r="BM10">
        <v>8.0642000000000005E-2</v>
      </c>
      <c r="BN10">
        <v>0.10829800000000001</v>
      </c>
      <c r="BO10">
        <v>8.1881999999999996E-2</v>
      </c>
      <c r="BP10">
        <v>8.2850999999999994E-2</v>
      </c>
      <c r="BQ10">
        <v>0.10861999999999999</v>
      </c>
      <c r="BR10">
        <v>0.10544100000000001</v>
      </c>
      <c r="BS10">
        <v>0.110933</v>
      </c>
      <c r="BT10">
        <v>7.1059999999999998E-2</v>
      </c>
      <c r="BU10">
        <v>9.0703000000000006E-2</v>
      </c>
      <c r="BV10">
        <v>0.105106</v>
      </c>
      <c r="BW10">
        <v>8.6170999999999998E-2</v>
      </c>
      <c r="BX10">
        <v>0.10526000000000001</v>
      </c>
      <c r="BY10">
        <v>0.113749</v>
      </c>
      <c r="BZ10">
        <v>0.108878</v>
      </c>
      <c r="CA10">
        <v>0.10657999999999999</v>
      </c>
      <c r="CB10">
        <v>8.6233000000000004E-2</v>
      </c>
      <c r="CC10">
        <v>8.4655999999999995E-2</v>
      </c>
      <c r="CD10">
        <v>9.7435999999999995E-2</v>
      </c>
    </row>
    <row r="11" spans="1:82">
      <c r="A11">
        <v>3.1569440000000002</v>
      </c>
      <c r="B11" s="2">
        <v>0.13153935185185187</v>
      </c>
      <c r="C11">
        <v>0.16199</v>
      </c>
      <c r="D11">
        <v>0.16039500000000001</v>
      </c>
      <c r="E11">
        <v>0.14488899999999999</v>
      </c>
      <c r="F11">
        <v>0.12679399999999999</v>
      </c>
      <c r="G11">
        <v>0.129301</v>
      </c>
      <c r="H11">
        <v>0.12379</v>
      </c>
      <c r="I11">
        <v>0.12975</v>
      </c>
      <c r="J11">
        <v>0.12525700000000001</v>
      </c>
      <c r="K11">
        <v>0.12947800000000001</v>
      </c>
      <c r="L11">
        <v>0.14107500000000001</v>
      </c>
      <c r="M11">
        <v>0.14244200000000001</v>
      </c>
      <c r="N11">
        <v>0.167321</v>
      </c>
      <c r="O11">
        <v>0.159049</v>
      </c>
      <c r="P11">
        <v>0.15931400000000001</v>
      </c>
      <c r="Q11">
        <v>0.17988699999999999</v>
      </c>
      <c r="R11">
        <v>0.17608499999999999</v>
      </c>
      <c r="S11">
        <v>0.14244799999999999</v>
      </c>
      <c r="T11">
        <v>0.14385700000000001</v>
      </c>
      <c r="U11">
        <v>0.14255799999999999</v>
      </c>
      <c r="V11">
        <v>0.15595600000000001</v>
      </c>
      <c r="W11">
        <v>0.14244799999999999</v>
      </c>
      <c r="X11">
        <v>0.117828</v>
      </c>
      <c r="Y11">
        <v>0.11863600000000001</v>
      </c>
      <c r="Z11">
        <v>0.12826299999999999</v>
      </c>
      <c r="AA11">
        <v>0.13872899999999999</v>
      </c>
      <c r="AB11">
        <v>0.15595500000000001</v>
      </c>
      <c r="AC11">
        <v>0.15567600000000001</v>
      </c>
      <c r="AD11">
        <v>0.148506</v>
      </c>
      <c r="AE11">
        <v>0.155139</v>
      </c>
      <c r="AF11">
        <v>0.14688000000000001</v>
      </c>
      <c r="AG11">
        <v>0.13974800000000001</v>
      </c>
      <c r="AH11">
        <v>0.148982</v>
      </c>
      <c r="AI11">
        <v>0.15898799999999999</v>
      </c>
      <c r="AJ11">
        <v>0.175286</v>
      </c>
      <c r="AK11">
        <v>0.152028</v>
      </c>
      <c r="AL11">
        <v>0.171484</v>
      </c>
      <c r="AM11">
        <v>0.167935</v>
      </c>
      <c r="AN11">
        <v>0.15405099999999999</v>
      </c>
      <c r="AO11">
        <v>0.14794399999999999</v>
      </c>
      <c r="AP11">
        <v>0.167209</v>
      </c>
      <c r="AQ11">
        <v>0.14262</v>
      </c>
      <c r="AR11">
        <v>0.17366699999999999</v>
      </c>
      <c r="AS11">
        <v>0.15796399999999999</v>
      </c>
      <c r="AT11">
        <v>0.16422100000000001</v>
      </c>
      <c r="AU11">
        <v>0.16420999999999999</v>
      </c>
      <c r="AV11">
        <v>0.147288</v>
      </c>
      <c r="AW11">
        <v>0.14318600000000001</v>
      </c>
      <c r="AX11">
        <v>0.158918</v>
      </c>
      <c r="AY11">
        <v>0.137153</v>
      </c>
      <c r="AZ11">
        <v>0.16043499999999999</v>
      </c>
      <c r="BA11">
        <v>0.14648</v>
      </c>
      <c r="BB11">
        <v>0.16736100000000001</v>
      </c>
      <c r="BC11">
        <v>0.16159799999999999</v>
      </c>
      <c r="BD11">
        <v>0.13611599999999999</v>
      </c>
      <c r="BE11">
        <v>0.13431599999999999</v>
      </c>
      <c r="BF11">
        <v>0.14918899999999999</v>
      </c>
      <c r="BG11">
        <v>0.114564</v>
      </c>
      <c r="BH11">
        <v>0.14979100000000001</v>
      </c>
      <c r="BI11">
        <v>0.14419100000000001</v>
      </c>
      <c r="BJ11">
        <v>0.143931</v>
      </c>
      <c r="BK11">
        <v>0.15442900000000001</v>
      </c>
      <c r="BL11">
        <v>0.116965</v>
      </c>
      <c r="BM11">
        <v>0.108683</v>
      </c>
      <c r="BN11">
        <v>0.14042099999999999</v>
      </c>
      <c r="BO11">
        <v>0.11641</v>
      </c>
      <c r="BP11">
        <v>0.112914</v>
      </c>
      <c r="BQ11">
        <v>0.14305599999999999</v>
      </c>
      <c r="BR11">
        <v>0.13505500000000001</v>
      </c>
      <c r="BS11">
        <v>0.145287</v>
      </c>
      <c r="BT11">
        <v>9.8045999999999994E-2</v>
      </c>
      <c r="BU11">
        <v>0.12028899999999999</v>
      </c>
      <c r="BV11">
        <v>0.13589499999999999</v>
      </c>
      <c r="BW11">
        <v>0.113778</v>
      </c>
      <c r="BX11">
        <v>0.15676999999999999</v>
      </c>
      <c r="BY11">
        <v>0.13964599999999999</v>
      </c>
      <c r="BZ11">
        <v>0.14910799999999999</v>
      </c>
      <c r="CA11">
        <v>0.14671000000000001</v>
      </c>
      <c r="CB11">
        <v>0.11182300000000001</v>
      </c>
      <c r="CC11">
        <v>0.103519</v>
      </c>
      <c r="CD11">
        <v>0.116994</v>
      </c>
    </row>
    <row r="12" spans="1:82">
      <c r="A12">
        <v>4.1558330000000003</v>
      </c>
      <c r="B12" s="2">
        <v>0.17315972222222223</v>
      </c>
      <c r="C12">
        <v>0.18193899999999999</v>
      </c>
      <c r="D12">
        <v>0.178174</v>
      </c>
      <c r="E12">
        <v>0.169268</v>
      </c>
      <c r="F12">
        <v>0.152777</v>
      </c>
      <c r="G12">
        <v>0.15906000000000001</v>
      </c>
      <c r="H12">
        <v>0.15662400000000001</v>
      </c>
      <c r="I12">
        <v>0.16267899999999999</v>
      </c>
      <c r="J12">
        <v>0.15790199999999999</v>
      </c>
      <c r="K12">
        <v>0.15398400000000001</v>
      </c>
      <c r="L12">
        <v>0.17468900000000001</v>
      </c>
      <c r="M12">
        <v>0.16072900000000001</v>
      </c>
      <c r="N12">
        <v>0.19541800000000001</v>
      </c>
      <c r="O12">
        <v>0.175952</v>
      </c>
      <c r="P12">
        <v>0.17854200000000001</v>
      </c>
      <c r="Q12">
        <v>0.19652800000000001</v>
      </c>
      <c r="R12">
        <v>0.202237</v>
      </c>
      <c r="S12">
        <v>0.172897</v>
      </c>
      <c r="T12">
        <v>0.164933</v>
      </c>
      <c r="U12">
        <v>0.171128</v>
      </c>
      <c r="V12">
        <v>0.18667300000000001</v>
      </c>
      <c r="W12">
        <v>0.16567599999999999</v>
      </c>
      <c r="X12">
        <v>0.144092</v>
      </c>
      <c r="Y12">
        <v>0.14854100000000001</v>
      </c>
      <c r="Z12">
        <v>0.15631800000000001</v>
      </c>
      <c r="AA12">
        <v>0.16061500000000001</v>
      </c>
      <c r="AB12">
        <v>0.17788899999999999</v>
      </c>
      <c r="AC12">
        <v>0.17915600000000001</v>
      </c>
      <c r="AD12">
        <v>0.164441</v>
      </c>
      <c r="AE12">
        <v>0.17515700000000001</v>
      </c>
      <c r="AF12">
        <v>0.16637199999999999</v>
      </c>
      <c r="AG12">
        <v>0.165709</v>
      </c>
      <c r="AH12">
        <v>0.169848</v>
      </c>
      <c r="AI12">
        <v>0.17899699999999999</v>
      </c>
      <c r="AJ12">
        <v>0.20122000000000001</v>
      </c>
      <c r="AK12">
        <v>0.16914000000000001</v>
      </c>
      <c r="AL12">
        <v>0.189166</v>
      </c>
      <c r="AM12">
        <v>0.187501</v>
      </c>
      <c r="AN12">
        <v>0.17306099999999999</v>
      </c>
      <c r="AO12">
        <v>0.16519300000000001</v>
      </c>
      <c r="AP12">
        <v>0.18535299999999999</v>
      </c>
      <c r="AQ12">
        <v>0.163128</v>
      </c>
      <c r="AR12">
        <v>0.192334</v>
      </c>
      <c r="AS12">
        <v>0.17949799999999999</v>
      </c>
      <c r="AT12">
        <v>0.17843000000000001</v>
      </c>
      <c r="AU12">
        <v>0.18526899999999999</v>
      </c>
      <c r="AV12">
        <v>0.16559299999999999</v>
      </c>
      <c r="AW12">
        <v>0.160992</v>
      </c>
      <c r="AX12">
        <v>0.167846</v>
      </c>
      <c r="AY12">
        <v>0.15865099999999999</v>
      </c>
      <c r="AZ12">
        <v>0.181946</v>
      </c>
      <c r="BA12">
        <v>0.17025299999999999</v>
      </c>
      <c r="BB12">
        <v>0.190972</v>
      </c>
      <c r="BC12">
        <v>0.17918700000000001</v>
      </c>
      <c r="BD12">
        <v>0.16034200000000001</v>
      </c>
      <c r="BE12">
        <v>0.156307</v>
      </c>
      <c r="BF12">
        <v>0.16633300000000001</v>
      </c>
      <c r="BG12">
        <v>0.14229900000000001</v>
      </c>
      <c r="BH12">
        <v>0.18168899999999999</v>
      </c>
      <c r="BI12">
        <v>0.17472299999999999</v>
      </c>
      <c r="BJ12">
        <v>0.17127800000000001</v>
      </c>
      <c r="BK12">
        <v>0.18289900000000001</v>
      </c>
      <c r="BL12">
        <v>0.13947000000000001</v>
      </c>
      <c r="BM12">
        <v>0.134432</v>
      </c>
      <c r="BN12">
        <v>0.16106899999999999</v>
      </c>
      <c r="BO12">
        <v>0.14674699999999999</v>
      </c>
      <c r="BP12">
        <v>0.14049900000000001</v>
      </c>
      <c r="BQ12">
        <v>0.15240000000000001</v>
      </c>
      <c r="BR12">
        <v>0.162851</v>
      </c>
      <c r="BS12">
        <v>0.174148</v>
      </c>
      <c r="BT12">
        <v>0.125273</v>
      </c>
      <c r="BU12">
        <v>0.15706999999999999</v>
      </c>
      <c r="BV12">
        <v>0.16881599999999999</v>
      </c>
      <c r="BW12">
        <v>0.14477000000000001</v>
      </c>
      <c r="BX12">
        <v>0.19610900000000001</v>
      </c>
      <c r="BY12">
        <v>0.17150699999999999</v>
      </c>
      <c r="BZ12">
        <v>0.18315500000000001</v>
      </c>
      <c r="CA12">
        <v>0.182418</v>
      </c>
      <c r="CB12">
        <v>0.14597599999999999</v>
      </c>
      <c r="CC12">
        <v>0.131075</v>
      </c>
      <c r="CD12">
        <v>0.14765300000000001</v>
      </c>
    </row>
    <row r="13" spans="1:82">
      <c r="A13">
        <v>5.1538890000000004</v>
      </c>
      <c r="B13" s="2">
        <v>0.21474537037037036</v>
      </c>
      <c r="C13">
        <v>0.199318</v>
      </c>
      <c r="D13">
        <v>0.19292699999999999</v>
      </c>
      <c r="E13">
        <v>0.18395900000000001</v>
      </c>
      <c r="F13">
        <v>0.170123</v>
      </c>
      <c r="G13">
        <v>0.186585</v>
      </c>
      <c r="H13">
        <v>0.17219499999999999</v>
      </c>
      <c r="I13">
        <v>0.184806</v>
      </c>
      <c r="J13">
        <v>0.18057599999999999</v>
      </c>
      <c r="K13">
        <v>0.172736</v>
      </c>
      <c r="L13">
        <v>0.19545100000000001</v>
      </c>
      <c r="M13">
        <v>0.179701</v>
      </c>
      <c r="N13">
        <v>0.21384800000000001</v>
      </c>
      <c r="O13">
        <v>0.18575</v>
      </c>
      <c r="P13">
        <v>0.18864600000000001</v>
      </c>
      <c r="Q13">
        <v>0.21309600000000001</v>
      </c>
      <c r="R13">
        <v>0.214366</v>
      </c>
      <c r="S13">
        <v>0.18951000000000001</v>
      </c>
      <c r="T13">
        <v>0.18287100000000001</v>
      </c>
      <c r="U13">
        <v>0.18942899999999999</v>
      </c>
      <c r="V13">
        <v>0.20599300000000001</v>
      </c>
      <c r="W13">
        <v>0.178949</v>
      </c>
      <c r="X13">
        <v>0.162212</v>
      </c>
      <c r="Y13">
        <v>0.16487499999999999</v>
      </c>
      <c r="Z13">
        <v>0.17344499999999999</v>
      </c>
      <c r="AA13">
        <v>0.17811199999999999</v>
      </c>
      <c r="AB13">
        <v>0.19237099999999999</v>
      </c>
      <c r="AC13">
        <v>0.197293</v>
      </c>
      <c r="AD13">
        <v>0.179315</v>
      </c>
      <c r="AE13">
        <v>0.19125800000000001</v>
      </c>
      <c r="AF13">
        <v>0.18396999999999999</v>
      </c>
      <c r="AG13">
        <v>0.182696</v>
      </c>
      <c r="AH13">
        <v>0.18371299999999999</v>
      </c>
      <c r="AI13">
        <v>0.196266</v>
      </c>
      <c r="AJ13">
        <v>0.21645600000000001</v>
      </c>
      <c r="AK13">
        <v>0.18224499999999999</v>
      </c>
      <c r="AL13">
        <v>0.208202</v>
      </c>
      <c r="AM13">
        <v>0.19921900000000001</v>
      </c>
      <c r="AN13">
        <v>0.183892</v>
      </c>
      <c r="AO13">
        <v>0.18069399999999999</v>
      </c>
      <c r="AP13">
        <v>0.194772</v>
      </c>
      <c r="AQ13">
        <v>0.18120600000000001</v>
      </c>
      <c r="AR13">
        <v>0.206454</v>
      </c>
      <c r="AS13">
        <v>0.19711400000000001</v>
      </c>
      <c r="AT13">
        <v>0.19684299999999999</v>
      </c>
      <c r="AU13">
        <v>0.19908999999999999</v>
      </c>
      <c r="AV13">
        <v>0.182724</v>
      </c>
      <c r="AW13">
        <v>0.17183699999999999</v>
      </c>
      <c r="AX13">
        <v>0.17659</v>
      </c>
      <c r="AY13">
        <v>0.17555499999999999</v>
      </c>
      <c r="AZ13">
        <v>0.21021200000000001</v>
      </c>
      <c r="BA13">
        <v>0.18462799999999999</v>
      </c>
      <c r="BB13">
        <v>0.20518600000000001</v>
      </c>
      <c r="BC13">
        <v>0.18973799999999999</v>
      </c>
      <c r="BD13">
        <v>0.17566300000000001</v>
      </c>
      <c r="BE13">
        <v>0.16603599999999999</v>
      </c>
      <c r="BF13">
        <v>0.184195</v>
      </c>
      <c r="BG13">
        <v>0.160884</v>
      </c>
      <c r="BH13">
        <v>0.20619999999999999</v>
      </c>
      <c r="BI13">
        <v>0.197517</v>
      </c>
      <c r="BJ13">
        <v>0.18709100000000001</v>
      </c>
      <c r="BK13">
        <v>0.20464499999999999</v>
      </c>
      <c r="BL13">
        <v>0.16040499999999999</v>
      </c>
      <c r="BM13">
        <v>0.15202199999999999</v>
      </c>
      <c r="BN13">
        <v>0.18088599999999999</v>
      </c>
      <c r="BO13">
        <v>0.165243</v>
      </c>
      <c r="BP13">
        <v>0.165158</v>
      </c>
      <c r="BQ13">
        <v>0.175145</v>
      </c>
      <c r="BR13">
        <v>0.183061</v>
      </c>
      <c r="BS13">
        <v>0.19714799999999999</v>
      </c>
      <c r="BT13">
        <v>0.14623800000000001</v>
      </c>
      <c r="BU13">
        <v>0.17859</v>
      </c>
      <c r="BV13">
        <v>0.19328400000000001</v>
      </c>
      <c r="BW13">
        <v>0.16978099999999999</v>
      </c>
      <c r="BX13">
        <v>0.21783</v>
      </c>
      <c r="BY13">
        <v>0.19032499999999999</v>
      </c>
      <c r="BZ13">
        <v>0.20333000000000001</v>
      </c>
      <c r="CA13">
        <v>0.20797399999999999</v>
      </c>
      <c r="CB13">
        <v>0.16695499999999999</v>
      </c>
      <c r="CC13">
        <v>0.149423</v>
      </c>
      <c r="CD13">
        <v>0.164436</v>
      </c>
    </row>
    <row r="14" spans="1:82">
      <c r="A14">
        <v>6.1555559999999998</v>
      </c>
      <c r="B14" s="2">
        <v>0.25648148148148148</v>
      </c>
      <c r="C14">
        <v>0.210342</v>
      </c>
      <c r="D14">
        <v>0.21274299999999999</v>
      </c>
      <c r="E14">
        <v>0.204844</v>
      </c>
      <c r="F14">
        <v>0.18659000000000001</v>
      </c>
      <c r="G14">
        <v>0.208733</v>
      </c>
      <c r="H14">
        <v>0.19586200000000001</v>
      </c>
      <c r="I14">
        <v>0.20946100000000001</v>
      </c>
      <c r="J14">
        <v>0.205063</v>
      </c>
      <c r="K14">
        <v>0.19162100000000001</v>
      </c>
      <c r="L14">
        <v>0.21446699999999999</v>
      </c>
      <c r="M14">
        <v>0.19594800000000001</v>
      </c>
      <c r="N14">
        <v>0.23086300000000001</v>
      </c>
      <c r="O14">
        <v>0.20371500000000001</v>
      </c>
      <c r="P14">
        <v>0.20530000000000001</v>
      </c>
      <c r="Q14">
        <v>0.22844</v>
      </c>
      <c r="R14">
        <v>0.23366799999999999</v>
      </c>
      <c r="S14">
        <v>0.21420700000000001</v>
      </c>
      <c r="T14">
        <v>0.200595</v>
      </c>
      <c r="U14">
        <v>0.20738000000000001</v>
      </c>
      <c r="V14">
        <v>0.22877500000000001</v>
      </c>
      <c r="W14">
        <v>0.20179</v>
      </c>
      <c r="X14">
        <v>0.18496000000000001</v>
      </c>
      <c r="Y14">
        <v>0.18254500000000001</v>
      </c>
      <c r="Z14">
        <v>0.19481000000000001</v>
      </c>
      <c r="AA14">
        <v>0.19539799999999999</v>
      </c>
      <c r="AB14">
        <v>0.20691499999999999</v>
      </c>
      <c r="AC14">
        <v>0.21229400000000001</v>
      </c>
      <c r="AD14">
        <v>0.19437099999999999</v>
      </c>
      <c r="AE14">
        <v>0.21004400000000001</v>
      </c>
      <c r="AF14">
        <v>0.20269599999999999</v>
      </c>
      <c r="AG14">
        <v>0.20061499999999999</v>
      </c>
      <c r="AH14">
        <v>0.198517</v>
      </c>
      <c r="AI14">
        <v>0.21331</v>
      </c>
      <c r="AJ14">
        <v>0.230546</v>
      </c>
      <c r="AK14">
        <v>0.19586000000000001</v>
      </c>
      <c r="AL14">
        <v>0.220222</v>
      </c>
      <c r="AM14">
        <v>0.21879499999999999</v>
      </c>
      <c r="AN14">
        <v>0.19855600000000001</v>
      </c>
      <c r="AO14">
        <v>0.19528799999999999</v>
      </c>
      <c r="AP14">
        <v>0.20727100000000001</v>
      </c>
      <c r="AQ14">
        <v>0.19955899999999999</v>
      </c>
      <c r="AR14">
        <v>0.22281300000000001</v>
      </c>
      <c r="AS14">
        <v>0.21080599999999999</v>
      </c>
      <c r="AT14">
        <v>0.21126800000000001</v>
      </c>
      <c r="AU14">
        <v>0.210867</v>
      </c>
      <c r="AV14">
        <v>0.19493099999999999</v>
      </c>
      <c r="AW14">
        <v>0.19315399999999999</v>
      </c>
      <c r="AX14">
        <v>0.19051999999999999</v>
      </c>
      <c r="AY14">
        <v>0.195822</v>
      </c>
      <c r="AZ14">
        <v>0.223771</v>
      </c>
      <c r="BA14">
        <v>0.201873</v>
      </c>
      <c r="BB14">
        <v>0.22910700000000001</v>
      </c>
      <c r="BC14">
        <v>0.209595</v>
      </c>
      <c r="BD14">
        <v>0.19457199999999999</v>
      </c>
      <c r="BE14">
        <v>0.18475900000000001</v>
      </c>
      <c r="BF14">
        <v>0.20150199999999999</v>
      </c>
      <c r="BG14">
        <v>0.18107100000000001</v>
      </c>
      <c r="BH14">
        <v>0.22289800000000001</v>
      </c>
      <c r="BI14">
        <v>0.21793699999999999</v>
      </c>
      <c r="BJ14">
        <v>0.205983</v>
      </c>
      <c r="BK14">
        <v>0.220609</v>
      </c>
      <c r="BL14">
        <v>0.177096</v>
      </c>
      <c r="BM14">
        <v>0.16620499999999999</v>
      </c>
      <c r="BN14">
        <v>0.195961</v>
      </c>
      <c r="BO14">
        <v>0.187253</v>
      </c>
      <c r="BP14">
        <v>0.187914</v>
      </c>
      <c r="BQ14">
        <v>0.19526499999999999</v>
      </c>
      <c r="BR14">
        <v>0.202408</v>
      </c>
      <c r="BS14">
        <v>0.21702399999999999</v>
      </c>
      <c r="BT14">
        <v>0.16935900000000001</v>
      </c>
      <c r="BU14">
        <v>0.19916900000000001</v>
      </c>
      <c r="BV14">
        <v>0.21946099999999999</v>
      </c>
      <c r="BW14">
        <v>0.190666</v>
      </c>
      <c r="BX14">
        <v>0.24023800000000001</v>
      </c>
      <c r="BY14">
        <v>0.21067900000000001</v>
      </c>
      <c r="BZ14">
        <v>0.22092300000000001</v>
      </c>
      <c r="CA14">
        <v>0.22989899999999999</v>
      </c>
      <c r="CB14">
        <v>0.187614</v>
      </c>
      <c r="CC14">
        <v>0.16871800000000001</v>
      </c>
      <c r="CD14">
        <v>0.185275</v>
      </c>
    </row>
    <row r="15" spans="1:82">
      <c r="A15">
        <v>7.155278</v>
      </c>
      <c r="B15" s="2">
        <v>0.29813657407407407</v>
      </c>
      <c r="C15">
        <v>0.234927</v>
      </c>
      <c r="D15">
        <v>0.23327100000000001</v>
      </c>
      <c r="E15">
        <v>0.22567000000000001</v>
      </c>
      <c r="F15">
        <v>0.2089</v>
      </c>
      <c r="G15">
        <v>0.232348</v>
      </c>
      <c r="H15">
        <v>0.225464</v>
      </c>
      <c r="I15">
        <v>0.233656</v>
      </c>
      <c r="J15">
        <v>0.232235</v>
      </c>
      <c r="K15">
        <v>0.21515799999999999</v>
      </c>
      <c r="L15">
        <v>0.239069</v>
      </c>
      <c r="M15">
        <v>0.21821299999999999</v>
      </c>
      <c r="N15">
        <v>0.25294</v>
      </c>
      <c r="O15">
        <v>0.223028</v>
      </c>
      <c r="P15">
        <v>0.22844900000000001</v>
      </c>
      <c r="Q15">
        <v>0.24671599999999999</v>
      </c>
      <c r="R15">
        <v>0.25637599999999999</v>
      </c>
      <c r="S15">
        <v>0.23604900000000001</v>
      </c>
      <c r="T15">
        <v>0.224274</v>
      </c>
      <c r="U15">
        <v>0.22950599999999999</v>
      </c>
      <c r="V15">
        <v>0.25292100000000001</v>
      </c>
      <c r="W15">
        <v>0.22489000000000001</v>
      </c>
      <c r="X15">
        <v>0.206842</v>
      </c>
      <c r="Y15">
        <v>0.20335600000000001</v>
      </c>
      <c r="Z15">
        <v>0.21478</v>
      </c>
      <c r="AA15">
        <v>0.21629000000000001</v>
      </c>
      <c r="AB15">
        <v>0.22550100000000001</v>
      </c>
      <c r="AC15">
        <v>0.234593</v>
      </c>
      <c r="AD15">
        <v>0.21448</v>
      </c>
      <c r="AE15">
        <v>0.229322</v>
      </c>
      <c r="AF15">
        <v>0.22115299999999999</v>
      </c>
      <c r="AG15">
        <v>0.221773</v>
      </c>
      <c r="AH15">
        <v>0.21770999999999999</v>
      </c>
      <c r="AI15">
        <v>0.23883499999999999</v>
      </c>
      <c r="AJ15">
        <v>0.25274099999999999</v>
      </c>
      <c r="AK15">
        <v>0.21754599999999999</v>
      </c>
      <c r="AL15">
        <v>0.238985</v>
      </c>
      <c r="AM15">
        <v>0.23532500000000001</v>
      </c>
      <c r="AN15">
        <v>0.217415</v>
      </c>
      <c r="AO15">
        <v>0.21393799999999999</v>
      </c>
      <c r="AP15">
        <v>0.230181</v>
      </c>
      <c r="AQ15">
        <v>0.22198100000000001</v>
      </c>
      <c r="AR15">
        <v>0.24573</v>
      </c>
      <c r="AS15">
        <v>0.234597</v>
      </c>
      <c r="AT15">
        <v>0.231742</v>
      </c>
      <c r="AU15">
        <v>0.23067199999999999</v>
      </c>
      <c r="AV15">
        <v>0.213562</v>
      </c>
      <c r="AW15">
        <v>0.213536</v>
      </c>
      <c r="AX15">
        <v>0.21176500000000001</v>
      </c>
      <c r="AY15">
        <v>0.22126199999999999</v>
      </c>
      <c r="AZ15">
        <v>0.24762999999999999</v>
      </c>
      <c r="BA15">
        <v>0.225909</v>
      </c>
      <c r="BB15">
        <v>0.25025399999999998</v>
      </c>
      <c r="BC15">
        <v>0.22974800000000001</v>
      </c>
      <c r="BD15">
        <v>0.21274699999999999</v>
      </c>
      <c r="BE15">
        <v>0.20152999999999999</v>
      </c>
      <c r="BF15">
        <v>0.22148100000000001</v>
      </c>
      <c r="BG15">
        <v>0.20159099999999999</v>
      </c>
      <c r="BH15">
        <v>0.24860199999999999</v>
      </c>
      <c r="BI15">
        <v>0.239978</v>
      </c>
      <c r="BJ15">
        <v>0.22835800000000001</v>
      </c>
      <c r="BK15">
        <v>0.24346799999999999</v>
      </c>
      <c r="BL15">
        <v>0.201376</v>
      </c>
      <c r="BM15">
        <v>0.18934500000000001</v>
      </c>
      <c r="BN15">
        <v>0.219639</v>
      </c>
      <c r="BO15">
        <v>0.210921</v>
      </c>
      <c r="BP15">
        <v>0.21674299999999999</v>
      </c>
      <c r="BQ15">
        <v>0.22892999999999999</v>
      </c>
      <c r="BR15">
        <v>0.22681399999999999</v>
      </c>
      <c r="BS15">
        <v>0.246646</v>
      </c>
      <c r="BT15">
        <v>0.193497</v>
      </c>
      <c r="BU15">
        <v>0.22345699999999999</v>
      </c>
      <c r="BV15">
        <v>0.246726</v>
      </c>
      <c r="BW15">
        <v>0.216252</v>
      </c>
      <c r="BX15">
        <v>0.26399099999999998</v>
      </c>
      <c r="BY15">
        <v>0.23480599999999999</v>
      </c>
      <c r="BZ15">
        <v>0.24679000000000001</v>
      </c>
      <c r="CA15">
        <v>0.25426199999999999</v>
      </c>
      <c r="CB15">
        <v>0.20829500000000001</v>
      </c>
      <c r="CC15">
        <v>0.191307</v>
      </c>
      <c r="CD15">
        <v>0.206929</v>
      </c>
    </row>
    <row r="16" spans="1:82">
      <c r="A16">
        <v>8.1538889999999995</v>
      </c>
      <c r="B16" s="2">
        <v>0.33974537037037034</v>
      </c>
      <c r="C16">
        <v>0.26234600000000002</v>
      </c>
      <c r="D16">
        <v>0.26091700000000001</v>
      </c>
      <c r="E16">
        <v>0.25432900000000003</v>
      </c>
      <c r="F16">
        <v>0.24168799999999999</v>
      </c>
      <c r="G16">
        <v>0.26528499999999999</v>
      </c>
      <c r="H16">
        <v>0.254469</v>
      </c>
      <c r="I16">
        <v>0.26418999999999998</v>
      </c>
      <c r="J16">
        <v>0.26411400000000002</v>
      </c>
      <c r="K16">
        <v>0.24290900000000001</v>
      </c>
      <c r="L16">
        <v>0.26692100000000002</v>
      </c>
      <c r="M16">
        <v>0.24845600000000001</v>
      </c>
      <c r="N16">
        <v>0.28025600000000001</v>
      </c>
      <c r="O16">
        <v>0.25500299999999998</v>
      </c>
      <c r="P16">
        <v>0.25565100000000002</v>
      </c>
      <c r="Q16">
        <v>0.27695999999999998</v>
      </c>
      <c r="R16">
        <v>0.28837499999999999</v>
      </c>
      <c r="S16">
        <v>0.26549899999999999</v>
      </c>
      <c r="T16">
        <v>0.25436900000000001</v>
      </c>
      <c r="U16">
        <v>0.25748700000000002</v>
      </c>
      <c r="V16">
        <v>0.27749699999999999</v>
      </c>
      <c r="W16">
        <v>0.252419</v>
      </c>
      <c r="X16">
        <v>0.239344</v>
      </c>
      <c r="Y16">
        <v>0.235405</v>
      </c>
      <c r="Z16">
        <v>0.24247099999999999</v>
      </c>
      <c r="AA16">
        <v>0.24396100000000001</v>
      </c>
      <c r="AB16">
        <v>0.25390200000000002</v>
      </c>
      <c r="AC16">
        <v>0.26237300000000002</v>
      </c>
      <c r="AD16">
        <v>0.24304000000000001</v>
      </c>
      <c r="AE16">
        <v>0.25799499999999997</v>
      </c>
      <c r="AF16">
        <v>0.25358799999999998</v>
      </c>
      <c r="AG16">
        <v>0.25197599999999998</v>
      </c>
      <c r="AH16">
        <v>0.25101200000000001</v>
      </c>
      <c r="AI16">
        <v>0.26714900000000003</v>
      </c>
      <c r="AJ16">
        <v>0.27882000000000001</v>
      </c>
      <c r="AK16">
        <v>0.24476100000000001</v>
      </c>
      <c r="AL16">
        <v>0.26714100000000002</v>
      </c>
      <c r="AM16">
        <v>0.25942399999999999</v>
      </c>
      <c r="AN16">
        <v>0.24846499999999999</v>
      </c>
      <c r="AO16">
        <v>0.24288699999999999</v>
      </c>
      <c r="AP16">
        <v>0.25054399999999999</v>
      </c>
      <c r="AQ16">
        <v>0.247916</v>
      </c>
      <c r="AR16">
        <v>0.270758</v>
      </c>
      <c r="AS16">
        <v>0.25971699999999998</v>
      </c>
      <c r="AT16">
        <v>0.25707600000000003</v>
      </c>
      <c r="AU16">
        <v>0.258747</v>
      </c>
      <c r="AV16">
        <v>0.24335599999999999</v>
      </c>
      <c r="AW16">
        <v>0.240311</v>
      </c>
      <c r="AX16">
        <v>0.24104100000000001</v>
      </c>
      <c r="AY16">
        <v>0.248756</v>
      </c>
      <c r="AZ16">
        <v>0.27421400000000001</v>
      </c>
      <c r="BA16">
        <v>0.25643500000000002</v>
      </c>
      <c r="BB16">
        <v>0.27732200000000001</v>
      </c>
      <c r="BC16">
        <v>0.25468299999999999</v>
      </c>
      <c r="BD16">
        <v>0.243224</v>
      </c>
      <c r="BE16">
        <v>0.23094400000000001</v>
      </c>
      <c r="BF16">
        <v>0.24993499999999999</v>
      </c>
      <c r="BG16">
        <v>0.23358000000000001</v>
      </c>
      <c r="BH16">
        <v>0.27929300000000001</v>
      </c>
      <c r="BI16">
        <v>0.27130500000000002</v>
      </c>
      <c r="BJ16">
        <v>0.25944699999999998</v>
      </c>
      <c r="BK16">
        <v>0.27238000000000001</v>
      </c>
      <c r="BL16">
        <v>0.23133699999999999</v>
      </c>
      <c r="BM16">
        <v>0.216003</v>
      </c>
      <c r="BN16">
        <v>0.24810099999999999</v>
      </c>
      <c r="BO16">
        <v>0.239647</v>
      </c>
      <c r="BP16">
        <v>0.24698400000000001</v>
      </c>
      <c r="BQ16">
        <v>0.26072299999999998</v>
      </c>
      <c r="BR16">
        <v>0.257822</v>
      </c>
      <c r="BS16">
        <v>0.27459899999999998</v>
      </c>
      <c r="BT16">
        <v>0.22391</v>
      </c>
      <c r="BU16">
        <v>0.25416</v>
      </c>
      <c r="BV16">
        <v>0.27921000000000001</v>
      </c>
      <c r="BW16">
        <v>0.24567</v>
      </c>
      <c r="BX16">
        <v>0.294348</v>
      </c>
      <c r="BY16">
        <v>0.26574900000000001</v>
      </c>
      <c r="BZ16">
        <v>0.27654499999999999</v>
      </c>
      <c r="CA16">
        <v>0.286547</v>
      </c>
      <c r="CB16">
        <v>0.23772599999999999</v>
      </c>
      <c r="CC16">
        <v>0.219024</v>
      </c>
      <c r="CD16">
        <v>0.23427100000000001</v>
      </c>
    </row>
    <row r="17" spans="1:82">
      <c r="A17">
        <v>9.1511110000000002</v>
      </c>
      <c r="B17" s="2">
        <v>0.3812962962962963</v>
      </c>
      <c r="C17">
        <v>0.29662500000000003</v>
      </c>
      <c r="D17">
        <v>0.29858899999999999</v>
      </c>
      <c r="E17">
        <v>0.28552100000000002</v>
      </c>
      <c r="F17">
        <v>0.27879500000000002</v>
      </c>
      <c r="G17">
        <v>0.30044700000000002</v>
      </c>
      <c r="H17">
        <v>0.29327700000000001</v>
      </c>
      <c r="I17">
        <v>0.29933799999999999</v>
      </c>
      <c r="J17">
        <v>0.304755</v>
      </c>
      <c r="K17">
        <v>0.28179399999999999</v>
      </c>
      <c r="L17">
        <v>0.302145</v>
      </c>
      <c r="M17">
        <v>0.28131</v>
      </c>
      <c r="N17">
        <v>0.31370199999999998</v>
      </c>
      <c r="O17">
        <v>0.28907500000000003</v>
      </c>
      <c r="P17">
        <v>0.28960999999999998</v>
      </c>
      <c r="Q17">
        <v>0.30977399999999999</v>
      </c>
      <c r="R17">
        <v>0.31896799999999997</v>
      </c>
      <c r="S17">
        <v>0.29749799999999998</v>
      </c>
      <c r="T17">
        <v>0.28927399999999998</v>
      </c>
      <c r="U17">
        <v>0.29396299999999997</v>
      </c>
      <c r="V17">
        <v>0.31065900000000002</v>
      </c>
      <c r="W17">
        <v>0.28479599999999999</v>
      </c>
      <c r="X17">
        <v>0.27271899999999999</v>
      </c>
      <c r="Y17">
        <v>0.268737</v>
      </c>
      <c r="Z17">
        <v>0.280642</v>
      </c>
      <c r="AA17">
        <v>0.27626400000000001</v>
      </c>
      <c r="AB17">
        <v>0.28784199999999999</v>
      </c>
      <c r="AC17">
        <v>0.299203</v>
      </c>
      <c r="AD17">
        <v>0.27679599999999999</v>
      </c>
      <c r="AE17">
        <v>0.29473500000000002</v>
      </c>
      <c r="AF17">
        <v>0.28472700000000001</v>
      </c>
      <c r="AG17">
        <v>0.29186800000000002</v>
      </c>
      <c r="AH17">
        <v>0.28198299999999998</v>
      </c>
      <c r="AI17">
        <v>0.302014</v>
      </c>
      <c r="AJ17">
        <v>0.311531</v>
      </c>
      <c r="AK17">
        <v>0.27899299999999999</v>
      </c>
      <c r="AL17">
        <v>0.30074400000000001</v>
      </c>
      <c r="AM17">
        <v>0.293657</v>
      </c>
      <c r="AN17">
        <v>0.28250599999999998</v>
      </c>
      <c r="AO17">
        <v>0.27177099999999998</v>
      </c>
      <c r="AP17">
        <v>0.28539199999999998</v>
      </c>
      <c r="AQ17">
        <v>0.28129500000000002</v>
      </c>
      <c r="AR17">
        <v>0.30725200000000003</v>
      </c>
      <c r="AS17">
        <v>0.29566799999999999</v>
      </c>
      <c r="AT17">
        <v>0.29570800000000003</v>
      </c>
      <c r="AU17">
        <v>0.29264000000000001</v>
      </c>
      <c r="AV17">
        <v>0.27592899999999998</v>
      </c>
      <c r="AW17">
        <v>0.28260999999999997</v>
      </c>
      <c r="AX17">
        <v>0.27432099999999998</v>
      </c>
      <c r="AY17">
        <v>0.28432499999999999</v>
      </c>
      <c r="AZ17">
        <v>0.31173299999999998</v>
      </c>
      <c r="BA17">
        <v>0.29060599999999998</v>
      </c>
      <c r="BB17">
        <v>0.313413</v>
      </c>
      <c r="BC17">
        <v>0.28908400000000001</v>
      </c>
      <c r="BD17">
        <v>0.275451</v>
      </c>
      <c r="BE17">
        <v>0.26538400000000001</v>
      </c>
      <c r="BF17">
        <v>0.28210600000000002</v>
      </c>
      <c r="BG17">
        <v>0.27280399999999999</v>
      </c>
      <c r="BH17">
        <v>0.31472099999999997</v>
      </c>
      <c r="BI17">
        <v>0.30522100000000002</v>
      </c>
      <c r="BJ17">
        <v>0.294931</v>
      </c>
      <c r="BK17">
        <v>0.30745099999999997</v>
      </c>
      <c r="BL17">
        <v>0.267814</v>
      </c>
      <c r="BM17">
        <v>0.24675</v>
      </c>
      <c r="BN17">
        <v>0.28476800000000002</v>
      </c>
      <c r="BO17">
        <v>0.28143600000000002</v>
      </c>
      <c r="BP17">
        <v>0.28764000000000001</v>
      </c>
      <c r="BQ17">
        <v>0.29952200000000001</v>
      </c>
      <c r="BR17">
        <v>0.29225600000000002</v>
      </c>
      <c r="BS17">
        <v>0.30653200000000003</v>
      </c>
      <c r="BT17">
        <v>0.26032699999999998</v>
      </c>
      <c r="BU17">
        <v>0.289192</v>
      </c>
      <c r="BV17">
        <v>0.31795200000000001</v>
      </c>
      <c r="BW17">
        <v>0.283472</v>
      </c>
      <c r="BX17">
        <v>0.32582</v>
      </c>
      <c r="BY17">
        <v>0.30295699999999998</v>
      </c>
      <c r="BZ17">
        <v>0.31263999999999997</v>
      </c>
      <c r="CA17">
        <v>0.31864900000000002</v>
      </c>
      <c r="CB17">
        <v>0.27282299999999998</v>
      </c>
      <c r="CC17">
        <v>0.25155</v>
      </c>
      <c r="CD17">
        <v>0.27013599999999999</v>
      </c>
    </row>
    <row r="18" spans="1:82">
      <c r="A18">
        <v>10.149444000000001</v>
      </c>
      <c r="B18" s="2">
        <v>0.42289351851851853</v>
      </c>
      <c r="C18">
        <v>0.33834700000000001</v>
      </c>
      <c r="D18">
        <v>0.33458300000000002</v>
      </c>
      <c r="E18">
        <v>0.32458300000000001</v>
      </c>
      <c r="F18">
        <v>0.32086799999999999</v>
      </c>
      <c r="G18">
        <v>0.34542299999999998</v>
      </c>
      <c r="H18">
        <v>0.33860400000000002</v>
      </c>
      <c r="I18">
        <v>0.34303</v>
      </c>
      <c r="J18">
        <v>0.34903299999999998</v>
      </c>
      <c r="K18">
        <v>0.32324599999999998</v>
      </c>
      <c r="L18">
        <v>0.34245599999999998</v>
      </c>
      <c r="M18">
        <v>0.32036900000000001</v>
      </c>
      <c r="N18">
        <v>0.35768499999999998</v>
      </c>
      <c r="O18">
        <v>0.327372</v>
      </c>
      <c r="P18">
        <v>0.33068599999999998</v>
      </c>
      <c r="Q18">
        <v>0.35019499999999998</v>
      </c>
      <c r="R18">
        <v>0.36174699999999999</v>
      </c>
      <c r="S18">
        <v>0.33307399999999998</v>
      </c>
      <c r="T18">
        <v>0.32954099999999997</v>
      </c>
      <c r="U18">
        <v>0.33633600000000002</v>
      </c>
      <c r="V18">
        <v>0.35326000000000002</v>
      </c>
      <c r="W18">
        <v>0.32703300000000002</v>
      </c>
      <c r="X18">
        <v>0.31212099999999998</v>
      </c>
      <c r="Y18">
        <v>0.31101499999999999</v>
      </c>
      <c r="Z18">
        <v>0.319992</v>
      </c>
      <c r="AA18">
        <v>0.31872699999999998</v>
      </c>
      <c r="AB18">
        <v>0.326984</v>
      </c>
      <c r="AC18">
        <v>0.34093299999999999</v>
      </c>
      <c r="AD18">
        <v>0.31554599999999999</v>
      </c>
      <c r="AE18">
        <v>0.33533200000000002</v>
      </c>
      <c r="AF18">
        <v>0.32934000000000002</v>
      </c>
      <c r="AG18">
        <v>0.32724799999999998</v>
      </c>
      <c r="AH18">
        <v>0.32408100000000001</v>
      </c>
      <c r="AI18">
        <v>0.33903299999999997</v>
      </c>
      <c r="AJ18">
        <v>0.35573199999999999</v>
      </c>
      <c r="AK18">
        <v>0.32295299999999999</v>
      </c>
      <c r="AL18">
        <v>0.34239900000000001</v>
      </c>
      <c r="AM18">
        <v>0.33502300000000002</v>
      </c>
      <c r="AN18">
        <v>0.32369399999999998</v>
      </c>
      <c r="AO18">
        <v>0.31277300000000002</v>
      </c>
      <c r="AP18">
        <v>0.33246900000000001</v>
      </c>
      <c r="AQ18">
        <v>0.322048</v>
      </c>
      <c r="AR18">
        <v>0.34474199999999999</v>
      </c>
      <c r="AS18">
        <v>0.33434700000000001</v>
      </c>
      <c r="AT18">
        <v>0.33596900000000002</v>
      </c>
      <c r="AU18">
        <v>0.33284900000000001</v>
      </c>
      <c r="AV18">
        <v>0.31761099999999998</v>
      </c>
      <c r="AW18">
        <v>0.322382</v>
      </c>
      <c r="AX18">
        <v>0.311143</v>
      </c>
      <c r="AY18">
        <v>0.32800299999999999</v>
      </c>
      <c r="AZ18">
        <v>0.34864200000000001</v>
      </c>
      <c r="BA18">
        <v>0.330571</v>
      </c>
      <c r="BB18">
        <v>0.35240199999999999</v>
      </c>
      <c r="BC18">
        <v>0.33517000000000002</v>
      </c>
      <c r="BD18">
        <v>0.31328299999999998</v>
      </c>
      <c r="BE18">
        <v>0.30688500000000002</v>
      </c>
      <c r="BF18">
        <v>0.31841700000000001</v>
      </c>
      <c r="BG18">
        <v>0.31728699999999999</v>
      </c>
      <c r="BH18">
        <v>0.35622799999999999</v>
      </c>
      <c r="BI18">
        <v>0.34467599999999998</v>
      </c>
      <c r="BJ18">
        <v>0.334449</v>
      </c>
      <c r="BK18">
        <v>0.34818300000000002</v>
      </c>
      <c r="BL18">
        <v>0.31260599999999999</v>
      </c>
      <c r="BM18">
        <v>0.288074</v>
      </c>
      <c r="BN18">
        <v>0.32475500000000002</v>
      </c>
      <c r="BO18">
        <v>0.32767800000000002</v>
      </c>
      <c r="BP18">
        <v>0.33352300000000001</v>
      </c>
      <c r="BQ18">
        <v>0.34212100000000001</v>
      </c>
      <c r="BR18">
        <v>0.33530399999999999</v>
      </c>
      <c r="BS18">
        <v>0.34898200000000001</v>
      </c>
      <c r="BT18">
        <v>0.30326399999999998</v>
      </c>
      <c r="BU18">
        <v>0.33135399999999998</v>
      </c>
      <c r="BV18">
        <v>0.36047899999999999</v>
      </c>
      <c r="BW18">
        <v>0.32628499999999999</v>
      </c>
      <c r="BX18">
        <v>0.36687999999999998</v>
      </c>
      <c r="BY18">
        <v>0.34117900000000001</v>
      </c>
      <c r="BZ18">
        <v>0.355854</v>
      </c>
      <c r="CA18">
        <v>0.36268299999999998</v>
      </c>
      <c r="CB18">
        <v>0.31528600000000001</v>
      </c>
      <c r="CC18">
        <v>0.29739399999999999</v>
      </c>
      <c r="CD18">
        <v>0.310002</v>
      </c>
    </row>
    <row r="19" spans="1:82">
      <c r="A19">
        <v>11.148056</v>
      </c>
      <c r="B19" s="2">
        <v>0.4645023148148148</v>
      </c>
      <c r="C19">
        <v>0.38104199999999999</v>
      </c>
      <c r="D19">
        <v>0.37721500000000002</v>
      </c>
      <c r="E19">
        <v>0.36963600000000002</v>
      </c>
      <c r="F19">
        <v>0.36330299999999999</v>
      </c>
      <c r="G19">
        <v>0.38953900000000002</v>
      </c>
      <c r="H19">
        <v>0.38514999999999999</v>
      </c>
      <c r="I19">
        <v>0.39175199999999999</v>
      </c>
      <c r="J19">
        <v>0.39402500000000001</v>
      </c>
      <c r="K19">
        <v>0.37102099999999999</v>
      </c>
      <c r="L19">
        <v>0.38795800000000003</v>
      </c>
      <c r="M19">
        <v>0.36207899999999998</v>
      </c>
      <c r="N19">
        <v>0.39118700000000001</v>
      </c>
      <c r="O19">
        <v>0.37027700000000002</v>
      </c>
      <c r="P19">
        <v>0.36871199999999998</v>
      </c>
      <c r="Q19">
        <v>0.38866000000000001</v>
      </c>
      <c r="R19">
        <v>0.40298499999999998</v>
      </c>
      <c r="S19">
        <v>0.37593199999999999</v>
      </c>
      <c r="T19">
        <v>0.37375999999999998</v>
      </c>
      <c r="U19">
        <v>0.37768600000000002</v>
      </c>
      <c r="V19">
        <v>0.393092</v>
      </c>
      <c r="W19">
        <v>0.36912899999999998</v>
      </c>
      <c r="X19">
        <v>0.35632900000000001</v>
      </c>
      <c r="Y19">
        <v>0.35113299999999997</v>
      </c>
      <c r="Z19">
        <v>0.36441400000000002</v>
      </c>
      <c r="AA19">
        <v>0.36361599999999999</v>
      </c>
      <c r="AB19">
        <v>0.37031199999999997</v>
      </c>
      <c r="AC19">
        <v>0.38572000000000001</v>
      </c>
      <c r="AD19">
        <v>0.362653</v>
      </c>
      <c r="AE19">
        <v>0.38157600000000003</v>
      </c>
      <c r="AF19">
        <v>0.377884</v>
      </c>
      <c r="AG19">
        <v>0.37446099999999999</v>
      </c>
      <c r="AH19">
        <v>0.367425</v>
      </c>
      <c r="AI19">
        <v>0.38598399999999999</v>
      </c>
      <c r="AJ19">
        <v>0.399229</v>
      </c>
      <c r="AK19">
        <v>0.36808000000000002</v>
      </c>
      <c r="AL19">
        <v>0.39014300000000002</v>
      </c>
      <c r="AM19">
        <v>0.38204399999999999</v>
      </c>
      <c r="AN19">
        <v>0.36900300000000003</v>
      </c>
      <c r="AO19">
        <v>0.361095</v>
      </c>
      <c r="AP19">
        <v>0.37675500000000001</v>
      </c>
      <c r="AQ19">
        <v>0.36766500000000002</v>
      </c>
      <c r="AR19">
        <v>0.38794400000000001</v>
      </c>
      <c r="AS19">
        <v>0.38258799999999998</v>
      </c>
      <c r="AT19">
        <v>0.37523400000000001</v>
      </c>
      <c r="AU19">
        <v>0.37621500000000002</v>
      </c>
      <c r="AV19">
        <v>0.36126399999999997</v>
      </c>
      <c r="AW19">
        <v>0.36435299999999998</v>
      </c>
      <c r="AX19">
        <v>0.35382000000000002</v>
      </c>
      <c r="AY19">
        <v>0.37047200000000002</v>
      </c>
      <c r="AZ19">
        <v>0.39265600000000001</v>
      </c>
      <c r="BA19">
        <v>0.37400800000000001</v>
      </c>
      <c r="BB19">
        <v>0.39848600000000001</v>
      </c>
      <c r="BC19">
        <v>0.38024799999999997</v>
      </c>
      <c r="BD19">
        <v>0.35654200000000003</v>
      </c>
      <c r="BE19">
        <v>0.34837099999999999</v>
      </c>
      <c r="BF19">
        <v>0.36036600000000002</v>
      </c>
      <c r="BG19">
        <v>0.36116599999999999</v>
      </c>
      <c r="BH19">
        <v>0.39836899999999997</v>
      </c>
      <c r="BI19">
        <v>0.388654</v>
      </c>
      <c r="BJ19">
        <v>0.37986900000000001</v>
      </c>
      <c r="BK19">
        <v>0.39502599999999999</v>
      </c>
      <c r="BL19">
        <v>0.36031099999999999</v>
      </c>
      <c r="BM19">
        <v>0.33096399999999998</v>
      </c>
      <c r="BN19">
        <v>0.35953299999999999</v>
      </c>
      <c r="BO19">
        <v>0.37592799999999998</v>
      </c>
      <c r="BP19">
        <v>0.38017400000000001</v>
      </c>
      <c r="BQ19">
        <v>0.38825999999999999</v>
      </c>
      <c r="BR19">
        <v>0.379579</v>
      </c>
      <c r="BS19">
        <v>0.391953</v>
      </c>
      <c r="BT19">
        <v>0.34766900000000001</v>
      </c>
      <c r="BU19">
        <v>0.38084400000000002</v>
      </c>
      <c r="BV19">
        <v>0.39814300000000002</v>
      </c>
      <c r="BW19">
        <v>0.37412400000000001</v>
      </c>
      <c r="BX19">
        <v>0.41192099999999998</v>
      </c>
      <c r="BY19">
        <v>0.38524900000000001</v>
      </c>
      <c r="BZ19">
        <v>0.39987299999999998</v>
      </c>
      <c r="CA19">
        <v>0.40009499999999998</v>
      </c>
      <c r="CB19">
        <v>0.36057</v>
      </c>
      <c r="CC19">
        <v>0.34003800000000001</v>
      </c>
      <c r="CD19">
        <v>0.358491</v>
      </c>
    </row>
    <row r="20" spans="1:82">
      <c r="A20">
        <v>12.146110999999999</v>
      </c>
      <c r="B20" s="2">
        <v>0.50608796296296299</v>
      </c>
      <c r="C20">
        <v>0.423342</v>
      </c>
      <c r="D20">
        <v>0.42115000000000002</v>
      </c>
      <c r="E20">
        <v>0.41373199999999999</v>
      </c>
      <c r="F20">
        <v>0.41306900000000002</v>
      </c>
      <c r="G20">
        <v>0.43499199999999999</v>
      </c>
      <c r="H20">
        <v>0.43030400000000002</v>
      </c>
      <c r="I20">
        <v>0.43499199999999999</v>
      </c>
      <c r="J20">
        <v>0.44226599999999999</v>
      </c>
      <c r="K20">
        <v>0.41436400000000001</v>
      </c>
      <c r="L20">
        <v>0.43094500000000002</v>
      </c>
      <c r="M20">
        <v>0.40606799999999998</v>
      </c>
      <c r="N20">
        <v>0.43532999999999999</v>
      </c>
      <c r="O20">
        <v>0.41239799999999999</v>
      </c>
      <c r="P20">
        <v>0.41512399999999999</v>
      </c>
      <c r="Q20">
        <v>0.42848399999999998</v>
      </c>
      <c r="R20">
        <v>0.449712</v>
      </c>
      <c r="S20">
        <v>0.42532300000000001</v>
      </c>
      <c r="T20">
        <v>0.411694</v>
      </c>
      <c r="U20">
        <v>0.42232999999999998</v>
      </c>
      <c r="V20">
        <v>0.43462200000000001</v>
      </c>
      <c r="W20">
        <v>0.40939999999999999</v>
      </c>
      <c r="X20">
        <v>0.40055200000000002</v>
      </c>
      <c r="Y20">
        <v>0.39741599999999999</v>
      </c>
      <c r="Z20">
        <v>0.407636</v>
      </c>
      <c r="AA20">
        <v>0.40665200000000001</v>
      </c>
      <c r="AB20">
        <v>0.41223199999999999</v>
      </c>
      <c r="AC20">
        <v>0.43620599999999998</v>
      </c>
      <c r="AD20">
        <v>0.411246</v>
      </c>
      <c r="AE20">
        <v>0.42861199999999999</v>
      </c>
      <c r="AF20">
        <v>0.42127500000000001</v>
      </c>
      <c r="AG20">
        <v>0.41940699999999997</v>
      </c>
      <c r="AH20">
        <v>0.41202100000000003</v>
      </c>
      <c r="AI20">
        <v>0.42827500000000002</v>
      </c>
      <c r="AJ20">
        <v>0.44317200000000001</v>
      </c>
      <c r="AK20">
        <v>0.41355799999999998</v>
      </c>
      <c r="AL20">
        <v>0.43459399999999998</v>
      </c>
      <c r="AM20">
        <v>0.42680400000000002</v>
      </c>
      <c r="AN20">
        <v>0.417294</v>
      </c>
      <c r="AO20">
        <v>0.40330899999999997</v>
      </c>
      <c r="AP20">
        <v>0.41657</v>
      </c>
      <c r="AQ20">
        <v>0.41165499999999999</v>
      </c>
      <c r="AR20">
        <v>0.43329800000000002</v>
      </c>
      <c r="AS20">
        <v>0.42589900000000003</v>
      </c>
      <c r="AT20">
        <v>0.42320600000000003</v>
      </c>
      <c r="AU20">
        <v>0.422622</v>
      </c>
      <c r="AV20">
        <v>0.402368</v>
      </c>
      <c r="AW20">
        <v>0.40818500000000002</v>
      </c>
      <c r="AX20">
        <v>0.39709</v>
      </c>
      <c r="AY20">
        <v>0.41738900000000001</v>
      </c>
      <c r="AZ20">
        <v>0.43729299999999999</v>
      </c>
      <c r="BA20">
        <v>0.41615799999999997</v>
      </c>
      <c r="BB20">
        <v>0.43993900000000002</v>
      </c>
      <c r="BC20">
        <v>0.42202099999999998</v>
      </c>
      <c r="BD20">
        <v>0.40001500000000001</v>
      </c>
      <c r="BE20">
        <v>0.39621400000000001</v>
      </c>
      <c r="BF20">
        <v>0.40720699999999999</v>
      </c>
      <c r="BG20">
        <v>0.41011599999999998</v>
      </c>
      <c r="BH20">
        <v>0.44436999999999999</v>
      </c>
      <c r="BI20">
        <v>0.43293900000000002</v>
      </c>
      <c r="BJ20">
        <v>0.42793399999999998</v>
      </c>
      <c r="BK20">
        <v>0.43904500000000002</v>
      </c>
      <c r="BL20">
        <v>0.40504400000000002</v>
      </c>
      <c r="BM20">
        <v>0.37842199999999998</v>
      </c>
      <c r="BN20">
        <v>0.40365200000000001</v>
      </c>
      <c r="BO20">
        <v>0.42191000000000001</v>
      </c>
      <c r="BP20">
        <v>0.42690499999999998</v>
      </c>
      <c r="BQ20">
        <v>0.43329000000000001</v>
      </c>
      <c r="BR20">
        <v>0.42525099999999999</v>
      </c>
      <c r="BS20">
        <v>0.43867</v>
      </c>
      <c r="BT20">
        <v>0.39384400000000003</v>
      </c>
      <c r="BU20">
        <v>0.43029299999999998</v>
      </c>
      <c r="BV20">
        <v>0.443604</v>
      </c>
      <c r="BW20">
        <v>0.42295100000000002</v>
      </c>
      <c r="BX20">
        <v>0.45238600000000001</v>
      </c>
      <c r="BY20">
        <v>0.43203599999999998</v>
      </c>
      <c r="BZ20">
        <v>0.441801</v>
      </c>
      <c r="CA20">
        <v>0.44408799999999998</v>
      </c>
      <c r="CB20">
        <v>0.40696100000000002</v>
      </c>
      <c r="CC20">
        <v>0.38872000000000001</v>
      </c>
      <c r="CD20">
        <v>0.398424</v>
      </c>
    </row>
    <row r="21" spans="1:82">
      <c r="A21">
        <v>13.145833</v>
      </c>
      <c r="B21" s="2">
        <v>0.54774305555555558</v>
      </c>
      <c r="C21">
        <v>0.46902500000000003</v>
      </c>
      <c r="D21">
        <v>0.46476099999999998</v>
      </c>
      <c r="E21">
        <v>0.45599499999999998</v>
      </c>
      <c r="F21">
        <v>0.45843699999999998</v>
      </c>
      <c r="G21">
        <v>0.477769</v>
      </c>
      <c r="H21">
        <v>0.47989700000000002</v>
      </c>
      <c r="I21">
        <v>0.47672399999999998</v>
      </c>
      <c r="J21">
        <v>0.48791699999999999</v>
      </c>
      <c r="K21">
        <v>0.459895</v>
      </c>
      <c r="L21">
        <v>0.476294</v>
      </c>
      <c r="M21">
        <v>0.45316699999999999</v>
      </c>
      <c r="N21">
        <v>0.47581000000000001</v>
      </c>
      <c r="O21">
        <v>0.45591999999999999</v>
      </c>
      <c r="P21">
        <v>0.45406600000000003</v>
      </c>
      <c r="Q21">
        <v>0.46929599999999999</v>
      </c>
      <c r="R21">
        <v>0.49263699999999999</v>
      </c>
      <c r="S21">
        <v>0.46488499999999999</v>
      </c>
      <c r="T21">
        <v>0.46012599999999998</v>
      </c>
      <c r="U21">
        <v>0.46593800000000002</v>
      </c>
      <c r="V21">
        <v>0.48099900000000001</v>
      </c>
      <c r="W21">
        <v>0.44954699999999997</v>
      </c>
      <c r="X21">
        <v>0.44457099999999999</v>
      </c>
      <c r="Y21">
        <v>0.43939600000000001</v>
      </c>
      <c r="Z21">
        <v>0.455845</v>
      </c>
      <c r="AA21">
        <v>0.45058199999999998</v>
      </c>
      <c r="AB21">
        <v>0.46015600000000001</v>
      </c>
      <c r="AC21">
        <v>0.48195500000000002</v>
      </c>
      <c r="AD21">
        <v>0.45402100000000001</v>
      </c>
      <c r="AE21">
        <v>0.47197800000000001</v>
      </c>
      <c r="AF21">
        <v>0.46662199999999998</v>
      </c>
      <c r="AG21">
        <v>0.468725</v>
      </c>
      <c r="AH21">
        <v>0.45951900000000001</v>
      </c>
      <c r="AI21">
        <v>0.47508499999999998</v>
      </c>
      <c r="AJ21">
        <v>0.48774299999999998</v>
      </c>
      <c r="AK21">
        <v>0.46136899999999997</v>
      </c>
      <c r="AL21">
        <v>0.47610400000000003</v>
      </c>
      <c r="AM21">
        <v>0.466613</v>
      </c>
      <c r="AN21">
        <v>0.45976800000000001</v>
      </c>
      <c r="AO21">
        <v>0.447079</v>
      </c>
      <c r="AP21">
        <v>0.45979100000000001</v>
      </c>
      <c r="AQ21">
        <v>0.45790900000000001</v>
      </c>
      <c r="AR21">
        <v>0.47950300000000001</v>
      </c>
      <c r="AS21">
        <v>0.46799499999999999</v>
      </c>
      <c r="AT21">
        <v>0.46997299999999997</v>
      </c>
      <c r="AU21">
        <v>0.46463300000000002</v>
      </c>
      <c r="AV21">
        <v>0.45213799999999998</v>
      </c>
      <c r="AW21">
        <v>0.45047900000000002</v>
      </c>
      <c r="AX21">
        <v>0.44277300000000003</v>
      </c>
      <c r="AY21">
        <v>0.46090199999999998</v>
      </c>
      <c r="AZ21">
        <v>0.48181200000000002</v>
      </c>
      <c r="BA21">
        <v>0.45758199999999999</v>
      </c>
      <c r="BB21">
        <v>0.48690600000000001</v>
      </c>
      <c r="BC21">
        <v>0.46349899999999999</v>
      </c>
      <c r="BD21">
        <v>0.44289000000000001</v>
      </c>
      <c r="BE21">
        <v>0.44439800000000002</v>
      </c>
      <c r="BF21">
        <v>0.44794600000000001</v>
      </c>
      <c r="BG21">
        <v>0.45464199999999999</v>
      </c>
      <c r="BH21">
        <v>0.49373800000000001</v>
      </c>
      <c r="BI21">
        <v>0.48061599999999999</v>
      </c>
      <c r="BJ21">
        <v>0.47364699999999998</v>
      </c>
      <c r="BK21">
        <v>0.47893200000000002</v>
      </c>
      <c r="BL21">
        <v>0.449766</v>
      </c>
      <c r="BM21">
        <v>0.424315</v>
      </c>
      <c r="BN21">
        <v>0.45077400000000001</v>
      </c>
      <c r="BO21">
        <v>0.47076099999999999</v>
      </c>
      <c r="BP21">
        <v>0.47003200000000001</v>
      </c>
      <c r="BQ21">
        <v>0.47889900000000002</v>
      </c>
      <c r="BR21">
        <v>0.47192699999999999</v>
      </c>
      <c r="BS21">
        <v>0.48516700000000001</v>
      </c>
      <c r="BT21">
        <v>0.43820500000000001</v>
      </c>
      <c r="BU21">
        <v>0.474074</v>
      </c>
      <c r="BV21">
        <v>0.48655500000000002</v>
      </c>
      <c r="BW21">
        <v>0.47095100000000001</v>
      </c>
      <c r="BX21">
        <v>0.49369000000000002</v>
      </c>
      <c r="BY21">
        <v>0.47911599999999999</v>
      </c>
      <c r="BZ21">
        <v>0.48817199999999999</v>
      </c>
      <c r="CA21">
        <v>0.48834100000000003</v>
      </c>
      <c r="CB21">
        <v>0.44662099999999999</v>
      </c>
      <c r="CC21">
        <v>0.43392700000000001</v>
      </c>
      <c r="CD21">
        <v>0.44571100000000002</v>
      </c>
    </row>
    <row r="22" spans="1:82">
      <c r="A22">
        <v>14.144444</v>
      </c>
      <c r="B22" s="2">
        <v>0.58935185185185179</v>
      </c>
      <c r="C22">
        <v>0.50876600000000005</v>
      </c>
      <c r="D22">
        <v>0.50397499999999995</v>
      </c>
      <c r="E22">
        <v>0.498421</v>
      </c>
      <c r="F22">
        <v>0.50147799999999998</v>
      </c>
      <c r="G22">
        <v>0.52011200000000002</v>
      </c>
      <c r="H22">
        <v>0.52189399999999997</v>
      </c>
      <c r="I22">
        <v>0.51876299999999997</v>
      </c>
      <c r="J22">
        <v>0.53480300000000003</v>
      </c>
      <c r="K22">
        <v>0.50632200000000005</v>
      </c>
      <c r="L22">
        <v>0.519513</v>
      </c>
      <c r="M22">
        <v>0.49218000000000001</v>
      </c>
      <c r="N22">
        <v>0.52016499999999999</v>
      </c>
      <c r="O22">
        <v>0.50173500000000004</v>
      </c>
      <c r="P22">
        <v>0.496145</v>
      </c>
      <c r="Q22">
        <v>0.51010800000000001</v>
      </c>
      <c r="R22">
        <v>0.53283999999999998</v>
      </c>
      <c r="S22">
        <v>0.50955600000000001</v>
      </c>
      <c r="T22">
        <v>0.50634299999999999</v>
      </c>
      <c r="U22">
        <v>0.50900599999999996</v>
      </c>
      <c r="V22">
        <v>0.52278800000000003</v>
      </c>
      <c r="W22">
        <v>0.49415399999999998</v>
      </c>
      <c r="X22">
        <v>0.48793500000000001</v>
      </c>
      <c r="Y22">
        <v>0.48312899999999998</v>
      </c>
      <c r="Z22">
        <v>0.49621100000000001</v>
      </c>
      <c r="AA22">
        <v>0.49330299999999999</v>
      </c>
      <c r="AB22">
        <v>0.504826</v>
      </c>
      <c r="AC22">
        <v>0.52251599999999998</v>
      </c>
      <c r="AD22">
        <v>0.49337399999999998</v>
      </c>
      <c r="AE22">
        <v>0.51810999999999996</v>
      </c>
      <c r="AF22">
        <v>0.50634500000000005</v>
      </c>
      <c r="AG22">
        <v>0.508687</v>
      </c>
      <c r="AH22">
        <v>0.50675899999999996</v>
      </c>
      <c r="AI22">
        <v>0.51677099999999998</v>
      </c>
      <c r="AJ22">
        <v>0.52702700000000002</v>
      </c>
      <c r="AK22">
        <v>0.50381600000000004</v>
      </c>
      <c r="AL22">
        <v>0.51902700000000002</v>
      </c>
      <c r="AM22">
        <v>0.51533399999999996</v>
      </c>
      <c r="AN22">
        <v>0.50273100000000004</v>
      </c>
      <c r="AO22">
        <v>0.49308099999999999</v>
      </c>
      <c r="AP22">
        <v>0.510826</v>
      </c>
      <c r="AQ22">
        <v>0.49873400000000001</v>
      </c>
      <c r="AR22">
        <v>0.52270700000000003</v>
      </c>
      <c r="AS22">
        <v>0.50917599999999996</v>
      </c>
      <c r="AT22">
        <v>0.51535299999999995</v>
      </c>
      <c r="AU22">
        <v>0.50361900000000004</v>
      </c>
      <c r="AV22">
        <v>0.49439100000000002</v>
      </c>
      <c r="AW22">
        <v>0.50165700000000002</v>
      </c>
      <c r="AX22">
        <v>0.48597899999999999</v>
      </c>
      <c r="AY22">
        <v>0.50118200000000002</v>
      </c>
      <c r="AZ22">
        <v>0.52748899999999999</v>
      </c>
      <c r="BA22">
        <v>0.502606</v>
      </c>
      <c r="BB22">
        <v>0.53566000000000003</v>
      </c>
      <c r="BC22">
        <v>0.50347699999999995</v>
      </c>
      <c r="BD22">
        <v>0.489896</v>
      </c>
      <c r="BE22">
        <v>0.48944799999999999</v>
      </c>
      <c r="BF22">
        <v>0.49052200000000001</v>
      </c>
      <c r="BG22">
        <v>0.49992399999999998</v>
      </c>
      <c r="BH22">
        <v>0.53715800000000002</v>
      </c>
      <c r="BI22">
        <v>0.52209499999999998</v>
      </c>
      <c r="BJ22">
        <v>0.518702</v>
      </c>
      <c r="BK22">
        <v>0.51903999999999995</v>
      </c>
      <c r="BL22">
        <v>0.49876900000000002</v>
      </c>
      <c r="BM22">
        <v>0.46886299999999997</v>
      </c>
      <c r="BN22">
        <v>0.49240400000000001</v>
      </c>
      <c r="BO22">
        <v>0.51605699999999999</v>
      </c>
      <c r="BP22">
        <v>0.52007199999999998</v>
      </c>
      <c r="BQ22">
        <v>0.52004300000000003</v>
      </c>
      <c r="BR22">
        <v>0.518648</v>
      </c>
      <c r="BS22">
        <v>0.52572099999999999</v>
      </c>
      <c r="BT22">
        <v>0.48180499999999998</v>
      </c>
      <c r="BU22">
        <v>0.51632199999999995</v>
      </c>
      <c r="BV22">
        <v>0.52914399999999995</v>
      </c>
      <c r="BW22">
        <v>0.514629</v>
      </c>
      <c r="BX22">
        <v>0.538659</v>
      </c>
      <c r="BY22">
        <v>0.52583100000000005</v>
      </c>
      <c r="BZ22">
        <v>0.53237699999999999</v>
      </c>
      <c r="CA22">
        <v>0.52702099999999996</v>
      </c>
      <c r="CB22">
        <v>0.49360100000000001</v>
      </c>
      <c r="CC22">
        <v>0.48366100000000001</v>
      </c>
      <c r="CD22">
        <v>0.49218400000000001</v>
      </c>
    </row>
    <row r="23" spans="1:82">
      <c r="A23">
        <v>15.142778</v>
      </c>
      <c r="B23" s="2">
        <v>0.63094907407407408</v>
      </c>
      <c r="C23">
        <v>0.55715000000000003</v>
      </c>
      <c r="D23">
        <v>0.54586800000000002</v>
      </c>
      <c r="E23">
        <v>0.53879299999999997</v>
      </c>
      <c r="F23">
        <v>0.54288000000000003</v>
      </c>
      <c r="G23">
        <v>0.56163200000000002</v>
      </c>
      <c r="H23">
        <v>0.56443699999999997</v>
      </c>
      <c r="I23">
        <v>0.56474100000000005</v>
      </c>
      <c r="J23">
        <v>0.57951900000000001</v>
      </c>
      <c r="K23">
        <v>0.54090099999999997</v>
      </c>
      <c r="L23">
        <v>0.55991800000000003</v>
      </c>
      <c r="M23">
        <v>0.52582200000000001</v>
      </c>
      <c r="N23">
        <v>0.56131699999999995</v>
      </c>
      <c r="O23">
        <v>0.54123299999999996</v>
      </c>
      <c r="P23">
        <v>0.53668300000000002</v>
      </c>
      <c r="Q23">
        <v>0.54701100000000002</v>
      </c>
      <c r="R23">
        <v>0.57299500000000003</v>
      </c>
      <c r="S23">
        <v>0.55638600000000005</v>
      </c>
      <c r="T23">
        <v>0.55500499999999997</v>
      </c>
      <c r="U23">
        <v>0.55340100000000003</v>
      </c>
      <c r="V23">
        <v>0.56170399999999998</v>
      </c>
      <c r="W23">
        <v>0.542937</v>
      </c>
      <c r="X23">
        <v>0.53095899999999996</v>
      </c>
      <c r="Y23">
        <v>0.52494600000000002</v>
      </c>
      <c r="Z23">
        <v>0.53968700000000003</v>
      </c>
      <c r="AA23">
        <v>0.53520699999999999</v>
      </c>
      <c r="AB23">
        <v>0.54615999999999998</v>
      </c>
      <c r="AC23">
        <v>0.56588799999999995</v>
      </c>
      <c r="AD23">
        <v>0.53693800000000003</v>
      </c>
      <c r="AE23">
        <v>0.55736799999999997</v>
      </c>
      <c r="AF23">
        <v>0.54775600000000002</v>
      </c>
      <c r="AG23">
        <v>0.55177900000000002</v>
      </c>
      <c r="AH23">
        <v>0.54800499999999996</v>
      </c>
      <c r="AI23">
        <v>0.55850699999999998</v>
      </c>
      <c r="AJ23">
        <v>0.569774</v>
      </c>
      <c r="AK23">
        <v>0.54698500000000005</v>
      </c>
      <c r="AL23">
        <v>0.55992200000000003</v>
      </c>
      <c r="AM23">
        <v>0.55301500000000003</v>
      </c>
      <c r="AN23">
        <v>0.54048200000000002</v>
      </c>
      <c r="AO23">
        <v>0.52990000000000004</v>
      </c>
      <c r="AP23">
        <v>0.55155399999999999</v>
      </c>
      <c r="AQ23">
        <v>0.53677299999999994</v>
      </c>
      <c r="AR23">
        <v>0.56145</v>
      </c>
      <c r="AS23">
        <v>0.54961199999999999</v>
      </c>
      <c r="AT23">
        <v>0.55298499999999995</v>
      </c>
      <c r="AU23">
        <v>0.54500199999999999</v>
      </c>
      <c r="AV23">
        <v>0.53544400000000003</v>
      </c>
      <c r="AW23">
        <v>0.54003599999999996</v>
      </c>
      <c r="AX23">
        <v>0.52677300000000005</v>
      </c>
      <c r="AY23">
        <v>0.54415599999999997</v>
      </c>
      <c r="AZ23">
        <v>0.56839499999999998</v>
      </c>
      <c r="BA23">
        <v>0.54657999999999995</v>
      </c>
      <c r="BB23">
        <v>0.57254799999999995</v>
      </c>
      <c r="BC23">
        <v>0.54547599999999996</v>
      </c>
      <c r="BD23">
        <v>0.533725</v>
      </c>
      <c r="BE23">
        <v>0.52714000000000005</v>
      </c>
      <c r="BF23">
        <v>0.52794700000000006</v>
      </c>
      <c r="BG23">
        <v>0.54293400000000003</v>
      </c>
      <c r="BH23">
        <v>0.57909500000000003</v>
      </c>
      <c r="BI23">
        <v>0.56633500000000003</v>
      </c>
      <c r="BJ23">
        <v>0.55941700000000005</v>
      </c>
      <c r="BK23">
        <v>0.55867500000000003</v>
      </c>
      <c r="BL23">
        <v>0.536686</v>
      </c>
      <c r="BM23">
        <v>0.51490199999999997</v>
      </c>
      <c r="BN23">
        <v>0.53654299999999999</v>
      </c>
      <c r="BO23">
        <v>0.55999900000000002</v>
      </c>
      <c r="BP23">
        <v>0.56573099999999998</v>
      </c>
      <c r="BQ23">
        <v>0.57062299999999999</v>
      </c>
      <c r="BR23">
        <v>0.56428800000000001</v>
      </c>
      <c r="BS23">
        <v>0.568581</v>
      </c>
      <c r="BT23">
        <v>0.52686999999999995</v>
      </c>
      <c r="BU23">
        <v>0.55835000000000001</v>
      </c>
      <c r="BV23">
        <v>0.57314500000000002</v>
      </c>
      <c r="BW23">
        <v>0.55432899999999996</v>
      </c>
      <c r="BX23">
        <v>0.580816</v>
      </c>
      <c r="BY23">
        <v>0.56244400000000006</v>
      </c>
      <c r="BZ23">
        <v>0.57435400000000003</v>
      </c>
      <c r="CA23">
        <v>0.56525099999999995</v>
      </c>
      <c r="CB23">
        <v>0.53573000000000004</v>
      </c>
      <c r="CC23">
        <v>0.52612199999999998</v>
      </c>
      <c r="CD23">
        <v>0.53678499999999996</v>
      </c>
    </row>
    <row r="24" spans="1:82">
      <c r="A24">
        <v>16.141389</v>
      </c>
      <c r="B24" s="2">
        <v>0.6725578703703704</v>
      </c>
      <c r="C24">
        <v>0.59656399999999998</v>
      </c>
      <c r="D24">
        <v>0.59106800000000004</v>
      </c>
      <c r="E24">
        <v>0.58077800000000002</v>
      </c>
      <c r="F24">
        <v>0.58890399999999998</v>
      </c>
      <c r="G24">
        <v>0.60631999999999997</v>
      </c>
      <c r="H24">
        <v>0.60988399999999998</v>
      </c>
      <c r="I24">
        <v>0.60307200000000005</v>
      </c>
      <c r="J24">
        <v>0.61809000000000003</v>
      </c>
      <c r="K24">
        <v>0.57998099999999997</v>
      </c>
      <c r="L24">
        <v>0.59897400000000001</v>
      </c>
      <c r="M24">
        <v>0.56902900000000001</v>
      </c>
      <c r="N24">
        <v>0.59665900000000005</v>
      </c>
      <c r="O24">
        <v>0.57950500000000005</v>
      </c>
      <c r="P24">
        <v>0.57672599999999996</v>
      </c>
      <c r="Q24">
        <v>0.586453</v>
      </c>
      <c r="R24">
        <v>0.60652399999999995</v>
      </c>
      <c r="S24">
        <v>0.59608899999999998</v>
      </c>
      <c r="T24">
        <v>0.58864000000000005</v>
      </c>
      <c r="U24">
        <v>0.59420499999999998</v>
      </c>
      <c r="V24">
        <v>0.59855899999999995</v>
      </c>
      <c r="W24">
        <v>0.58101400000000003</v>
      </c>
      <c r="X24">
        <v>0.56896000000000002</v>
      </c>
      <c r="Y24">
        <v>0.56333299999999997</v>
      </c>
      <c r="Z24">
        <v>0.57814900000000002</v>
      </c>
      <c r="AA24">
        <v>0.57921199999999995</v>
      </c>
      <c r="AB24">
        <v>0.58677800000000002</v>
      </c>
      <c r="AC24">
        <v>0.59808399999999995</v>
      </c>
      <c r="AD24">
        <v>0.57672100000000004</v>
      </c>
      <c r="AE24">
        <v>0.59202399999999999</v>
      </c>
      <c r="AF24">
        <v>0.59128000000000003</v>
      </c>
      <c r="AG24">
        <v>0.59021000000000001</v>
      </c>
      <c r="AH24">
        <v>0.59024399999999999</v>
      </c>
      <c r="AI24">
        <v>0.59985200000000005</v>
      </c>
      <c r="AJ24">
        <v>0.60674300000000003</v>
      </c>
      <c r="AK24">
        <v>0.58881399999999995</v>
      </c>
      <c r="AL24">
        <v>0.599576</v>
      </c>
      <c r="AM24">
        <v>0.58887699999999998</v>
      </c>
      <c r="AN24">
        <v>0.58188399999999996</v>
      </c>
      <c r="AO24">
        <v>0.57607900000000001</v>
      </c>
      <c r="AP24">
        <v>0.59446600000000005</v>
      </c>
      <c r="AQ24">
        <v>0.575075</v>
      </c>
      <c r="AR24">
        <v>0.60212100000000002</v>
      </c>
      <c r="AS24">
        <v>0.58716800000000002</v>
      </c>
      <c r="AT24">
        <v>0.59233899999999995</v>
      </c>
      <c r="AU24">
        <v>0.58359399999999995</v>
      </c>
      <c r="AV24">
        <v>0.570218</v>
      </c>
      <c r="AW24">
        <v>0.58286400000000005</v>
      </c>
      <c r="AX24">
        <v>0.56770500000000002</v>
      </c>
      <c r="AY24">
        <v>0.57836799999999999</v>
      </c>
      <c r="AZ24">
        <v>0.61399599999999999</v>
      </c>
      <c r="BA24">
        <v>0.58613599999999999</v>
      </c>
      <c r="BB24">
        <v>0.61192500000000005</v>
      </c>
      <c r="BC24">
        <v>0.59216400000000002</v>
      </c>
      <c r="BD24">
        <v>0.57417300000000004</v>
      </c>
      <c r="BE24">
        <v>0.56899699999999998</v>
      </c>
      <c r="BF24">
        <v>0.57189400000000001</v>
      </c>
      <c r="BG24">
        <v>0.58525199999999999</v>
      </c>
      <c r="BH24">
        <v>0.61962200000000001</v>
      </c>
      <c r="BI24">
        <v>0.60539200000000004</v>
      </c>
      <c r="BJ24">
        <v>0.60226400000000002</v>
      </c>
      <c r="BK24">
        <v>0.59658199999999995</v>
      </c>
      <c r="BL24">
        <v>0.57661799999999996</v>
      </c>
      <c r="BM24">
        <v>0.55696000000000001</v>
      </c>
      <c r="BN24">
        <v>0.58255900000000005</v>
      </c>
      <c r="BO24">
        <v>0.59980299999999998</v>
      </c>
      <c r="BP24">
        <v>0.60356500000000002</v>
      </c>
      <c r="BQ24">
        <v>0.61365800000000004</v>
      </c>
      <c r="BR24">
        <v>0.61460800000000004</v>
      </c>
      <c r="BS24">
        <v>0.60565000000000002</v>
      </c>
      <c r="BT24">
        <v>0.57601899999999995</v>
      </c>
      <c r="BU24">
        <v>0.60363800000000001</v>
      </c>
      <c r="BV24">
        <v>0.61490500000000003</v>
      </c>
      <c r="BW24">
        <v>0.59909500000000004</v>
      </c>
      <c r="BX24">
        <v>0.61571399999999998</v>
      </c>
      <c r="BY24">
        <v>0.610545</v>
      </c>
      <c r="BZ24">
        <v>0.61036999999999997</v>
      </c>
      <c r="CA24">
        <v>0.60317600000000005</v>
      </c>
      <c r="CB24">
        <v>0.57792500000000002</v>
      </c>
      <c r="CC24">
        <v>0.571268</v>
      </c>
      <c r="CD24">
        <v>0.57983499999999999</v>
      </c>
    </row>
    <row r="25" spans="1:82">
      <c r="A25">
        <v>17.14</v>
      </c>
      <c r="B25" s="2">
        <v>0.71416666666666673</v>
      </c>
      <c r="C25">
        <v>0.63467799999999996</v>
      </c>
      <c r="D25">
        <v>0.62713099999999999</v>
      </c>
      <c r="E25">
        <v>0.62476500000000001</v>
      </c>
      <c r="F25">
        <v>0.62748300000000001</v>
      </c>
      <c r="G25">
        <v>0.64817800000000003</v>
      </c>
      <c r="H25">
        <v>0.65034099999999995</v>
      </c>
      <c r="I25">
        <v>0.64078500000000005</v>
      </c>
      <c r="J25">
        <v>0.65241400000000005</v>
      </c>
      <c r="K25">
        <v>0.62420500000000001</v>
      </c>
      <c r="L25">
        <v>0.64480400000000004</v>
      </c>
      <c r="M25">
        <v>0.60293099999999999</v>
      </c>
      <c r="N25">
        <v>0.63383100000000003</v>
      </c>
      <c r="O25">
        <v>0.61892400000000003</v>
      </c>
      <c r="P25">
        <v>0.61534500000000003</v>
      </c>
      <c r="Q25">
        <v>0.62560000000000004</v>
      </c>
      <c r="R25">
        <v>0.64561199999999996</v>
      </c>
      <c r="S25">
        <v>0.63829800000000003</v>
      </c>
      <c r="T25">
        <v>0.63226199999999999</v>
      </c>
      <c r="U25">
        <v>0.63310299999999997</v>
      </c>
      <c r="V25">
        <v>0.63897000000000004</v>
      </c>
      <c r="W25">
        <v>0.62135600000000002</v>
      </c>
      <c r="X25">
        <v>0.607653</v>
      </c>
      <c r="Y25">
        <v>0.60991399999999996</v>
      </c>
      <c r="Z25">
        <v>0.61741000000000001</v>
      </c>
      <c r="AA25">
        <v>0.61684399999999995</v>
      </c>
      <c r="AB25">
        <v>0.62768400000000002</v>
      </c>
      <c r="AC25">
        <v>0.63667300000000004</v>
      </c>
      <c r="AD25">
        <v>0.61596700000000004</v>
      </c>
      <c r="AE25">
        <v>0.63225100000000001</v>
      </c>
      <c r="AF25">
        <v>0.62807599999999997</v>
      </c>
      <c r="AG25">
        <v>0.63384200000000002</v>
      </c>
      <c r="AH25">
        <v>0.63291900000000001</v>
      </c>
      <c r="AI25">
        <v>0.639463</v>
      </c>
      <c r="AJ25">
        <v>0.64597800000000005</v>
      </c>
      <c r="AK25">
        <v>0.62983800000000001</v>
      </c>
      <c r="AL25">
        <v>0.63724099999999995</v>
      </c>
      <c r="AM25">
        <v>0.62404899999999996</v>
      </c>
      <c r="AN25">
        <v>0.62239299999999997</v>
      </c>
      <c r="AO25">
        <v>0.61753800000000003</v>
      </c>
      <c r="AP25">
        <v>0.63330299999999995</v>
      </c>
      <c r="AQ25">
        <v>0.61720699999999995</v>
      </c>
      <c r="AR25">
        <v>0.63815299999999997</v>
      </c>
      <c r="AS25">
        <v>0.62721199999999999</v>
      </c>
      <c r="AT25">
        <v>0.63280199999999998</v>
      </c>
      <c r="AU25">
        <v>0.624776</v>
      </c>
      <c r="AV25">
        <v>0.61128899999999997</v>
      </c>
      <c r="AW25">
        <v>0.61914899999999995</v>
      </c>
      <c r="AX25">
        <v>0.60728499999999996</v>
      </c>
      <c r="AY25">
        <v>0.62211499999999997</v>
      </c>
      <c r="AZ25">
        <v>0.65775399999999995</v>
      </c>
      <c r="BA25">
        <v>0.62531599999999998</v>
      </c>
      <c r="BB25">
        <v>0.64074399999999998</v>
      </c>
      <c r="BC25">
        <v>0.63320799999999999</v>
      </c>
      <c r="BD25">
        <v>0.61437699999999995</v>
      </c>
      <c r="BE25">
        <v>0.60856500000000002</v>
      </c>
      <c r="BF25">
        <v>0.61284700000000003</v>
      </c>
      <c r="BG25">
        <v>0.62446900000000005</v>
      </c>
      <c r="BH25">
        <v>0.65507499999999996</v>
      </c>
      <c r="BI25">
        <v>0.64481999999999995</v>
      </c>
      <c r="BJ25">
        <v>0.64269299999999996</v>
      </c>
      <c r="BK25">
        <v>0.63752500000000001</v>
      </c>
      <c r="BL25">
        <v>0.61962499999999998</v>
      </c>
      <c r="BM25">
        <v>0.59933800000000004</v>
      </c>
      <c r="BN25">
        <v>0.622664</v>
      </c>
      <c r="BO25">
        <v>0.63995599999999997</v>
      </c>
      <c r="BP25">
        <v>0.63997599999999999</v>
      </c>
      <c r="BQ25">
        <v>0.65335799999999999</v>
      </c>
      <c r="BR25">
        <v>0.64885499999999996</v>
      </c>
      <c r="BS25">
        <v>0.643571</v>
      </c>
      <c r="BT25">
        <v>0.61971500000000002</v>
      </c>
      <c r="BU25">
        <v>0.647679</v>
      </c>
      <c r="BV25">
        <v>0.64621099999999998</v>
      </c>
      <c r="BW25">
        <v>0.63642699999999996</v>
      </c>
      <c r="BX25">
        <v>0.65447</v>
      </c>
      <c r="BY25">
        <v>0.64784399999999998</v>
      </c>
      <c r="BZ25">
        <v>0.65101299999999995</v>
      </c>
      <c r="CA25">
        <v>0.63556500000000005</v>
      </c>
      <c r="CB25">
        <v>0.61839299999999997</v>
      </c>
      <c r="CC25">
        <v>0.610043</v>
      </c>
      <c r="CD25">
        <v>0.62143999999999999</v>
      </c>
    </row>
    <row r="26" spans="1:82">
      <c r="A26">
        <v>18.138888999999999</v>
      </c>
      <c r="B26" s="2">
        <v>0.75578703703703709</v>
      </c>
      <c r="C26">
        <v>0.67273300000000003</v>
      </c>
      <c r="D26">
        <v>0.67056700000000002</v>
      </c>
      <c r="E26">
        <v>0.66240600000000005</v>
      </c>
      <c r="F26">
        <v>0.66308400000000001</v>
      </c>
      <c r="G26">
        <v>0.68515300000000001</v>
      </c>
      <c r="H26">
        <v>0.68864899999999996</v>
      </c>
      <c r="I26">
        <v>0.68506100000000003</v>
      </c>
      <c r="J26">
        <v>0.691936</v>
      </c>
      <c r="K26">
        <v>0.66344599999999998</v>
      </c>
      <c r="L26">
        <v>0.68398700000000001</v>
      </c>
      <c r="M26">
        <v>0.64826600000000001</v>
      </c>
      <c r="N26">
        <v>0.67113800000000001</v>
      </c>
      <c r="O26">
        <v>0.65917499999999996</v>
      </c>
      <c r="P26">
        <v>0.65226200000000001</v>
      </c>
      <c r="Q26">
        <v>0.65875899999999998</v>
      </c>
      <c r="R26">
        <v>0.68692299999999995</v>
      </c>
      <c r="S26">
        <v>0.67375099999999999</v>
      </c>
      <c r="T26">
        <v>0.67105099999999995</v>
      </c>
      <c r="U26">
        <v>0.677589</v>
      </c>
      <c r="V26">
        <v>0.675288</v>
      </c>
      <c r="W26">
        <v>0.65852500000000003</v>
      </c>
      <c r="X26">
        <v>0.64681200000000005</v>
      </c>
      <c r="Y26">
        <v>0.65148799999999996</v>
      </c>
      <c r="Z26">
        <v>0.66174100000000002</v>
      </c>
      <c r="AA26">
        <v>0.65651099999999996</v>
      </c>
      <c r="AB26">
        <v>0.66412899999999997</v>
      </c>
      <c r="AC26">
        <v>0.67734000000000005</v>
      </c>
      <c r="AD26">
        <v>0.661713</v>
      </c>
      <c r="AE26">
        <v>0.67211799999999999</v>
      </c>
      <c r="AF26">
        <v>0.66625299999999998</v>
      </c>
      <c r="AG26">
        <v>0.67745200000000005</v>
      </c>
      <c r="AH26">
        <v>0.67255200000000004</v>
      </c>
      <c r="AI26">
        <v>0.67846899999999999</v>
      </c>
      <c r="AJ26">
        <v>0.68427400000000005</v>
      </c>
      <c r="AK26">
        <v>0.66781699999999999</v>
      </c>
      <c r="AL26">
        <v>0.68106299999999997</v>
      </c>
      <c r="AM26">
        <v>0.67031799999999997</v>
      </c>
      <c r="AN26">
        <v>0.65866199999999997</v>
      </c>
      <c r="AO26">
        <v>0.65267799999999998</v>
      </c>
      <c r="AP26">
        <v>0.67586400000000002</v>
      </c>
      <c r="AQ26">
        <v>0.655358</v>
      </c>
      <c r="AR26">
        <v>0.67896299999999998</v>
      </c>
      <c r="AS26">
        <v>0.66396999999999995</v>
      </c>
      <c r="AT26">
        <v>0.66896299999999997</v>
      </c>
      <c r="AU26">
        <v>0.663408</v>
      </c>
      <c r="AV26">
        <v>0.65568599999999999</v>
      </c>
      <c r="AW26">
        <v>0.659474</v>
      </c>
      <c r="AX26">
        <v>0.64723299999999995</v>
      </c>
      <c r="AY26">
        <v>0.66227599999999998</v>
      </c>
      <c r="AZ26">
        <v>0.69333299999999998</v>
      </c>
      <c r="BA26">
        <v>0.66032999999999997</v>
      </c>
      <c r="BB26">
        <v>0.67841799999999997</v>
      </c>
      <c r="BC26">
        <v>0.67001900000000003</v>
      </c>
      <c r="BD26">
        <v>0.65005000000000002</v>
      </c>
      <c r="BE26">
        <v>0.65180499999999997</v>
      </c>
      <c r="BF26">
        <v>0.65318299999999996</v>
      </c>
      <c r="BG26">
        <v>0.66380600000000001</v>
      </c>
      <c r="BH26">
        <v>0.69316599999999995</v>
      </c>
      <c r="BI26">
        <v>0.68401699999999999</v>
      </c>
      <c r="BJ26">
        <v>0.68243100000000001</v>
      </c>
      <c r="BK26">
        <v>0.67475499999999999</v>
      </c>
      <c r="BL26">
        <v>0.65924300000000002</v>
      </c>
      <c r="BM26">
        <v>0.64186500000000002</v>
      </c>
      <c r="BN26">
        <v>0.66188599999999997</v>
      </c>
      <c r="BO26">
        <v>0.67596800000000001</v>
      </c>
      <c r="BP26">
        <v>0.68104699999999996</v>
      </c>
      <c r="BQ26">
        <v>0.69393099999999996</v>
      </c>
      <c r="BR26">
        <v>0.69140100000000004</v>
      </c>
      <c r="BS26">
        <v>0.68487900000000002</v>
      </c>
      <c r="BT26">
        <v>0.65923699999999996</v>
      </c>
      <c r="BU26">
        <v>0.68989299999999998</v>
      </c>
      <c r="BV26">
        <v>0.68837000000000004</v>
      </c>
      <c r="BW26">
        <v>0.67736600000000002</v>
      </c>
      <c r="BX26">
        <v>0.686585</v>
      </c>
      <c r="BY26">
        <v>0.68395499999999998</v>
      </c>
      <c r="BZ26">
        <v>0.68477699999999997</v>
      </c>
      <c r="CA26">
        <v>0.679616</v>
      </c>
      <c r="CB26">
        <v>0.66028900000000001</v>
      </c>
      <c r="CC26">
        <v>0.64857600000000004</v>
      </c>
      <c r="CD26">
        <v>0.66171999999999997</v>
      </c>
    </row>
    <row r="27" spans="1:82">
      <c r="A27">
        <v>19.138611000000001</v>
      </c>
      <c r="B27" s="2">
        <v>0.79744212962962957</v>
      </c>
      <c r="C27">
        <v>0.71503700000000003</v>
      </c>
      <c r="D27">
        <v>0.71224699999999996</v>
      </c>
      <c r="E27">
        <v>0.707816</v>
      </c>
      <c r="F27">
        <v>0.70666700000000005</v>
      </c>
      <c r="G27">
        <v>0.72442799999999996</v>
      </c>
      <c r="H27">
        <v>0.73124</v>
      </c>
      <c r="I27">
        <v>0.72488699999999995</v>
      </c>
      <c r="J27">
        <v>0.73367099999999996</v>
      </c>
      <c r="K27">
        <v>0.704677</v>
      </c>
      <c r="L27">
        <v>0.722113</v>
      </c>
      <c r="M27">
        <v>0.693967</v>
      </c>
      <c r="N27">
        <v>0.713086</v>
      </c>
      <c r="O27">
        <v>0.70282199999999995</v>
      </c>
      <c r="P27">
        <v>0.69148799999999999</v>
      </c>
      <c r="Q27">
        <v>0.699743</v>
      </c>
      <c r="R27">
        <v>0.72746</v>
      </c>
      <c r="S27">
        <v>0.71585399999999999</v>
      </c>
      <c r="T27">
        <v>0.71877100000000005</v>
      </c>
      <c r="U27">
        <v>0.72246600000000005</v>
      </c>
      <c r="V27">
        <v>0.72295799999999999</v>
      </c>
      <c r="W27">
        <v>0.70761499999999999</v>
      </c>
      <c r="X27">
        <v>0.690419</v>
      </c>
      <c r="Y27">
        <v>0.69459300000000002</v>
      </c>
      <c r="Z27">
        <v>0.70772699999999999</v>
      </c>
      <c r="AA27">
        <v>0.70621400000000001</v>
      </c>
      <c r="AB27">
        <v>0.70452999999999999</v>
      </c>
      <c r="AC27">
        <v>0.71671799999999997</v>
      </c>
      <c r="AD27">
        <v>0.70585500000000001</v>
      </c>
      <c r="AE27">
        <v>0.71517600000000003</v>
      </c>
      <c r="AF27">
        <v>0.70963299999999996</v>
      </c>
      <c r="AG27">
        <v>0.72284199999999998</v>
      </c>
      <c r="AH27">
        <v>0.71352599999999999</v>
      </c>
      <c r="AI27">
        <v>0.71657400000000004</v>
      </c>
      <c r="AJ27">
        <v>0.72408099999999997</v>
      </c>
      <c r="AK27">
        <v>0.71300699999999995</v>
      </c>
      <c r="AL27">
        <v>0.71929600000000005</v>
      </c>
      <c r="AM27">
        <v>0.708561</v>
      </c>
      <c r="AN27">
        <v>0.70347700000000002</v>
      </c>
      <c r="AO27">
        <v>0.69845199999999996</v>
      </c>
      <c r="AP27">
        <v>0.71904000000000001</v>
      </c>
      <c r="AQ27">
        <v>0.69883499999999998</v>
      </c>
      <c r="AR27">
        <v>0.71918499999999996</v>
      </c>
      <c r="AS27">
        <v>0.70885299999999996</v>
      </c>
      <c r="AT27">
        <v>0.71440599999999999</v>
      </c>
      <c r="AU27">
        <v>0.70665199999999995</v>
      </c>
      <c r="AV27">
        <v>0.70107299999999995</v>
      </c>
      <c r="AW27">
        <v>0.699905</v>
      </c>
      <c r="AX27">
        <v>0.69075200000000003</v>
      </c>
      <c r="AY27">
        <v>0.70193899999999998</v>
      </c>
      <c r="AZ27">
        <v>0.73308499999999999</v>
      </c>
      <c r="BA27">
        <v>0.70479599999999998</v>
      </c>
      <c r="BB27">
        <v>0.72394700000000001</v>
      </c>
      <c r="BC27">
        <v>0.71167999999999998</v>
      </c>
      <c r="BD27">
        <v>0.69751099999999999</v>
      </c>
      <c r="BE27">
        <v>0.70044600000000001</v>
      </c>
      <c r="BF27">
        <v>0.70072999999999996</v>
      </c>
      <c r="BG27">
        <v>0.70815600000000001</v>
      </c>
      <c r="BH27">
        <v>0.73033700000000001</v>
      </c>
      <c r="BI27">
        <v>0.72424699999999997</v>
      </c>
      <c r="BJ27">
        <v>0.72280800000000001</v>
      </c>
      <c r="BK27">
        <v>0.71193499999999998</v>
      </c>
      <c r="BL27">
        <v>0.70225700000000002</v>
      </c>
      <c r="BM27">
        <v>0.68512499999999998</v>
      </c>
      <c r="BN27">
        <v>0.70727799999999996</v>
      </c>
      <c r="BO27">
        <v>0.71663100000000002</v>
      </c>
      <c r="BP27">
        <v>0.71944300000000005</v>
      </c>
      <c r="BQ27">
        <v>0.73265199999999997</v>
      </c>
      <c r="BR27">
        <v>0.73103899999999999</v>
      </c>
      <c r="BS27">
        <v>0.72364700000000004</v>
      </c>
      <c r="BT27">
        <v>0.70394999999999996</v>
      </c>
      <c r="BU27">
        <v>0.72747799999999996</v>
      </c>
      <c r="BV27">
        <v>0.72662000000000004</v>
      </c>
      <c r="BW27">
        <v>0.72536100000000003</v>
      </c>
      <c r="BX27">
        <v>0.72429900000000003</v>
      </c>
      <c r="BY27">
        <v>0.723889</v>
      </c>
      <c r="BZ27">
        <v>0.727329</v>
      </c>
      <c r="CA27">
        <v>0.71830400000000005</v>
      </c>
      <c r="CB27">
        <v>0.70246299999999995</v>
      </c>
      <c r="CC27">
        <v>0.69429799999999997</v>
      </c>
      <c r="CD27">
        <v>0.69452100000000005</v>
      </c>
    </row>
    <row r="28" spans="1:82">
      <c r="A28">
        <v>20.138611000000001</v>
      </c>
      <c r="B28" s="2">
        <v>0.83910879629629631</v>
      </c>
      <c r="C28">
        <v>0.76026800000000005</v>
      </c>
      <c r="D28">
        <v>0.75458999999999998</v>
      </c>
      <c r="E28">
        <v>0.74561299999999997</v>
      </c>
      <c r="F28">
        <v>0.75212999999999997</v>
      </c>
      <c r="G28">
        <v>0.76959500000000003</v>
      </c>
      <c r="H28">
        <v>0.77376999999999996</v>
      </c>
      <c r="I28">
        <v>0.77045600000000003</v>
      </c>
      <c r="J28">
        <v>0.77590000000000003</v>
      </c>
      <c r="K28">
        <v>0.74595900000000004</v>
      </c>
      <c r="L28">
        <v>0.768096</v>
      </c>
      <c r="M28">
        <v>0.73429100000000003</v>
      </c>
      <c r="N28">
        <v>0.75631400000000004</v>
      </c>
      <c r="O28">
        <v>0.74747600000000003</v>
      </c>
      <c r="P28">
        <v>0.740533</v>
      </c>
      <c r="Q28">
        <v>0.74570599999999998</v>
      </c>
      <c r="R28">
        <v>0.76712800000000003</v>
      </c>
      <c r="S28">
        <v>0.75886500000000001</v>
      </c>
      <c r="T28">
        <v>0.76791699999999996</v>
      </c>
      <c r="U28">
        <v>0.76536499999999996</v>
      </c>
      <c r="V28">
        <v>0.76232500000000003</v>
      </c>
      <c r="W28">
        <v>0.74171100000000001</v>
      </c>
      <c r="X28">
        <v>0.73577199999999998</v>
      </c>
      <c r="Y28">
        <v>0.74023300000000003</v>
      </c>
      <c r="Z28">
        <v>0.75702400000000003</v>
      </c>
      <c r="AA28">
        <v>0.743062</v>
      </c>
      <c r="AB28">
        <v>0.74197599999999997</v>
      </c>
      <c r="AC28">
        <v>0.76278999999999997</v>
      </c>
      <c r="AD28">
        <v>0.74804599999999999</v>
      </c>
      <c r="AE28">
        <v>0.76156199999999996</v>
      </c>
      <c r="AF28">
        <v>0.75278100000000003</v>
      </c>
      <c r="AG28">
        <v>0.76578800000000002</v>
      </c>
      <c r="AH28">
        <v>0.75701600000000002</v>
      </c>
      <c r="AI28">
        <v>0.75224299999999999</v>
      </c>
      <c r="AJ28">
        <v>0.76746999999999999</v>
      </c>
      <c r="AK28">
        <v>0.75573000000000001</v>
      </c>
      <c r="AL28">
        <v>0.76207599999999998</v>
      </c>
      <c r="AM28">
        <v>0.75461400000000001</v>
      </c>
      <c r="AN28">
        <v>0.74447099999999999</v>
      </c>
      <c r="AO28">
        <v>0.73412900000000003</v>
      </c>
      <c r="AP28">
        <v>0.75774799999999998</v>
      </c>
      <c r="AQ28">
        <v>0.74716000000000005</v>
      </c>
      <c r="AR28">
        <v>0.76527500000000004</v>
      </c>
      <c r="AS28">
        <v>0.754695</v>
      </c>
      <c r="AT28">
        <v>0.753583</v>
      </c>
      <c r="AU28">
        <v>0.74909899999999996</v>
      </c>
      <c r="AV28">
        <v>0.74756100000000003</v>
      </c>
      <c r="AW28">
        <v>0.74510900000000002</v>
      </c>
      <c r="AX28">
        <v>0.745923</v>
      </c>
      <c r="AY28">
        <v>0.75454600000000005</v>
      </c>
      <c r="AZ28">
        <v>0.77049900000000004</v>
      </c>
      <c r="BA28">
        <v>0.75081100000000001</v>
      </c>
      <c r="BB28">
        <v>0.76866500000000004</v>
      </c>
      <c r="BC28">
        <v>0.74839500000000003</v>
      </c>
      <c r="BD28">
        <v>0.74542299999999995</v>
      </c>
      <c r="BE28">
        <v>0.74188600000000005</v>
      </c>
      <c r="BF28">
        <v>0.74358100000000005</v>
      </c>
      <c r="BG28">
        <v>0.749699</v>
      </c>
      <c r="BH28">
        <v>0.76895599999999997</v>
      </c>
      <c r="BI28">
        <v>0.76322500000000004</v>
      </c>
      <c r="BJ28">
        <v>0.76584300000000005</v>
      </c>
      <c r="BK28">
        <v>0.75392000000000003</v>
      </c>
      <c r="BL28">
        <v>0.74855799999999995</v>
      </c>
      <c r="BM28">
        <v>0.73008700000000004</v>
      </c>
      <c r="BN28">
        <v>0.75071900000000003</v>
      </c>
      <c r="BO28">
        <v>0.76331300000000002</v>
      </c>
      <c r="BP28">
        <v>0.76497999999999999</v>
      </c>
      <c r="BQ28">
        <v>0.76727800000000002</v>
      </c>
      <c r="BR28">
        <v>0.77068599999999998</v>
      </c>
      <c r="BS28">
        <v>0.76962299999999995</v>
      </c>
      <c r="BT28">
        <v>0.75351500000000005</v>
      </c>
      <c r="BU28">
        <v>0.76257399999999997</v>
      </c>
      <c r="BV28">
        <v>0.76965799999999995</v>
      </c>
      <c r="BW28">
        <v>0.76941800000000005</v>
      </c>
      <c r="BX28">
        <v>0.76637100000000002</v>
      </c>
      <c r="BY28">
        <v>0.76363800000000004</v>
      </c>
      <c r="BZ28">
        <v>0.77117500000000005</v>
      </c>
      <c r="CA28">
        <v>0.75778599999999996</v>
      </c>
      <c r="CB28">
        <v>0.74182400000000004</v>
      </c>
      <c r="CC28">
        <v>0.74395</v>
      </c>
      <c r="CD28">
        <v>0.74814199999999997</v>
      </c>
    </row>
    <row r="29" spans="1:82">
      <c r="A29">
        <v>21.138611000000001</v>
      </c>
      <c r="B29" s="2">
        <v>0.88077546296296294</v>
      </c>
      <c r="C29">
        <v>0.80950100000000003</v>
      </c>
      <c r="D29">
        <v>0.80532499999999996</v>
      </c>
      <c r="E29">
        <v>0.78483700000000001</v>
      </c>
      <c r="F29">
        <v>0.79765299999999995</v>
      </c>
      <c r="G29">
        <v>0.81328400000000001</v>
      </c>
      <c r="H29">
        <v>0.81703499999999996</v>
      </c>
      <c r="I29">
        <v>0.81271899999999997</v>
      </c>
      <c r="J29">
        <v>0.82021999999999995</v>
      </c>
      <c r="K29">
        <v>0.79546099999999997</v>
      </c>
      <c r="L29">
        <v>0.80652199999999996</v>
      </c>
      <c r="M29">
        <v>0.78479900000000002</v>
      </c>
      <c r="N29">
        <v>0.80587200000000003</v>
      </c>
      <c r="O29">
        <v>0.79822099999999996</v>
      </c>
      <c r="P29">
        <v>0.78766199999999997</v>
      </c>
      <c r="Q29">
        <v>0.79142000000000001</v>
      </c>
      <c r="R29">
        <v>0.80850200000000005</v>
      </c>
      <c r="S29">
        <v>0.80195499999999997</v>
      </c>
      <c r="T29">
        <v>0.80690200000000001</v>
      </c>
      <c r="U29">
        <v>0.80685300000000004</v>
      </c>
      <c r="V29">
        <v>0.81052800000000003</v>
      </c>
      <c r="W29">
        <v>0.78961899999999996</v>
      </c>
      <c r="X29">
        <v>0.78632800000000003</v>
      </c>
      <c r="Y29">
        <v>0.791215</v>
      </c>
      <c r="Z29">
        <v>0.80486599999999997</v>
      </c>
      <c r="AA29">
        <v>0.79122899999999996</v>
      </c>
      <c r="AB29">
        <v>0.79245200000000005</v>
      </c>
      <c r="AC29">
        <v>0.809921</v>
      </c>
      <c r="AD29">
        <v>0.79461199999999999</v>
      </c>
      <c r="AE29">
        <v>0.81068799999999996</v>
      </c>
      <c r="AF29">
        <v>0.79920199999999997</v>
      </c>
      <c r="AG29">
        <v>0.81270500000000001</v>
      </c>
      <c r="AH29">
        <v>0.80169599999999996</v>
      </c>
      <c r="AI29">
        <v>0.79878300000000002</v>
      </c>
      <c r="AJ29">
        <v>0.811311</v>
      </c>
      <c r="AK29">
        <v>0.80050200000000005</v>
      </c>
      <c r="AL29">
        <v>0.80484199999999995</v>
      </c>
      <c r="AM29">
        <v>0.80452000000000001</v>
      </c>
      <c r="AN29">
        <v>0.78912099999999996</v>
      </c>
      <c r="AO29">
        <v>0.77978400000000003</v>
      </c>
      <c r="AP29">
        <v>0.80691400000000002</v>
      </c>
      <c r="AQ29">
        <v>0.79347900000000005</v>
      </c>
      <c r="AR29">
        <v>0.806203</v>
      </c>
      <c r="AS29">
        <v>0.79624499999999998</v>
      </c>
      <c r="AT29">
        <v>0.80107899999999999</v>
      </c>
      <c r="AU29">
        <v>0.79053399999999996</v>
      </c>
      <c r="AV29">
        <v>0.79049199999999997</v>
      </c>
      <c r="AW29">
        <v>0.78985499999999997</v>
      </c>
      <c r="AX29">
        <v>0.79891199999999996</v>
      </c>
      <c r="AY29">
        <v>0.79877399999999998</v>
      </c>
      <c r="AZ29">
        <v>0.81840400000000002</v>
      </c>
      <c r="BA29">
        <v>0.79866499999999996</v>
      </c>
      <c r="BB29">
        <v>0.81209799999999999</v>
      </c>
      <c r="BC29">
        <v>0.79718299999999997</v>
      </c>
      <c r="BD29">
        <v>0.79893800000000004</v>
      </c>
      <c r="BE29">
        <v>0.79071000000000002</v>
      </c>
      <c r="BF29">
        <v>0.78747299999999998</v>
      </c>
      <c r="BG29">
        <v>0.80249099999999995</v>
      </c>
      <c r="BH29">
        <v>0.81003000000000003</v>
      </c>
      <c r="BI29">
        <v>0.807203</v>
      </c>
      <c r="BJ29">
        <v>0.80510199999999998</v>
      </c>
      <c r="BK29">
        <v>0.79422199999999998</v>
      </c>
      <c r="BL29">
        <v>0.78910800000000003</v>
      </c>
      <c r="BM29">
        <v>0.77670700000000004</v>
      </c>
      <c r="BN29">
        <v>0.79581400000000002</v>
      </c>
      <c r="BO29">
        <v>0.802902</v>
      </c>
      <c r="BP29">
        <v>0.80779900000000004</v>
      </c>
      <c r="BQ29">
        <v>0.81262400000000001</v>
      </c>
      <c r="BR29">
        <v>0.81412799999999996</v>
      </c>
      <c r="BS29">
        <v>0.81516299999999997</v>
      </c>
      <c r="BT29">
        <v>0.80089500000000002</v>
      </c>
      <c r="BU29">
        <v>0.80570200000000003</v>
      </c>
      <c r="BV29">
        <v>0.81897399999999998</v>
      </c>
      <c r="BW29">
        <v>0.81292399999999998</v>
      </c>
      <c r="BX29">
        <v>0.81275500000000001</v>
      </c>
      <c r="BY29">
        <v>0.80794100000000002</v>
      </c>
      <c r="BZ29">
        <v>0.81469800000000003</v>
      </c>
      <c r="CA29">
        <v>0.80267500000000003</v>
      </c>
      <c r="CB29">
        <v>0.78435900000000003</v>
      </c>
      <c r="CC29">
        <v>0.79322899999999996</v>
      </c>
      <c r="CD29">
        <v>0.794964</v>
      </c>
    </row>
    <row r="30" spans="1:82">
      <c r="A30">
        <v>22.138611000000001</v>
      </c>
      <c r="B30" s="2">
        <v>0.92244212962962957</v>
      </c>
      <c r="C30">
        <v>0.852549</v>
      </c>
      <c r="D30">
        <v>0.84612200000000004</v>
      </c>
      <c r="E30">
        <v>0.835063</v>
      </c>
      <c r="F30">
        <v>0.85125799999999996</v>
      </c>
      <c r="G30">
        <v>0.85774899999999998</v>
      </c>
      <c r="H30">
        <v>0.86405299999999996</v>
      </c>
      <c r="I30">
        <v>0.85851500000000003</v>
      </c>
      <c r="J30">
        <v>0.86401700000000003</v>
      </c>
      <c r="K30">
        <v>0.83498899999999998</v>
      </c>
      <c r="L30">
        <v>0.852827</v>
      </c>
      <c r="M30">
        <v>0.83674899999999997</v>
      </c>
      <c r="N30">
        <v>0.85294099999999995</v>
      </c>
      <c r="O30">
        <v>0.84546200000000005</v>
      </c>
      <c r="P30">
        <v>0.83662400000000003</v>
      </c>
      <c r="Q30">
        <v>0.83299500000000004</v>
      </c>
      <c r="R30">
        <v>0.84851900000000002</v>
      </c>
      <c r="S30">
        <v>0.84895399999999999</v>
      </c>
      <c r="T30">
        <v>0.85589800000000005</v>
      </c>
      <c r="U30">
        <v>0.85407699999999998</v>
      </c>
      <c r="V30">
        <v>0.85499499999999995</v>
      </c>
      <c r="W30">
        <v>0.83707699999999996</v>
      </c>
      <c r="X30">
        <v>0.83512699999999995</v>
      </c>
      <c r="Y30">
        <v>0.82818000000000003</v>
      </c>
      <c r="Z30">
        <v>0.85194800000000004</v>
      </c>
      <c r="AA30">
        <v>0.83881399999999995</v>
      </c>
      <c r="AB30">
        <v>0.83320300000000003</v>
      </c>
      <c r="AC30">
        <v>0.85220600000000002</v>
      </c>
      <c r="AD30">
        <v>0.84191700000000003</v>
      </c>
      <c r="AE30">
        <v>0.85201499999999997</v>
      </c>
      <c r="AF30">
        <v>0.84199100000000004</v>
      </c>
      <c r="AG30">
        <v>0.85807100000000003</v>
      </c>
      <c r="AH30">
        <v>0.84972700000000001</v>
      </c>
      <c r="AI30">
        <v>0.84331999999999996</v>
      </c>
      <c r="AJ30">
        <v>0.85678399999999999</v>
      </c>
      <c r="AK30">
        <v>0.84411999999999998</v>
      </c>
      <c r="AL30">
        <v>0.84875699999999998</v>
      </c>
      <c r="AM30">
        <v>0.85108799999999996</v>
      </c>
      <c r="AN30">
        <v>0.83562999999999998</v>
      </c>
      <c r="AO30">
        <v>0.82758900000000002</v>
      </c>
      <c r="AP30">
        <v>0.85487599999999997</v>
      </c>
      <c r="AQ30">
        <v>0.83617600000000003</v>
      </c>
      <c r="AR30">
        <v>0.85329100000000002</v>
      </c>
      <c r="AS30">
        <v>0.84945300000000001</v>
      </c>
      <c r="AT30">
        <v>0.84691300000000003</v>
      </c>
      <c r="AU30">
        <v>0.83724299999999996</v>
      </c>
      <c r="AV30">
        <v>0.83311299999999999</v>
      </c>
      <c r="AW30">
        <v>0.84232300000000004</v>
      </c>
      <c r="AX30">
        <v>0.84407100000000002</v>
      </c>
      <c r="AY30">
        <v>0.84262000000000004</v>
      </c>
      <c r="AZ30">
        <v>0.858491</v>
      </c>
      <c r="BA30">
        <v>0.84697299999999998</v>
      </c>
      <c r="BB30">
        <v>0.85662400000000005</v>
      </c>
      <c r="BC30">
        <v>0.841611</v>
      </c>
      <c r="BD30">
        <v>0.84617900000000001</v>
      </c>
      <c r="BE30">
        <v>0.83847300000000002</v>
      </c>
      <c r="BF30">
        <v>0.83195300000000005</v>
      </c>
      <c r="BG30">
        <v>0.84889000000000003</v>
      </c>
      <c r="BH30">
        <v>0.85330099999999998</v>
      </c>
      <c r="BI30">
        <v>0.85156500000000002</v>
      </c>
      <c r="BJ30">
        <v>0.84990600000000005</v>
      </c>
      <c r="BK30">
        <v>0.84723199999999999</v>
      </c>
      <c r="BL30">
        <v>0.83563399999999999</v>
      </c>
      <c r="BM30">
        <v>0.82808199999999998</v>
      </c>
      <c r="BN30">
        <v>0.84548299999999998</v>
      </c>
      <c r="BO30">
        <v>0.84589199999999998</v>
      </c>
      <c r="BP30">
        <v>0.85041</v>
      </c>
      <c r="BQ30">
        <v>0.85454699999999995</v>
      </c>
      <c r="BR30">
        <v>0.856738</v>
      </c>
      <c r="BS30">
        <v>0.85468900000000003</v>
      </c>
      <c r="BT30">
        <v>0.84709199999999996</v>
      </c>
      <c r="BU30">
        <v>0.85141100000000003</v>
      </c>
      <c r="BV30">
        <v>0.864116</v>
      </c>
      <c r="BW30">
        <v>0.85895299999999997</v>
      </c>
      <c r="BX30">
        <v>0.859765</v>
      </c>
      <c r="BY30">
        <v>0.85299000000000003</v>
      </c>
      <c r="BZ30">
        <v>0.85586200000000001</v>
      </c>
      <c r="CA30">
        <v>0.84467899999999996</v>
      </c>
      <c r="CB30">
        <v>0.82805300000000004</v>
      </c>
      <c r="CC30">
        <v>0.83675900000000003</v>
      </c>
      <c r="CD30">
        <v>0.84277199999999997</v>
      </c>
    </row>
    <row r="31" spans="1:82">
      <c r="A31">
        <v>23.138611000000001</v>
      </c>
      <c r="B31" s="2">
        <v>0.96410879629629631</v>
      </c>
      <c r="C31">
        <v>0.89748700000000003</v>
      </c>
      <c r="D31">
        <v>0.89792899999999998</v>
      </c>
      <c r="E31">
        <v>0.88519499999999995</v>
      </c>
      <c r="F31">
        <v>0.89748600000000001</v>
      </c>
      <c r="G31">
        <v>0.90381599999999995</v>
      </c>
      <c r="H31">
        <v>0.90427500000000005</v>
      </c>
      <c r="I31">
        <v>0.89799399999999996</v>
      </c>
      <c r="J31">
        <v>0.90528699999999995</v>
      </c>
      <c r="K31">
        <v>0.88747500000000001</v>
      </c>
      <c r="L31">
        <v>0.89243899999999998</v>
      </c>
      <c r="M31">
        <v>0.88728600000000002</v>
      </c>
      <c r="N31">
        <v>0.89876299999999998</v>
      </c>
      <c r="O31">
        <v>0.88932100000000003</v>
      </c>
      <c r="P31">
        <v>0.87770800000000004</v>
      </c>
      <c r="Q31">
        <v>0.877772</v>
      </c>
      <c r="R31">
        <v>0.89352200000000004</v>
      </c>
      <c r="S31">
        <v>0.88886900000000002</v>
      </c>
      <c r="T31">
        <v>0.89456500000000005</v>
      </c>
      <c r="U31">
        <v>0.89390700000000001</v>
      </c>
      <c r="V31">
        <v>0.89907000000000004</v>
      </c>
      <c r="W31">
        <v>0.88362300000000005</v>
      </c>
      <c r="X31">
        <v>0.88073299999999999</v>
      </c>
      <c r="Y31">
        <v>0.87995500000000004</v>
      </c>
      <c r="Z31">
        <v>0.89384399999999997</v>
      </c>
      <c r="AA31">
        <v>0.89083599999999996</v>
      </c>
      <c r="AB31">
        <v>0.88627900000000004</v>
      </c>
      <c r="AC31">
        <v>0.89261400000000002</v>
      </c>
      <c r="AD31">
        <v>0.88583100000000004</v>
      </c>
      <c r="AE31">
        <v>0.89803100000000002</v>
      </c>
      <c r="AF31">
        <v>0.88888999999999996</v>
      </c>
      <c r="AG31">
        <v>0.90754299999999999</v>
      </c>
      <c r="AH31">
        <v>0.89232699999999998</v>
      </c>
      <c r="AI31">
        <v>0.88974799999999998</v>
      </c>
      <c r="AJ31">
        <v>0.90047900000000003</v>
      </c>
      <c r="AK31">
        <v>0.893177</v>
      </c>
      <c r="AL31">
        <v>0.89437999999999995</v>
      </c>
      <c r="AM31">
        <v>0.891845</v>
      </c>
      <c r="AN31">
        <v>0.88711399999999996</v>
      </c>
      <c r="AO31">
        <v>0.88180700000000001</v>
      </c>
      <c r="AP31">
        <v>0.90267600000000003</v>
      </c>
      <c r="AQ31">
        <v>0.886903</v>
      </c>
      <c r="AR31">
        <v>0.89771400000000001</v>
      </c>
      <c r="AS31">
        <v>0.886154</v>
      </c>
      <c r="AT31">
        <v>0.89147200000000004</v>
      </c>
      <c r="AU31">
        <v>0.890204</v>
      </c>
      <c r="AV31">
        <v>0.883521</v>
      </c>
      <c r="AW31">
        <v>0.88999399999999995</v>
      </c>
      <c r="AX31">
        <v>0.88749400000000001</v>
      </c>
      <c r="AY31">
        <v>0.88659200000000005</v>
      </c>
      <c r="AZ31">
        <v>0.90170499999999998</v>
      </c>
      <c r="BA31">
        <v>0.89466500000000004</v>
      </c>
      <c r="BB31">
        <v>0.89547100000000002</v>
      </c>
      <c r="BC31">
        <v>0.88603500000000002</v>
      </c>
      <c r="BD31">
        <v>0.89251100000000005</v>
      </c>
      <c r="BE31">
        <v>0.88958599999999999</v>
      </c>
      <c r="BF31">
        <v>0.87988699999999997</v>
      </c>
      <c r="BG31">
        <v>0.89769900000000002</v>
      </c>
      <c r="BH31">
        <v>0.89649400000000001</v>
      </c>
      <c r="BI31">
        <v>0.89722299999999999</v>
      </c>
      <c r="BJ31">
        <v>0.89564100000000002</v>
      </c>
      <c r="BK31">
        <v>0.89588199999999996</v>
      </c>
      <c r="BL31">
        <v>0.88673299999999999</v>
      </c>
      <c r="BM31">
        <v>0.88322699999999998</v>
      </c>
      <c r="BN31">
        <v>0.88991799999999999</v>
      </c>
      <c r="BO31">
        <v>0.89583999999999997</v>
      </c>
      <c r="BP31">
        <v>0.89528200000000002</v>
      </c>
      <c r="BQ31">
        <v>0.90013399999999999</v>
      </c>
      <c r="BR31">
        <v>0.89766599999999996</v>
      </c>
      <c r="BS31">
        <v>0.89876</v>
      </c>
      <c r="BT31">
        <v>0.89294700000000005</v>
      </c>
      <c r="BU31">
        <v>0.89790199999999998</v>
      </c>
      <c r="BV31">
        <v>0.90296699999999996</v>
      </c>
      <c r="BW31">
        <v>0.89985400000000004</v>
      </c>
      <c r="BX31">
        <v>0.90314000000000005</v>
      </c>
      <c r="BY31">
        <v>0.89964999999999995</v>
      </c>
      <c r="BZ31">
        <v>0.89582600000000001</v>
      </c>
      <c r="CA31">
        <v>0.89174500000000001</v>
      </c>
      <c r="CB31">
        <v>0.87950399999999995</v>
      </c>
      <c r="CC31">
        <v>0.88911799999999996</v>
      </c>
      <c r="CD31">
        <v>0.88780899999999996</v>
      </c>
    </row>
    <row r="32" spans="1:82">
      <c r="A32">
        <v>24.138888999999999</v>
      </c>
      <c r="B32" s="3">
        <v>1.005787037037037</v>
      </c>
      <c r="C32">
        <v>0.94804299999999997</v>
      </c>
      <c r="D32">
        <v>0.93575299999999995</v>
      </c>
      <c r="E32">
        <v>0.93125800000000003</v>
      </c>
      <c r="F32">
        <v>0.93870299999999995</v>
      </c>
      <c r="G32">
        <v>0.94131900000000002</v>
      </c>
      <c r="H32">
        <v>0.94373600000000002</v>
      </c>
      <c r="I32">
        <v>0.94317200000000001</v>
      </c>
      <c r="J32">
        <v>0.94284999999999997</v>
      </c>
      <c r="K32">
        <v>0.93205300000000002</v>
      </c>
      <c r="L32">
        <v>0.94008999999999998</v>
      </c>
      <c r="M32">
        <v>0.93583899999999998</v>
      </c>
      <c r="N32">
        <v>0.94297799999999998</v>
      </c>
      <c r="O32">
        <v>0.93566499999999997</v>
      </c>
      <c r="P32">
        <v>0.92499399999999998</v>
      </c>
      <c r="Q32">
        <v>0.93263099999999999</v>
      </c>
      <c r="R32">
        <v>0.93268300000000004</v>
      </c>
      <c r="S32">
        <v>0.93530199999999997</v>
      </c>
      <c r="T32">
        <v>0.93916200000000005</v>
      </c>
      <c r="U32">
        <v>0.93460299999999996</v>
      </c>
      <c r="V32">
        <v>0.93883000000000005</v>
      </c>
      <c r="W32">
        <v>0.93137400000000004</v>
      </c>
      <c r="X32">
        <v>0.93170299999999995</v>
      </c>
      <c r="Y32">
        <v>0.93531200000000003</v>
      </c>
      <c r="Z32">
        <v>0.93803899999999996</v>
      </c>
      <c r="AA32">
        <v>0.93290700000000004</v>
      </c>
      <c r="AB32">
        <v>0.93200099999999997</v>
      </c>
      <c r="AC32">
        <v>0.94097200000000003</v>
      </c>
      <c r="AD32">
        <v>0.93686199999999997</v>
      </c>
      <c r="AE32">
        <v>0.93992900000000001</v>
      </c>
      <c r="AF32">
        <v>0.93761099999999997</v>
      </c>
      <c r="AG32">
        <v>0.942832</v>
      </c>
      <c r="AH32">
        <v>0.93860399999999999</v>
      </c>
      <c r="AI32">
        <v>0.93368499999999999</v>
      </c>
      <c r="AJ32">
        <v>0.94112399999999996</v>
      </c>
      <c r="AK32">
        <v>0.93976400000000004</v>
      </c>
      <c r="AL32">
        <v>0.94061099999999997</v>
      </c>
      <c r="AM32">
        <v>0.93565699999999996</v>
      </c>
      <c r="AN32">
        <v>0.93653900000000001</v>
      </c>
      <c r="AO32">
        <v>0.92824799999999996</v>
      </c>
      <c r="AP32">
        <v>0.945774</v>
      </c>
      <c r="AQ32">
        <v>0.93198499999999995</v>
      </c>
      <c r="AR32">
        <v>0.93643699999999996</v>
      </c>
      <c r="AS32">
        <v>0.93966499999999997</v>
      </c>
      <c r="AT32">
        <v>0.94006800000000001</v>
      </c>
      <c r="AU32">
        <v>0.93034700000000004</v>
      </c>
      <c r="AV32">
        <v>0.92753399999999997</v>
      </c>
      <c r="AW32">
        <v>0.92996900000000005</v>
      </c>
      <c r="AX32">
        <v>0.92805800000000005</v>
      </c>
      <c r="AY32">
        <v>0.93602700000000005</v>
      </c>
      <c r="AZ32">
        <v>0.94236500000000001</v>
      </c>
      <c r="BA32">
        <v>0.94186700000000001</v>
      </c>
      <c r="BB32">
        <v>0.94086099999999995</v>
      </c>
      <c r="BC32">
        <v>0.93540500000000004</v>
      </c>
      <c r="BD32">
        <v>0.93863600000000003</v>
      </c>
      <c r="BE32">
        <v>0.93242800000000003</v>
      </c>
      <c r="BF32">
        <v>0.92866300000000002</v>
      </c>
      <c r="BG32">
        <v>0.93840100000000004</v>
      </c>
      <c r="BH32">
        <v>0.94157000000000002</v>
      </c>
      <c r="BI32">
        <v>0.94589400000000001</v>
      </c>
      <c r="BJ32">
        <v>0.94107499999999999</v>
      </c>
      <c r="BK32">
        <v>0.93724399999999997</v>
      </c>
      <c r="BL32">
        <v>0.92919399999999996</v>
      </c>
      <c r="BM32">
        <v>0.92739899999999997</v>
      </c>
      <c r="BN32">
        <v>0.93166599999999999</v>
      </c>
      <c r="BO32">
        <v>0.93855500000000003</v>
      </c>
      <c r="BP32">
        <v>0.933558</v>
      </c>
      <c r="BQ32">
        <v>0.94235899999999995</v>
      </c>
      <c r="BR32">
        <v>0.94390700000000005</v>
      </c>
      <c r="BS32">
        <v>0.93738600000000005</v>
      </c>
      <c r="BT32">
        <v>0.93985200000000002</v>
      </c>
      <c r="BU32">
        <v>0.94006699999999999</v>
      </c>
      <c r="BV32">
        <v>0.94520800000000005</v>
      </c>
      <c r="BW32">
        <v>0.93940500000000005</v>
      </c>
      <c r="BX32">
        <v>0.94390499999999999</v>
      </c>
      <c r="BY32">
        <v>0.94332800000000006</v>
      </c>
      <c r="BZ32">
        <v>0.93731500000000001</v>
      </c>
      <c r="CA32">
        <v>0.93581700000000001</v>
      </c>
      <c r="CB32">
        <v>0.925589</v>
      </c>
      <c r="CC32">
        <v>0.93231399999999998</v>
      </c>
      <c r="CD32">
        <v>0.933531</v>
      </c>
    </row>
    <row r="33" spans="1:82">
      <c r="A33">
        <v>25.138888999999999</v>
      </c>
      <c r="B33" s="3">
        <v>1.0474537037037037</v>
      </c>
      <c r="C33">
        <v>0.98775199999999996</v>
      </c>
      <c r="D33">
        <v>0.97826299999999999</v>
      </c>
      <c r="E33">
        <v>0.97821400000000003</v>
      </c>
      <c r="F33">
        <v>0.98359600000000003</v>
      </c>
      <c r="G33">
        <v>0.98195699999999997</v>
      </c>
      <c r="H33">
        <v>0.98265999999999998</v>
      </c>
      <c r="I33">
        <v>0.98328899999999997</v>
      </c>
      <c r="J33">
        <v>0.98442700000000005</v>
      </c>
      <c r="K33">
        <v>0.97842300000000004</v>
      </c>
      <c r="L33">
        <v>0.98221099999999995</v>
      </c>
      <c r="M33">
        <v>0.97976099999999999</v>
      </c>
      <c r="N33">
        <v>0.98041900000000004</v>
      </c>
      <c r="O33">
        <v>0.98267199999999999</v>
      </c>
      <c r="P33">
        <v>0.978742</v>
      </c>
      <c r="Q33">
        <v>0.98053999999999997</v>
      </c>
      <c r="R33">
        <v>0.98126400000000003</v>
      </c>
      <c r="S33">
        <v>0.98195100000000002</v>
      </c>
      <c r="T33">
        <v>0.98052099999999998</v>
      </c>
      <c r="U33">
        <v>0.98124599999999995</v>
      </c>
      <c r="V33">
        <v>0.98342399999999996</v>
      </c>
      <c r="W33">
        <v>0.97828499999999996</v>
      </c>
      <c r="X33">
        <v>0.97931999999999997</v>
      </c>
      <c r="Y33">
        <v>0.98369499999999999</v>
      </c>
      <c r="Z33">
        <v>0.97968100000000002</v>
      </c>
      <c r="AA33">
        <v>0.97839500000000001</v>
      </c>
      <c r="AB33">
        <v>0.98096899999999998</v>
      </c>
      <c r="AC33">
        <v>0.98252799999999996</v>
      </c>
      <c r="AD33">
        <v>0.978043</v>
      </c>
      <c r="AE33">
        <v>0.981931</v>
      </c>
      <c r="AF33">
        <v>0.98135300000000003</v>
      </c>
      <c r="AG33">
        <v>0.98641500000000004</v>
      </c>
      <c r="AH33">
        <v>0.978993</v>
      </c>
      <c r="AI33">
        <v>0.98090699999999997</v>
      </c>
      <c r="AJ33">
        <v>0.98419400000000001</v>
      </c>
      <c r="AK33">
        <v>0.97929200000000005</v>
      </c>
      <c r="AL33">
        <v>0.97877400000000003</v>
      </c>
      <c r="AM33">
        <v>0.98094000000000003</v>
      </c>
      <c r="AN33">
        <v>0.98075100000000004</v>
      </c>
      <c r="AO33">
        <v>0.98010600000000003</v>
      </c>
      <c r="AP33">
        <v>0.98526599999999998</v>
      </c>
      <c r="AQ33">
        <v>0.97994199999999998</v>
      </c>
      <c r="AR33">
        <v>0.97911400000000004</v>
      </c>
      <c r="AS33">
        <v>0.97871799999999998</v>
      </c>
      <c r="AT33">
        <v>0.98195900000000003</v>
      </c>
      <c r="AU33">
        <v>0.97896399999999995</v>
      </c>
      <c r="AV33">
        <v>0.97831000000000001</v>
      </c>
      <c r="AW33">
        <v>0.97767300000000001</v>
      </c>
      <c r="AX33">
        <v>0.97943400000000003</v>
      </c>
      <c r="AY33">
        <v>0.97913300000000003</v>
      </c>
      <c r="AZ33">
        <v>0.98484099999999997</v>
      </c>
      <c r="BA33">
        <v>0.97851299999999997</v>
      </c>
      <c r="BB33">
        <v>0.97858000000000001</v>
      </c>
      <c r="BC33">
        <v>0.97889899999999996</v>
      </c>
      <c r="BD33">
        <v>0.98202</v>
      </c>
      <c r="BE33">
        <v>0.98388399999999998</v>
      </c>
      <c r="BF33">
        <v>0.98100900000000002</v>
      </c>
      <c r="BG33">
        <v>0.97891399999999995</v>
      </c>
      <c r="BH33">
        <v>0.983236</v>
      </c>
      <c r="BI33">
        <v>0.98784700000000003</v>
      </c>
      <c r="BJ33">
        <v>0.98391700000000004</v>
      </c>
      <c r="BK33">
        <v>0.98337699999999995</v>
      </c>
      <c r="BL33">
        <v>0.976356</v>
      </c>
      <c r="BM33">
        <v>0.98316700000000001</v>
      </c>
      <c r="BN33">
        <v>0.97751699999999997</v>
      </c>
      <c r="BO33">
        <v>0.984962</v>
      </c>
      <c r="BP33">
        <v>0.98293399999999997</v>
      </c>
      <c r="BQ33">
        <v>0.98482099999999995</v>
      </c>
      <c r="BR33">
        <v>0.97965500000000005</v>
      </c>
      <c r="BS33">
        <v>0.98342799999999997</v>
      </c>
      <c r="BT33">
        <v>0.98372899999999996</v>
      </c>
      <c r="BU33">
        <v>0.98292400000000002</v>
      </c>
      <c r="BV33">
        <v>0.98793500000000001</v>
      </c>
      <c r="BW33">
        <v>0.98572000000000004</v>
      </c>
      <c r="BX33">
        <v>0.98023899999999997</v>
      </c>
      <c r="BY33">
        <v>0.98445400000000005</v>
      </c>
      <c r="BZ33">
        <v>0.981873</v>
      </c>
      <c r="CA33">
        <v>0.97970100000000004</v>
      </c>
      <c r="CB33">
        <v>0.97788200000000003</v>
      </c>
      <c r="CC33">
        <v>0.97455400000000003</v>
      </c>
      <c r="CD33">
        <v>0.98475699999999999</v>
      </c>
    </row>
    <row r="34" spans="1:82">
      <c r="A34">
        <v>25.562221999999998</v>
      </c>
      <c r="B34" s="3">
        <v>1.0650925925925925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25.658055999999998</v>
      </c>
      <c r="B35" s="3">
        <v>1.0690856481481481</v>
      </c>
      <c r="C35">
        <v>0.99383999999999995</v>
      </c>
      <c r="D35">
        <v>0.99006899999999998</v>
      </c>
      <c r="E35">
        <v>1.003484</v>
      </c>
      <c r="F35">
        <v>1.0013890000000001</v>
      </c>
      <c r="G35">
        <v>1.008364</v>
      </c>
      <c r="H35">
        <v>1.005674</v>
      </c>
      <c r="I35">
        <v>1.0224629999999999</v>
      </c>
      <c r="J35">
        <v>1.006883</v>
      </c>
      <c r="K35">
        <v>0.98845000000000005</v>
      </c>
      <c r="L35">
        <v>0.98864700000000005</v>
      </c>
      <c r="M35">
        <v>0.98365000000000002</v>
      </c>
      <c r="N35">
        <v>0.98456900000000003</v>
      </c>
      <c r="O35">
        <v>1.071617</v>
      </c>
      <c r="P35">
        <v>1.0703720000000001</v>
      </c>
      <c r="Q35">
        <v>0.96967999999999999</v>
      </c>
      <c r="R35">
        <v>0.96882299999999999</v>
      </c>
      <c r="S35">
        <v>1.053938</v>
      </c>
      <c r="T35">
        <v>0.97142099999999998</v>
      </c>
      <c r="U35">
        <v>0.94550800000000002</v>
      </c>
      <c r="V35">
        <v>0.966642</v>
      </c>
      <c r="W35">
        <v>0.97689099999999995</v>
      </c>
      <c r="X35">
        <v>0.97303899999999999</v>
      </c>
      <c r="Y35">
        <v>0.979051</v>
      </c>
      <c r="Z35">
        <v>0.98158599999999996</v>
      </c>
      <c r="AA35">
        <v>1.039679</v>
      </c>
      <c r="AB35">
        <v>0.96339300000000005</v>
      </c>
      <c r="AC35">
        <v>0.94624299999999995</v>
      </c>
      <c r="AD35">
        <v>0.96679000000000004</v>
      </c>
      <c r="AE35">
        <v>0.97889800000000005</v>
      </c>
      <c r="AF35">
        <v>0.97583600000000004</v>
      </c>
      <c r="AG35">
        <v>0.97649300000000006</v>
      </c>
      <c r="AH35">
        <v>0.97775500000000004</v>
      </c>
      <c r="AI35">
        <v>1.1115980000000001</v>
      </c>
      <c r="AJ35">
        <v>0.97888799999999998</v>
      </c>
      <c r="AK35">
        <v>0.94506400000000002</v>
      </c>
      <c r="AL35">
        <v>0.96862000000000004</v>
      </c>
      <c r="AM35">
        <v>0.97193300000000005</v>
      </c>
      <c r="AN35">
        <v>0.96995900000000002</v>
      </c>
      <c r="AO35">
        <v>0.97410699999999995</v>
      </c>
      <c r="AP35">
        <v>0.97918899999999998</v>
      </c>
      <c r="AQ35">
        <v>1.050497</v>
      </c>
      <c r="AR35">
        <v>0.95963699999999996</v>
      </c>
      <c r="AS35">
        <v>0.93894999999999995</v>
      </c>
      <c r="AT35">
        <v>0.963673</v>
      </c>
      <c r="AU35">
        <v>0.97560800000000003</v>
      </c>
      <c r="AV35">
        <v>0.97250400000000004</v>
      </c>
      <c r="AW35">
        <v>0.97332600000000002</v>
      </c>
      <c r="AX35">
        <v>0.97778600000000004</v>
      </c>
      <c r="AY35">
        <v>1.0423039999999999</v>
      </c>
      <c r="AZ35">
        <v>0.96088700000000005</v>
      </c>
      <c r="BA35">
        <v>0.94572299999999998</v>
      </c>
      <c r="BB35">
        <v>0.96748500000000004</v>
      </c>
      <c r="BC35">
        <v>0.97597599999999995</v>
      </c>
      <c r="BD35">
        <v>0.98147700000000004</v>
      </c>
      <c r="BE35">
        <v>0.98253699999999999</v>
      </c>
      <c r="BF35">
        <v>0.98040400000000005</v>
      </c>
      <c r="BG35">
        <v>1.130714</v>
      </c>
      <c r="BH35">
        <v>1.0006980000000001</v>
      </c>
      <c r="BI35">
        <v>0.96277000000000001</v>
      </c>
      <c r="BJ35">
        <v>0.98539600000000005</v>
      </c>
      <c r="BK35">
        <v>0.98872400000000005</v>
      </c>
      <c r="BL35">
        <v>0.98914100000000005</v>
      </c>
      <c r="BM35">
        <v>0.99401600000000001</v>
      </c>
      <c r="BN35">
        <v>0.99399499999999996</v>
      </c>
      <c r="BO35">
        <v>0.97749900000000001</v>
      </c>
      <c r="BP35">
        <v>0.98875900000000005</v>
      </c>
      <c r="BQ35">
        <v>0.99232399999999998</v>
      </c>
      <c r="BR35">
        <v>0.99806099999999998</v>
      </c>
      <c r="BS35">
        <v>1.002043</v>
      </c>
      <c r="BT35">
        <v>1.0021850000000001</v>
      </c>
      <c r="BU35">
        <v>1.00386</v>
      </c>
      <c r="BV35">
        <v>1.0062500000000001</v>
      </c>
      <c r="BW35">
        <v>1.044451</v>
      </c>
      <c r="BX35">
        <v>1.0093220000000001</v>
      </c>
      <c r="BY35">
        <v>1.0089300000000001</v>
      </c>
      <c r="BZ35">
        <v>1.0144770000000001</v>
      </c>
      <c r="CA35">
        <v>1.0096750000000001</v>
      </c>
      <c r="CB35">
        <v>1.014656</v>
      </c>
      <c r="CC35">
        <v>1.0185960000000001</v>
      </c>
      <c r="CD35">
        <v>1.01803</v>
      </c>
    </row>
    <row r="36" spans="1:82">
      <c r="A36">
        <v>25.908055999999998</v>
      </c>
      <c r="B36" s="3">
        <v>1.0795023148148148</v>
      </c>
      <c r="C36">
        <v>1.015163</v>
      </c>
      <c r="D36">
        <v>0.99877000000000005</v>
      </c>
      <c r="E36">
        <v>1.0188649999999999</v>
      </c>
      <c r="F36">
        <v>1.0238780000000001</v>
      </c>
      <c r="G36">
        <v>0.98122299999999996</v>
      </c>
      <c r="H36">
        <v>0.97559899999999999</v>
      </c>
      <c r="I36">
        <v>0.9859</v>
      </c>
      <c r="J36">
        <v>0.97874300000000003</v>
      </c>
      <c r="K36">
        <v>1.0110710000000001</v>
      </c>
      <c r="L36">
        <v>0.99731800000000004</v>
      </c>
      <c r="M36">
        <v>1.0195860000000001</v>
      </c>
      <c r="N36">
        <v>0.99016199999999999</v>
      </c>
      <c r="O36">
        <v>0.88688800000000001</v>
      </c>
      <c r="P36">
        <v>0.876579</v>
      </c>
      <c r="Q36">
        <v>0.97888299999999995</v>
      </c>
      <c r="R36">
        <v>0.96886099999999997</v>
      </c>
      <c r="S36">
        <v>0.85192800000000002</v>
      </c>
      <c r="T36">
        <v>0.93705300000000002</v>
      </c>
      <c r="U36">
        <v>0.98466699999999996</v>
      </c>
      <c r="V36">
        <v>1.0193019999999999</v>
      </c>
      <c r="W36">
        <v>1.0048459999999999</v>
      </c>
      <c r="X36">
        <v>1.0051939999999999</v>
      </c>
      <c r="Y36">
        <v>1.0055989999999999</v>
      </c>
      <c r="Z36">
        <v>1.010928</v>
      </c>
      <c r="AA36">
        <v>0.874444</v>
      </c>
      <c r="AB36">
        <v>0.94795099999999999</v>
      </c>
      <c r="AC36">
        <v>0.99692400000000003</v>
      </c>
      <c r="AD36">
        <v>1.018346</v>
      </c>
      <c r="AE36">
        <v>1.0173970000000001</v>
      </c>
      <c r="AF36">
        <v>1.009989</v>
      </c>
      <c r="AG36">
        <v>1.0159990000000001</v>
      </c>
      <c r="AH36">
        <v>1.0053270000000001</v>
      </c>
      <c r="AI36">
        <v>0.85575400000000001</v>
      </c>
      <c r="AJ36">
        <v>0.82759199999999999</v>
      </c>
      <c r="AK36">
        <v>0.99382000000000004</v>
      </c>
      <c r="AL36">
        <v>1.019374</v>
      </c>
      <c r="AM36">
        <v>1.0166900000000001</v>
      </c>
      <c r="AN36">
        <v>1.010311</v>
      </c>
      <c r="AO36">
        <v>1.0054689999999999</v>
      </c>
      <c r="AP36">
        <v>1.009083</v>
      </c>
      <c r="AQ36">
        <v>0.87162700000000004</v>
      </c>
      <c r="AR36">
        <v>0.949492</v>
      </c>
      <c r="AS36">
        <v>1.000912</v>
      </c>
      <c r="AT36">
        <v>1.016257</v>
      </c>
      <c r="AU36">
        <v>1.0131950000000001</v>
      </c>
      <c r="AV36">
        <v>1.003787</v>
      </c>
      <c r="AW36">
        <v>1.0055449999999999</v>
      </c>
      <c r="AX36">
        <v>1.0109840000000001</v>
      </c>
      <c r="AY36">
        <v>0.88235699999999995</v>
      </c>
      <c r="AZ36">
        <v>0.94390300000000005</v>
      </c>
      <c r="BA36">
        <v>0.99351500000000004</v>
      </c>
      <c r="BB36">
        <v>1.009309</v>
      </c>
      <c r="BC36">
        <v>1.0065299999999999</v>
      </c>
      <c r="BD36">
        <v>1.0105420000000001</v>
      </c>
      <c r="BE36">
        <v>0.993506</v>
      </c>
      <c r="BF36">
        <v>0.99683900000000003</v>
      </c>
      <c r="BG36">
        <v>0.85806800000000005</v>
      </c>
      <c r="BH36">
        <v>0.84787699999999999</v>
      </c>
      <c r="BI36">
        <v>0.98758999999999997</v>
      </c>
      <c r="BJ36">
        <v>0.98992400000000003</v>
      </c>
      <c r="BK36">
        <v>1.0033719999999999</v>
      </c>
      <c r="BL36">
        <v>1.0028809999999999</v>
      </c>
      <c r="BM36">
        <v>0.99979399999999996</v>
      </c>
      <c r="BN36">
        <v>1.000874</v>
      </c>
      <c r="BO36">
        <v>0.981379</v>
      </c>
      <c r="BP36">
        <v>0.98528300000000002</v>
      </c>
      <c r="BQ36">
        <v>0.98265499999999995</v>
      </c>
      <c r="BR36">
        <v>0.99473</v>
      </c>
      <c r="BS36">
        <v>0.99833899999999998</v>
      </c>
      <c r="BT36">
        <v>1.0155540000000001</v>
      </c>
      <c r="BU36">
        <v>1.0091030000000001</v>
      </c>
      <c r="BV36">
        <v>1.0122770000000001</v>
      </c>
      <c r="BW36">
        <v>0.98674200000000001</v>
      </c>
      <c r="BX36">
        <v>1.011118</v>
      </c>
      <c r="BY36">
        <v>0.99868100000000004</v>
      </c>
      <c r="BZ36">
        <v>1.008143</v>
      </c>
      <c r="CA36">
        <v>1.0085980000000001</v>
      </c>
      <c r="CB36">
        <v>1.0131829999999999</v>
      </c>
      <c r="CC36">
        <v>1.002081</v>
      </c>
      <c r="CD36">
        <v>1.004065</v>
      </c>
    </row>
    <row r="37" spans="1:82">
      <c r="A37">
        <v>26.199166999999999</v>
      </c>
      <c r="B37" s="3">
        <v>1.0916319444444444</v>
      </c>
      <c r="C37">
        <v>1.007263</v>
      </c>
      <c r="D37">
        <v>1.17106</v>
      </c>
      <c r="E37">
        <v>1.005878</v>
      </c>
      <c r="F37">
        <v>1.203808</v>
      </c>
      <c r="G37">
        <v>0.99459500000000001</v>
      </c>
      <c r="H37">
        <v>1.137656</v>
      </c>
      <c r="I37">
        <v>1.222229</v>
      </c>
      <c r="J37">
        <v>0.99364600000000003</v>
      </c>
      <c r="K37">
        <v>1.112323</v>
      </c>
      <c r="L37">
        <v>1.1997359999999999</v>
      </c>
      <c r="M37">
        <v>1.0200959999999999</v>
      </c>
      <c r="N37">
        <v>1.2968329999999999</v>
      </c>
      <c r="O37">
        <v>0.83429900000000001</v>
      </c>
      <c r="P37">
        <v>1.127435</v>
      </c>
      <c r="Q37">
        <v>0.93540699999999999</v>
      </c>
      <c r="R37">
        <v>1.1530359999999999</v>
      </c>
      <c r="S37">
        <v>0.97831800000000002</v>
      </c>
      <c r="T37">
        <v>0.91659400000000002</v>
      </c>
      <c r="U37">
        <v>0.97456500000000001</v>
      </c>
      <c r="V37">
        <v>0.95647000000000004</v>
      </c>
      <c r="W37">
        <v>1.0140439999999999</v>
      </c>
      <c r="X37">
        <v>1.124601</v>
      </c>
      <c r="Y37">
        <v>1.2914030000000001</v>
      </c>
      <c r="Z37">
        <v>1.1472560000000001</v>
      </c>
      <c r="AA37">
        <v>0.92095700000000003</v>
      </c>
      <c r="AB37">
        <v>0.88120200000000004</v>
      </c>
      <c r="AC37">
        <v>0.89506699999999995</v>
      </c>
      <c r="AD37">
        <v>0.93860600000000005</v>
      </c>
      <c r="AE37">
        <v>0.93390499999999999</v>
      </c>
      <c r="AF37">
        <v>1.091016</v>
      </c>
      <c r="AG37">
        <v>1.0953599999999999</v>
      </c>
      <c r="AH37">
        <v>1.0073840000000001</v>
      </c>
      <c r="AI37">
        <v>0.75701799999999997</v>
      </c>
      <c r="AJ37">
        <v>0.86123400000000006</v>
      </c>
      <c r="AK37">
        <v>0.85732299999999995</v>
      </c>
      <c r="AL37">
        <v>0.86589400000000005</v>
      </c>
      <c r="AM37">
        <v>0.93828699999999998</v>
      </c>
      <c r="AN37">
        <v>1.1237470000000001</v>
      </c>
      <c r="AO37">
        <v>0.98950400000000005</v>
      </c>
      <c r="AP37">
        <v>0.92197700000000005</v>
      </c>
      <c r="AQ37">
        <v>0.78719499999999998</v>
      </c>
      <c r="AR37">
        <v>0.94726999999999995</v>
      </c>
      <c r="AS37">
        <v>0.92316100000000001</v>
      </c>
      <c r="AT37">
        <v>0.89405000000000001</v>
      </c>
      <c r="AU37">
        <v>0.99394199999999999</v>
      </c>
      <c r="AV37">
        <v>1.056246</v>
      </c>
      <c r="AW37">
        <v>1.007055</v>
      </c>
      <c r="AX37">
        <v>1.018214</v>
      </c>
      <c r="AY37">
        <v>0.91178199999999998</v>
      </c>
      <c r="AZ37">
        <v>0.86827399999999999</v>
      </c>
      <c r="BA37">
        <v>0.64214899999999997</v>
      </c>
      <c r="BB37">
        <v>1.0120260000000001</v>
      </c>
      <c r="BC37">
        <v>1.0973299999999999</v>
      </c>
      <c r="BD37">
        <v>1.0052410000000001</v>
      </c>
      <c r="BE37">
        <v>1.0653319999999999</v>
      </c>
      <c r="BF37">
        <v>1.037774</v>
      </c>
      <c r="BG37">
        <v>0.748641</v>
      </c>
      <c r="BH37">
        <v>0.87312100000000004</v>
      </c>
      <c r="BI37">
        <v>0.94235400000000002</v>
      </c>
      <c r="BJ37">
        <v>0.953573</v>
      </c>
      <c r="BK37">
        <v>1.0040100000000001</v>
      </c>
      <c r="BL37">
        <v>1.091569</v>
      </c>
      <c r="BM37">
        <v>1.034554</v>
      </c>
      <c r="BN37">
        <v>0.97098300000000004</v>
      </c>
      <c r="BO37">
        <v>1.04758</v>
      </c>
      <c r="BP37">
        <v>0.89266000000000001</v>
      </c>
      <c r="BQ37">
        <v>0.86270800000000003</v>
      </c>
      <c r="BR37">
        <v>0.83328400000000002</v>
      </c>
      <c r="BS37">
        <v>1.0916699999999999</v>
      </c>
      <c r="BT37">
        <v>1.0551360000000001</v>
      </c>
      <c r="BU37">
        <v>1.1256630000000001</v>
      </c>
      <c r="BV37">
        <v>1.1388389999999999</v>
      </c>
      <c r="BW37">
        <v>1.015072</v>
      </c>
      <c r="BX37">
        <v>0.93952899999999995</v>
      </c>
      <c r="BY37">
        <v>1.0401929999999999</v>
      </c>
      <c r="BZ37">
        <v>0.79080300000000003</v>
      </c>
      <c r="CA37">
        <v>1.0960970000000001</v>
      </c>
      <c r="CB37">
        <v>1.0167170000000001</v>
      </c>
      <c r="CC37">
        <v>1.0230079999999999</v>
      </c>
      <c r="CD37">
        <v>0.81768799999999997</v>
      </c>
    </row>
    <row r="38" spans="1:82">
      <c r="A38">
        <v>26.449444</v>
      </c>
      <c r="B38" s="3">
        <v>1.1020601851851852</v>
      </c>
      <c r="C38">
        <v>0.99466600000000005</v>
      </c>
      <c r="D38">
        <v>1.1589700000000001</v>
      </c>
      <c r="E38">
        <v>0.96792199999999995</v>
      </c>
      <c r="F38">
        <v>1.1795249999999999</v>
      </c>
      <c r="G38">
        <v>1.0173840000000001</v>
      </c>
      <c r="H38">
        <v>1.163143</v>
      </c>
      <c r="I38">
        <v>1.254564</v>
      </c>
      <c r="J38">
        <v>1.0231460000000001</v>
      </c>
      <c r="K38">
        <v>1.0816539999999999</v>
      </c>
      <c r="L38">
        <v>1.16645</v>
      </c>
      <c r="M38">
        <v>0.99230700000000005</v>
      </c>
      <c r="N38">
        <v>1.2634559999999999</v>
      </c>
      <c r="O38">
        <v>0.81956300000000004</v>
      </c>
      <c r="P38">
        <v>1.095216</v>
      </c>
      <c r="Q38">
        <v>0.91013299999999997</v>
      </c>
      <c r="R38">
        <v>1.133033</v>
      </c>
      <c r="S38">
        <v>0.96092</v>
      </c>
      <c r="T38">
        <v>0.93390300000000004</v>
      </c>
      <c r="U38">
        <v>0.98366699999999996</v>
      </c>
      <c r="V38">
        <v>0.93324399999999996</v>
      </c>
      <c r="W38">
        <v>0.99588399999999999</v>
      </c>
      <c r="X38">
        <v>1.103124</v>
      </c>
      <c r="Y38">
        <v>1.256432</v>
      </c>
      <c r="Z38">
        <v>1.1323669999999999</v>
      </c>
      <c r="AA38">
        <v>0.91152900000000003</v>
      </c>
      <c r="AB38">
        <v>0.89651999999999998</v>
      </c>
      <c r="AC38">
        <v>0.89224199999999998</v>
      </c>
      <c r="AD38">
        <v>0.94617099999999998</v>
      </c>
      <c r="AE38">
        <v>0.92992699999999995</v>
      </c>
      <c r="AF38">
        <v>1.0732200000000001</v>
      </c>
      <c r="AG38">
        <v>1.0866720000000001</v>
      </c>
      <c r="AH38">
        <v>1.002124</v>
      </c>
      <c r="AI38">
        <v>0.724769</v>
      </c>
      <c r="AJ38">
        <v>0.92440100000000003</v>
      </c>
      <c r="AK38">
        <v>0.86744399999999999</v>
      </c>
      <c r="AL38">
        <v>0.87780999999999998</v>
      </c>
      <c r="AM38">
        <v>0.93927700000000003</v>
      </c>
      <c r="AN38">
        <v>1.1430389999999999</v>
      </c>
      <c r="AO38">
        <v>0.99715699999999996</v>
      </c>
      <c r="AP38">
        <v>0.92827400000000004</v>
      </c>
      <c r="AQ38">
        <v>0.78650100000000001</v>
      </c>
      <c r="AR38">
        <v>0.96307399999999999</v>
      </c>
      <c r="AS38">
        <v>0.93734899999999999</v>
      </c>
      <c r="AT38">
        <v>0.90128200000000003</v>
      </c>
      <c r="AU38">
        <v>1.015547</v>
      </c>
      <c r="AV38">
        <v>1.0780240000000001</v>
      </c>
      <c r="AW38">
        <v>1.0301290000000001</v>
      </c>
      <c r="AX38">
        <v>1.0195380000000001</v>
      </c>
      <c r="AY38">
        <v>0.90160899999999999</v>
      </c>
      <c r="AZ38">
        <v>0.87065800000000004</v>
      </c>
      <c r="BA38">
        <v>0.64976699999999998</v>
      </c>
      <c r="BB38">
        <v>1.0219739999999999</v>
      </c>
      <c r="BC38">
        <v>1.095256</v>
      </c>
      <c r="BD38">
        <v>1.0167600000000001</v>
      </c>
      <c r="BE38">
        <v>1.0797540000000001</v>
      </c>
      <c r="BF38">
        <v>1.0394209999999999</v>
      </c>
      <c r="BG38">
        <v>0.71958200000000005</v>
      </c>
      <c r="BH38">
        <v>0.89861800000000003</v>
      </c>
      <c r="BI38">
        <v>0.93508899999999995</v>
      </c>
      <c r="BJ38">
        <v>0.93852500000000005</v>
      </c>
      <c r="BK38">
        <v>0.98973900000000004</v>
      </c>
      <c r="BL38">
        <v>1.079245</v>
      </c>
      <c r="BM38">
        <v>1.0217849999999999</v>
      </c>
      <c r="BN38">
        <v>0.96963100000000002</v>
      </c>
      <c r="BO38">
        <v>1.0359750000000001</v>
      </c>
      <c r="BP38">
        <v>0.87381900000000001</v>
      </c>
      <c r="BQ38">
        <v>0.84200200000000003</v>
      </c>
      <c r="BR38">
        <v>0.81439899999999998</v>
      </c>
      <c r="BS38">
        <v>1.08064</v>
      </c>
      <c r="BT38">
        <v>1.0324599999999999</v>
      </c>
      <c r="BU38">
        <v>1.1034349999999999</v>
      </c>
      <c r="BV38">
        <v>1.12059</v>
      </c>
      <c r="BW38">
        <v>1.0204530000000001</v>
      </c>
      <c r="BX38">
        <v>0.92319799999999996</v>
      </c>
      <c r="BY38">
        <v>1.0291950000000001</v>
      </c>
      <c r="BZ38">
        <v>0.77871500000000005</v>
      </c>
      <c r="CA38">
        <v>1.0749409999999999</v>
      </c>
      <c r="CB38">
        <v>1.001171</v>
      </c>
      <c r="CC38">
        <v>1.0046489999999999</v>
      </c>
      <c r="CD38">
        <v>0.80062800000000001</v>
      </c>
    </row>
    <row r="39" spans="1:82">
      <c r="A39">
        <v>26.699444</v>
      </c>
      <c r="B39" s="3">
        <v>1.112476851851852</v>
      </c>
      <c r="C39">
        <v>0.98891200000000001</v>
      </c>
      <c r="D39">
        <v>1.149219</v>
      </c>
      <c r="E39">
        <v>0.99681600000000004</v>
      </c>
      <c r="F39">
        <v>1.198985</v>
      </c>
      <c r="G39">
        <v>1.039866</v>
      </c>
      <c r="H39">
        <v>1.1844680000000001</v>
      </c>
      <c r="I39">
        <v>1.3102119999999999</v>
      </c>
      <c r="J39">
        <v>1.050605</v>
      </c>
      <c r="K39">
        <v>1.104471</v>
      </c>
      <c r="L39">
        <v>1.1908430000000001</v>
      </c>
      <c r="M39">
        <v>0.99573100000000003</v>
      </c>
      <c r="N39">
        <v>1.2557480000000001</v>
      </c>
      <c r="O39">
        <v>0.83463200000000004</v>
      </c>
      <c r="P39">
        <v>1.104738</v>
      </c>
      <c r="Q39">
        <v>0.94643100000000002</v>
      </c>
      <c r="R39">
        <v>1.1508039999999999</v>
      </c>
      <c r="S39">
        <v>0.974275</v>
      </c>
      <c r="T39">
        <v>0.95160599999999995</v>
      </c>
      <c r="U39">
        <v>0.97727699999999995</v>
      </c>
      <c r="V39">
        <v>0.91559900000000005</v>
      </c>
      <c r="W39">
        <v>0.97258299999999998</v>
      </c>
      <c r="X39">
        <v>1.085674</v>
      </c>
      <c r="Y39">
        <v>1.2546189999999999</v>
      </c>
      <c r="Z39">
        <v>1.1183460000000001</v>
      </c>
      <c r="AA39">
        <v>0.92867500000000003</v>
      </c>
      <c r="AB39">
        <v>0.90556300000000001</v>
      </c>
      <c r="AC39">
        <v>0.88396799999999998</v>
      </c>
      <c r="AD39">
        <v>0.91813299999999998</v>
      </c>
      <c r="AE39">
        <v>0.91646899999999998</v>
      </c>
      <c r="AF39">
        <v>1.0560309999999999</v>
      </c>
      <c r="AG39">
        <v>1.063436</v>
      </c>
      <c r="AH39">
        <v>0.97928000000000004</v>
      </c>
      <c r="AI39">
        <v>0.69812600000000002</v>
      </c>
      <c r="AJ39">
        <v>0.94033900000000004</v>
      </c>
      <c r="AK39">
        <v>0.84948800000000002</v>
      </c>
      <c r="AL39">
        <v>0.85650700000000002</v>
      </c>
      <c r="AM39">
        <v>0.91889600000000005</v>
      </c>
      <c r="AN39">
        <v>1.118058</v>
      </c>
      <c r="AO39">
        <v>0.97807100000000002</v>
      </c>
      <c r="AP39">
        <v>0.90593900000000005</v>
      </c>
      <c r="AQ39">
        <v>0.79095300000000002</v>
      </c>
      <c r="AR39">
        <v>0.96642899999999998</v>
      </c>
      <c r="AS39">
        <v>0.91954999999999998</v>
      </c>
      <c r="AT39">
        <v>0.87828899999999999</v>
      </c>
      <c r="AU39">
        <v>0.98977199999999999</v>
      </c>
      <c r="AV39">
        <v>1.0537890000000001</v>
      </c>
      <c r="AW39">
        <v>1.01111</v>
      </c>
      <c r="AX39">
        <v>0.99968599999999996</v>
      </c>
      <c r="AY39">
        <v>0.90449900000000005</v>
      </c>
      <c r="AZ39">
        <v>0.88709000000000005</v>
      </c>
      <c r="BA39">
        <v>0.64089700000000005</v>
      </c>
      <c r="BB39">
        <v>1.002983</v>
      </c>
      <c r="BC39">
        <v>1.0824590000000001</v>
      </c>
      <c r="BD39">
        <v>0.99837200000000004</v>
      </c>
      <c r="BE39">
        <v>1.053158</v>
      </c>
      <c r="BF39">
        <v>1.0166649999999999</v>
      </c>
      <c r="BG39">
        <v>0.69244899999999998</v>
      </c>
      <c r="BH39">
        <v>0.91132199999999997</v>
      </c>
      <c r="BI39">
        <v>0.924651</v>
      </c>
      <c r="BJ39">
        <v>0.92390399999999995</v>
      </c>
      <c r="BK39">
        <v>0.98670199999999997</v>
      </c>
      <c r="BL39">
        <v>1.0641320000000001</v>
      </c>
      <c r="BM39">
        <v>1.002049</v>
      </c>
      <c r="BN39">
        <v>0.94881700000000002</v>
      </c>
      <c r="BO39">
        <v>1.0348200000000001</v>
      </c>
      <c r="BP39">
        <v>0.88511799999999996</v>
      </c>
      <c r="BQ39">
        <v>0.85150800000000004</v>
      </c>
      <c r="BR39">
        <v>0.82484500000000005</v>
      </c>
      <c r="BS39">
        <v>1.09676</v>
      </c>
      <c r="BT39">
        <v>1.0462210000000001</v>
      </c>
      <c r="BU39">
        <v>1.121146</v>
      </c>
      <c r="BV39">
        <v>1.133812</v>
      </c>
      <c r="BW39">
        <v>1.0133179999999999</v>
      </c>
      <c r="BX39">
        <v>0.92542999999999997</v>
      </c>
      <c r="BY39">
        <v>1.0340180000000001</v>
      </c>
      <c r="BZ39">
        <v>0.77638600000000002</v>
      </c>
      <c r="CA39">
        <v>1.08185</v>
      </c>
      <c r="CB39">
        <v>0.99865199999999998</v>
      </c>
      <c r="CC39">
        <v>1.009563</v>
      </c>
      <c r="CD39">
        <v>0.80911500000000003</v>
      </c>
    </row>
    <row r="40" spans="1:82">
      <c r="A40">
        <v>26.949444</v>
      </c>
      <c r="B40" s="3">
        <v>1.1228935185185185</v>
      </c>
      <c r="C40">
        <v>0.98869200000000002</v>
      </c>
      <c r="D40">
        <v>1.1557299999999999</v>
      </c>
      <c r="E40">
        <v>1.0008030000000001</v>
      </c>
      <c r="F40">
        <v>1.2026829999999999</v>
      </c>
      <c r="G40">
        <v>1.0648709999999999</v>
      </c>
      <c r="H40">
        <v>1.205171</v>
      </c>
      <c r="I40">
        <v>1.3226560000000001</v>
      </c>
      <c r="J40">
        <v>1.0673550000000001</v>
      </c>
      <c r="K40">
        <v>1.1179619999999999</v>
      </c>
      <c r="L40">
        <v>1.1923189999999999</v>
      </c>
      <c r="M40">
        <v>1.001903</v>
      </c>
      <c r="N40">
        <v>1.264378</v>
      </c>
      <c r="O40">
        <v>0.86107500000000003</v>
      </c>
      <c r="P40">
        <v>1.1386160000000001</v>
      </c>
      <c r="Q40">
        <v>0.97306499999999996</v>
      </c>
      <c r="R40">
        <v>1.1812499999999999</v>
      </c>
      <c r="S40">
        <v>0.98462400000000005</v>
      </c>
      <c r="T40">
        <v>0.95109999999999995</v>
      </c>
      <c r="U40">
        <v>0.97612900000000002</v>
      </c>
      <c r="V40">
        <v>0.91200700000000001</v>
      </c>
      <c r="W40">
        <v>0.97038599999999997</v>
      </c>
      <c r="X40">
        <v>1.0826910000000001</v>
      </c>
      <c r="Y40">
        <v>1.2585</v>
      </c>
      <c r="Z40">
        <v>1.11507</v>
      </c>
      <c r="AA40">
        <v>0.94492200000000004</v>
      </c>
      <c r="AB40">
        <v>0.90804499999999999</v>
      </c>
      <c r="AC40">
        <v>0.87987099999999996</v>
      </c>
      <c r="AD40">
        <v>0.91458300000000003</v>
      </c>
      <c r="AE40">
        <v>0.914049</v>
      </c>
      <c r="AF40">
        <v>1.0553170000000001</v>
      </c>
      <c r="AG40">
        <v>1.0605709999999999</v>
      </c>
      <c r="AH40">
        <v>0.970642</v>
      </c>
      <c r="AI40">
        <v>0.67803199999999997</v>
      </c>
      <c r="AJ40">
        <v>0.94919299999999995</v>
      </c>
      <c r="AK40">
        <v>0.84252199999999999</v>
      </c>
      <c r="AL40">
        <v>0.84772899999999995</v>
      </c>
      <c r="AM40">
        <v>0.90867900000000001</v>
      </c>
      <c r="AN40">
        <v>1.1067359999999999</v>
      </c>
      <c r="AO40">
        <v>0.97195299999999996</v>
      </c>
      <c r="AP40">
        <v>0.89140399999999997</v>
      </c>
      <c r="AQ40">
        <v>0.80104200000000003</v>
      </c>
      <c r="AR40">
        <v>0.97865999999999997</v>
      </c>
      <c r="AS40">
        <v>0.91493000000000002</v>
      </c>
      <c r="AT40">
        <v>0.870811</v>
      </c>
      <c r="AU40">
        <v>0.98391499999999998</v>
      </c>
      <c r="AV40">
        <v>1.0451410000000001</v>
      </c>
      <c r="AW40">
        <v>0.99911700000000003</v>
      </c>
      <c r="AX40">
        <v>0.99358900000000006</v>
      </c>
      <c r="AY40">
        <v>0.92569699999999999</v>
      </c>
      <c r="AZ40">
        <v>0.88888900000000004</v>
      </c>
      <c r="BA40">
        <v>0.63274200000000003</v>
      </c>
      <c r="BB40">
        <v>0.99243099999999995</v>
      </c>
      <c r="BC40">
        <v>1.0759909999999999</v>
      </c>
      <c r="BD40">
        <v>0.99152300000000004</v>
      </c>
      <c r="BE40">
        <v>1.0525119999999999</v>
      </c>
      <c r="BF40">
        <v>1.0131699999999999</v>
      </c>
      <c r="BG40">
        <v>0.67484999999999995</v>
      </c>
      <c r="BH40">
        <v>0.91693800000000003</v>
      </c>
      <c r="BI40">
        <v>0.91169900000000004</v>
      </c>
      <c r="BJ40">
        <v>0.91802300000000003</v>
      </c>
      <c r="BK40">
        <v>0.98690800000000001</v>
      </c>
      <c r="BL40">
        <v>1.0654330000000001</v>
      </c>
      <c r="BM40">
        <v>0.99349500000000002</v>
      </c>
      <c r="BN40">
        <v>0.95021599999999995</v>
      </c>
      <c r="BO40">
        <v>1.034197</v>
      </c>
      <c r="BP40">
        <v>0.88299399999999995</v>
      </c>
      <c r="BQ40">
        <v>0.85529900000000003</v>
      </c>
      <c r="BR40">
        <v>0.82586599999999999</v>
      </c>
      <c r="BS40">
        <v>1.098398</v>
      </c>
      <c r="BT40">
        <v>1.0514269999999999</v>
      </c>
      <c r="BU40">
        <v>1.1252979999999999</v>
      </c>
      <c r="BV40">
        <v>1.138126</v>
      </c>
      <c r="BW40">
        <v>1.0062979999999999</v>
      </c>
      <c r="BX40">
        <v>0.92157800000000001</v>
      </c>
      <c r="BY40">
        <v>1.0435620000000001</v>
      </c>
      <c r="BZ40">
        <v>0.78312099999999996</v>
      </c>
      <c r="CA40">
        <v>1.088676</v>
      </c>
      <c r="CB40">
        <v>1.0069109999999999</v>
      </c>
      <c r="CC40">
        <v>1.025941</v>
      </c>
      <c r="CD40">
        <v>0.81602200000000003</v>
      </c>
    </row>
    <row r="41" spans="1:82">
      <c r="A41">
        <v>27.199444</v>
      </c>
      <c r="B41" s="3">
        <v>1.1333101851851852</v>
      </c>
      <c r="C41">
        <v>0.99370599999999998</v>
      </c>
      <c r="D41">
        <v>1.15635</v>
      </c>
      <c r="E41">
        <v>1.0105409999999999</v>
      </c>
      <c r="F41">
        <v>1.206998</v>
      </c>
      <c r="G41">
        <v>1.0883659999999999</v>
      </c>
      <c r="H41">
        <v>1.2293940000000001</v>
      </c>
      <c r="I41">
        <v>1.3534310000000001</v>
      </c>
      <c r="J41">
        <v>1.090633</v>
      </c>
      <c r="K41">
        <v>1.1125</v>
      </c>
      <c r="L41">
        <v>1.18577</v>
      </c>
      <c r="M41">
        <v>0.99237399999999998</v>
      </c>
      <c r="N41">
        <v>1.265163</v>
      </c>
      <c r="O41">
        <v>0.89334400000000003</v>
      </c>
      <c r="P41">
        <v>1.1656150000000001</v>
      </c>
      <c r="Q41">
        <v>0.98094899999999996</v>
      </c>
      <c r="R41">
        <v>1.203217</v>
      </c>
      <c r="S41">
        <v>1.0037160000000001</v>
      </c>
      <c r="T41">
        <v>0.94937000000000005</v>
      </c>
      <c r="U41">
        <v>0.97400900000000001</v>
      </c>
      <c r="V41">
        <v>0.90811900000000001</v>
      </c>
      <c r="W41">
        <v>0.966727</v>
      </c>
      <c r="X41">
        <v>1.080238</v>
      </c>
      <c r="Y41">
        <v>1.2487029999999999</v>
      </c>
      <c r="Z41">
        <v>1.1116569999999999</v>
      </c>
      <c r="AA41">
        <v>0.96385600000000005</v>
      </c>
      <c r="AB41">
        <v>0.90404399999999996</v>
      </c>
      <c r="AC41">
        <v>0.87695000000000001</v>
      </c>
      <c r="AD41">
        <v>0.90976999999999997</v>
      </c>
      <c r="AE41">
        <v>0.91094200000000003</v>
      </c>
      <c r="AF41">
        <v>1.0536989999999999</v>
      </c>
      <c r="AG41">
        <v>1.053971</v>
      </c>
      <c r="AH41">
        <v>0.96310600000000002</v>
      </c>
      <c r="AI41">
        <v>0.66177699999999995</v>
      </c>
      <c r="AJ41">
        <v>0.94475200000000004</v>
      </c>
      <c r="AK41">
        <v>0.83742700000000003</v>
      </c>
      <c r="AL41">
        <v>0.84091499999999997</v>
      </c>
      <c r="AM41">
        <v>0.90215599999999996</v>
      </c>
      <c r="AN41">
        <v>1.091745</v>
      </c>
      <c r="AO41">
        <v>0.96830400000000005</v>
      </c>
      <c r="AP41">
        <v>0.89041300000000001</v>
      </c>
      <c r="AQ41">
        <v>0.81953299999999996</v>
      </c>
      <c r="AR41">
        <v>0.97253199999999995</v>
      </c>
      <c r="AS41">
        <v>0.90847</v>
      </c>
      <c r="AT41">
        <v>0.868367</v>
      </c>
      <c r="AU41">
        <v>0.97715799999999997</v>
      </c>
      <c r="AV41">
        <v>1.037552</v>
      </c>
      <c r="AW41">
        <v>0.99175899999999995</v>
      </c>
      <c r="AX41">
        <v>0.99393299999999996</v>
      </c>
      <c r="AY41">
        <v>0.94630899999999996</v>
      </c>
      <c r="AZ41">
        <v>0.89073400000000003</v>
      </c>
      <c r="BA41">
        <v>0.62866999999999995</v>
      </c>
      <c r="BB41">
        <v>0.98356399999999999</v>
      </c>
      <c r="BC41">
        <v>1.0751599999999999</v>
      </c>
      <c r="BD41">
        <v>0.99007900000000004</v>
      </c>
      <c r="BE41">
        <v>1.050646</v>
      </c>
      <c r="BF41">
        <v>1.007517</v>
      </c>
      <c r="BG41">
        <v>0.65596200000000005</v>
      </c>
      <c r="BH41">
        <v>0.91212199999999999</v>
      </c>
      <c r="BI41">
        <v>0.91012800000000005</v>
      </c>
      <c r="BJ41">
        <v>0.91535</v>
      </c>
      <c r="BK41">
        <v>0.97840899999999997</v>
      </c>
      <c r="BL41">
        <v>1.0560970000000001</v>
      </c>
      <c r="BM41">
        <v>0.98618700000000004</v>
      </c>
      <c r="BN41">
        <v>0.941604</v>
      </c>
      <c r="BO41">
        <v>1.035828</v>
      </c>
      <c r="BP41">
        <v>0.87924999999999998</v>
      </c>
      <c r="BQ41">
        <v>0.85960800000000004</v>
      </c>
      <c r="BR41">
        <v>0.83011100000000004</v>
      </c>
      <c r="BS41">
        <v>1.1065160000000001</v>
      </c>
      <c r="BT41">
        <v>1.05772</v>
      </c>
      <c r="BU41">
        <v>1.128485</v>
      </c>
      <c r="BV41">
        <v>1.1448670000000001</v>
      </c>
      <c r="BW41">
        <v>1.0017229999999999</v>
      </c>
      <c r="BX41">
        <v>0.92719200000000002</v>
      </c>
      <c r="BY41">
        <v>1.047777</v>
      </c>
      <c r="BZ41">
        <v>0.78945900000000002</v>
      </c>
      <c r="CA41">
        <v>1.0984480000000001</v>
      </c>
      <c r="CB41">
        <v>1.012475</v>
      </c>
      <c r="CC41">
        <v>1.0241340000000001</v>
      </c>
      <c r="CD41">
        <v>0.814218</v>
      </c>
    </row>
    <row r="42" spans="1:82">
      <c r="A42">
        <v>27.449444</v>
      </c>
      <c r="B42" s="3">
        <v>1.143726851851852</v>
      </c>
      <c r="C42">
        <v>0.99682899999999997</v>
      </c>
      <c r="D42">
        <v>1.1566460000000001</v>
      </c>
      <c r="E42">
        <v>1.0277400000000001</v>
      </c>
      <c r="F42">
        <v>1.2217020000000001</v>
      </c>
      <c r="G42">
        <v>1.1205579999999999</v>
      </c>
      <c r="H42">
        <v>1.257153</v>
      </c>
      <c r="I42">
        <v>1.3905400000000001</v>
      </c>
      <c r="J42">
        <v>1.130071</v>
      </c>
      <c r="K42">
        <v>1.115642</v>
      </c>
      <c r="L42">
        <v>1.196248</v>
      </c>
      <c r="M42">
        <v>0.99126800000000004</v>
      </c>
      <c r="N42">
        <v>1.2649820000000001</v>
      </c>
      <c r="O42">
        <v>0.91901299999999997</v>
      </c>
      <c r="P42">
        <v>1.1924999999999999</v>
      </c>
      <c r="Q42">
        <v>0.98846000000000001</v>
      </c>
      <c r="R42">
        <v>1.2113149999999999</v>
      </c>
      <c r="S42">
        <v>1.023954</v>
      </c>
      <c r="T42">
        <v>0.94786899999999996</v>
      </c>
      <c r="U42">
        <v>0.97360000000000002</v>
      </c>
      <c r="V42">
        <v>0.90312199999999998</v>
      </c>
      <c r="W42">
        <v>0.96035800000000004</v>
      </c>
      <c r="X42">
        <v>1.074986</v>
      </c>
      <c r="Y42">
        <v>1.24265</v>
      </c>
      <c r="Z42">
        <v>1.10229</v>
      </c>
      <c r="AA42">
        <v>0.98121800000000003</v>
      </c>
      <c r="AB42">
        <v>0.89622500000000005</v>
      </c>
      <c r="AC42">
        <v>0.87400100000000003</v>
      </c>
      <c r="AD42">
        <v>0.90336799999999995</v>
      </c>
      <c r="AE42">
        <v>0.90680000000000005</v>
      </c>
      <c r="AF42">
        <v>1.0447090000000001</v>
      </c>
      <c r="AG42">
        <v>1.050942</v>
      </c>
      <c r="AH42">
        <v>0.95012099999999999</v>
      </c>
      <c r="AI42">
        <v>0.64640200000000003</v>
      </c>
      <c r="AJ42">
        <v>0.92999299999999996</v>
      </c>
      <c r="AK42">
        <v>0.829847</v>
      </c>
      <c r="AL42">
        <v>0.83629200000000004</v>
      </c>
      <c r="AM42">
        <v>0.90093500000000004</v>
      </c>
      <c r="AN42">
        <v>1.081448</v>
      </c>
      <c r="AO42">
        <v>0.96378399999999997</v>
      </c>
      <c r="AP42">
        <v>0.88886200000000004</v>
      </c>
      <c r="AQ42">
        <v>0.84175</v>
      </c>
      <c r="AR42">
        <v>0.96586300000000003</v>
      </c>
      <c r="AS42">
        <v>0.90275099999999997</v>
      </c>
      <c r="AT42">
        <v>0.86275299999999999</v>
      </c>
      <c r="AU42">
        <v>0.97715799999999997</v>
      </c>
      <c r="AV42">
        <v>1.033031</v>
      </c>
      <c r="AW42">
        <v>0.99095900000000003</v>
      </c>
      <c r="AX42">
        <v>0.99351800000000001</v>
      </c>
      <c r="AY42">
        <v>0.96915499999999999</v>
      </c>
      <c r="AZ42">
        <v>0.889984</v>
      </c>
      <c r="BA42">
        <v>0.62164299999999995</v>
      </c>
      <c r="BB42">
        <v>0.97667300000000001</v>
      </c>
      <c r="BC42">
        <v>1.071194</v>
      </c>
      <c r="BD42">
        <v>0.98440300000000003</v>
      </c>
      <c r="BE42">
        <v>1.044975</v>
      </c>
      <c r="BF42">
        <v>0.99858000000000002</v>
      </c>
      <c r="BG42">
        <v>0.64160600000000001</v>
      </c>
      <c r="BH42">
        <v>0.89890899999999996</v>
      </c>
      <c r="BI42">
        <v>0.90737000000000001</v>
      </c>
      <c r="BJ42">
        <v>0.91011799999999998</v>
      </c>
      <c r="BK42">
        <v>0.97597199999999995</v>
      </c>
      <c r="BL42">
        <v>1.0540890000000001</v>
      </c>
      <c r="BM42">
        <v>0.98233499999999996</v>
      </c>
      <c r="BN42">
        <v>0.93789</v>
      </c>
      <c r="BO42">
        <v>1.0434410000000001</v>
      </c>
      <c r="BP42">
        <v>0.88486799999999999</v>
      </c>
      <c r="BQ42">
        <v>0.86562399999999995</v>
      </c>
      <c r="BR42">
        <v>0.83371899999999999</v>
      </c>
      <c r="BS42">
        <v>1.1113710000000001</v>
      </c>
      <c r="BT42">
        <v>1.07178</v>
      </c>
      <c r="BU42">
        <v>1.13879</v>
      </c>
      <c r="BV42">
        <v>1.154301</v>
      </c>
      <c r="BW42">
        <v>0.99771500000000002</v>
      </c>
      <c r="BX42">
        <v>0.93778700000000004</v>
      </c>
      <c r="BY42">
        <v>1.053409</v>
      </c>
      <c r="BZ42">
        <v>0.79225100000000004</v>
      </c>
      <c r="CA42">
        <v>1.114417</v>
      </c>
      <c r="CB42">
        <v>1.02006</v>
      </c>
      <c r="CC42">
        <v>1.0218119999999999</v>
      </c>
      <c r="CD42">
        <v>0.823326</v>
      </c>
    </row>
    <row r="43" spans="1:82">
      <c r="A43">
        <v>27.699444</v>
      </c>
      <c r="B43" s="3">
        <v>1.1541435185185185</v>
      </c>
      <c r="C43">
        <v>0.99628700000000003</v>
      </c>
      <c r="D43">
        <v>1.155794</v>
      </c>
      <c r="E43">
        <v>1.0429330000000001</v>
      </c>
      <c r="F43">
        <v>1.242947</v>
      </c>
      <c r="G43">
        <v>1.152058</v>
      </c>
      <c r="H43">
        <v>1.2911699999999999</v>
      </c>
      <c r="I43">
        <v>1.423645</v>
      </c>
      <c r="J43">
        <v>1.1616420000000001</v>
      </c>
      <c r="K43">
        <v>1.1302540000000001</v>
      </c>
      <c r="L43">
        <v>1.202291</v>
      </c>
      <c r="M43">
        <v>0.99499099999999996</v>
      </c>
      <c r="N43">
        <v>1.2678700000000001</v>
      </c>
      <c r="O43">
        <v>0.95047899999999996</v>
      </c>
      <c r="P43">
        <v>1.224828</v>
      </c>
      <c r="Q43">
        <v>1.0000849999999999</v>
      </c>
      <c r="R43">
        <v>1.229352</v>
      </c>
      <c r="S43">
        <v>1.053274</v>
      </c>
      <c r="T43">
        <v>0.94487399999999999</v>
      </c>
      <c r="U43">
        <v>0.97334699999999996</v>
      </c>
      <c r="V43">
        <v>0.90167699999999995</v>
      </c>
      <c r="W43">
        <v>0.95588399999999996</v>
      </c>
      <c r="X43">
        <v>1.0700430000000001</v>
      </c>
      <c r="Y43">
        <v>1.234791</v>
      </c>
      <c r="Z43">
        <v>1.095326</v>
      </c>
      <c r="AA43">
        <v>0.99827699999999997</v>
      </c>
      <c r="AB43">
        <v>0.89231300000000002</v>
      </c>
      <c r="AC43">
        <v>0.87222599999999995</v>
      </c>
      <c r="AD43">
        <v>0.89776100000000003</v>
      </c>
      <c r="AE43">
        <v>0.90159500000000004</v>
      </c>
      <c r="AF43">
        <v>1.042141</v>
      </c>
      <c r="AG43">
        <v>1.0456030000000001</v>
      </c>
      <c r="AH43">
        <v>0.95013599999999998</v>
      </c>
      <c r="AI43">
        <v>0.634521</v>
      </c>
      <c r="AJ43">
        <v>0.91511200000000004</v>
      </c>
      <c r="AK43">
        <v>0.82970900000000003</v>
      </c>
      <c r="AL43">
        <v>0.83546900000000002</v>
      </c>
      <c r="AM43">
        <v>0.89940200000000003</v>
      </c>
      <c r="AN43">
        <v>1.077142</v>
      </c>
      <c r="AO43">
        <v>0.96144700000000005</v>
      </c>
      <c r="AP43">
        <v>0.888629</v>
      </c>
      <c r="AQ43">
        <v>0.86514599999999997</v>
      </c>
      <c r="AR43">
        <v>0.96762300000000001</v>
      </c>
      <c r="AS43">
        <v>0.90205999999999997</v>
      </c>
      <c r="AT43">
        <v>0.85671299999999995</v>
      </c>
      <c r="AU43">
        <v>0.97121800000000003</v>
      </c>
      <c r="AV43">
        <v>1.0310649999999999</v>
      </c>
      <c r="AW43">
        <v>0.98504999999999998</v>
      </c>
      <c r="AX43">
        <v>0.98661200000000004</v>
      </c>
      <c r="AY43">
        <v>0.994641</v>
      </c>
      <c r="AZ43">
        <v>0.89123799999999997</v>
      </c>
      <c r="BA43">
        <v>0.62261200000000005</v>
      </c>
      <c r="BB43">
        <v>0.97252799999999995</v>
      </c>
      <c r="BC43">
        <v>1.0708789999999999</v>
      </c>
      <c r="BD43">
        <v>0.98650199999999999</v>
      </c>
      <c r="BE43">
        <v>1.0435140000000001</v>
      </c>
      <c r="BF43">
        <v>0.99871100000000002</v>
      </c>
      <c r="BG43">
        <v>0.63085599999999997</v>
      </c>
      <c r="BH43">
        <v>0.88584399999999996</v>
      </c>
      <c r="BI43">
        <v>0.90934400000000004</v>
      </c>
      <c r="BJ43">
        <v>0.91329400000000005</v>
      </c>
      <c r="BK43">
        <v>0.97938499999999995</v>
      </c>
      <c r="BL43">
        <v>1.05064</v>
      </c>
      <c r="BM43">
        <v>0.98193399999999997</v>
      </c>
      <c r="BN43">
        <v>0.937913</v>
      </c>
      <c r="BO43">
        <v>1.0557570000000001</v>
      </c>
      <c r="BP43">
        <v>0.88973599999999997</v>
      </c>
      <c r="BQ43">
        <v>0.87876900000000002</v>
      </c>
      <c r="BR43">
        <v>0.83832300000000004</v>
      </c>
      <c r="BS43">
        <v>1.122765</v>
      </c>
      <c r="BT43">
        <v>1.0805579999999999</v>
      </c>
      <c r="BU43">
        <v>1.15655</v>
      </c>
      <c r="BV43">
        <v>1.1686049999999999</v>
      </c>
      <c r="BW43">
        <v>0.99821700000000002</v>
      </c>
      <c r="BX43">
        <v>0.94121500000000002</v>
      </c>
      <c r="BY43">
        <v>1.0529770000000001</v>
      </c>
      <c r="BZ43">
        <v>0.79835999999999996</v>
      </c>
      <c r="CA43">
        <v>1.124088</v>
      </c>
      <c r="CB43">
        <v>1.0210060000000001</v>
      </c>
      <c r="CC43">
        <v>1.0322830000000001</v>
      </c>
      <c r="CD43">
        <v>0.82333000000000001</v>
      </c>
    </row>
    <row r="44" spans="1:82">
      <c r="A44">
        <v>27.949444</v>
      </c>
      <c r="B44" s="3">
        <v>1.1645601851851852</v>
      </c>
      <c r="C44">
        <v>1.0033669999999999</v>
      </c>
      <c r="D44">
        <v>1.160223</v>
      </c>
      <c r="E44">
        <v>1.056462</v>
      </c>
      <c r="F44">
        <v>1.2620290000000001</v>
      </c>
      <c r="G44">
        <v>1.1864509999999999</v>
      </c>
      <c r="H44">
        <v>1.352233</v>
      </c>
      <c r="I44">
        <v>1.468065</v>
      </c>
      <c r="J44">
        <v>1.1946600000000001</v>
      </c>
      <c r="K44">
        <v>1.1397699999999999</v>
      </c>
      <c r="L44">
        <v>1.21614</v>
      </c>
      <c r="M44">
        <v>0.99616199999999999</v>
      </c>
      <c r="N44">
        <v>1.2731479999999999</v>
      </c>
      <c r="O44">
        <v>0.98693500000000001</v>
      </c>
      <c r="P44">
        <v>1.2606250000000001</v>
      </c>
      <c r="Q44">
        <v>1.014659</v>
      </c>
      <c r="R44">
        <v>1.2587950000000001</v>
      </c>
      <c r="S44">
        <v>1.094722</v>
      </c>
      <c r="T44">
        <v>0.94855100000000003</v>
      </c>
      <c r="U44">
        <v>0.97518000000000005</v>
      </c>
      <c r="V44">
        <v>0.90470200000000001</v>
      </c>
      <c r="W44">
        <v>0.95404599999999995</v>
      </c>
      <c r="X44">
        <v>1.06836</v>
      </c>
      <c r="Y44">
        <v>1.2370140000000001</v>
      </c>
      <c r="Z44">
        <v>1.094212</v>
      </c>
      <c r="AA44">
        <v>1.0213220000000001</v>
      </c>
      <c r="AB44">
        <v>0.89163800000000004</v>
      </c>
      <c r="AC44">
        <v>0.86757399999999996</v>
      </c>
      <c r="AD44">
        <v>0.89751800000000004</v>
      </c>
      <c r="AE44">
        <v>0.89749500000000004</v>
      </c>
      <c r="AF44">
        <v>1.039183</v>
      </c>
      <c r="AG44">
        <v>1.0450759999999999</v>
      </c>
      <c r="AH44">
        <v>0.95340000000000003</v>
      </c>
      <c r="AI44">
        <v>0.62546000000000002</v>
      </c>
      <c r="AJ44">
        <v>0.90036099999999997</v>
      </c>
      <c r="AK44">
        <v>0.83010399999999995</v>
      </c>
      <c r="AL44">
        <v>0.83734900000000001</v>
      </c>
      <c r="AM44">
        <v>0.90172099999999999</v>
      </c>
      <c r="AN44">
        <v>1.0840289999999999</v>
      </c>
      <c r="AO44">
        <v>0.961843</v>
      </c>
      <c r="AP44">
        <v>0.88899899999999998</v>
      </c>
      <c r="AQ44">
        <v>0.89022199999999996</v>
      </c>
      <c r="AR44">
        <v>0.97081600000000001</v>
      </c>
      <c r="AS44">
        <v>0.90334800000000004</v>
      </c>
      <c r="AT44">
        <v>0.85843499999999995</v>
      </c>
      <c r="AU44">
        <v>0.97037899999999999</v>
      </c>
      <c r="AV44">
        <v>1.0342009999999999</v>
      </c>
      <c r="AW44">
        <v>0.98509400000000003</v>
      </c>
      <c r="AX44">
        <v>0.99430200000000002</v>
      </c>
      <c r="AY44">
        <v>1.017598</v>
      </c>
      <c r="AZ44">
        <v>0.89472700000000005</v>
      </c>
      <c r="BA44">
        <v>0.620757</v>
      </c>
      <c r="BB44">
        <v>0.97442399999999996</v>
      </c>
      <c r="BC44">
        <v>1.073588</v>
      </c>
      <c r="BD44">
        <v>0.98917100000000002</v>
      </c>
      <c r="BE44">
        <v>1.0448580000000001</v>
      </c>
      <c r="BF44">
        <v>0.99842699999999995</v>
      </c>
      <c r="BG44">
        <v>0.62771999999999994</v>
      </c>
      <c r="BH44">
        <v>0.87867399999999996</v>
      </c>
      <c r="BI44">
        <v>0.91664500000000004</v>
      </c>
      <c r="BJ44">
        <v>0.91040100000000002</v>
      </c>
      <c r="BK44">
        <v>0.979966</v>
      </c>
      <c r="BL44">
        <v>1.050435</v>
      </c>
      <c r="BM44">
        <v>0.985595</v>
      </c>
      <c r="BN44">
        <v>0.93889199999999995</v>
      </c>
      <c r="BO44">
        <v>1.0697270000000001</v>
      </c>
      <c r="BP44">
        <v>0.90135100000000001</v>
      </c>
      <c r="BQ44">
        <v>0.88927400000000001</v>
      </c>
      <c r="BR44">
        <v>0.85551999999999995</v>
      </c>
      <c r="BS44">
        <v>1.136806</v>
      </c>
      <c r="BT44">
        <v>1.091793</v>
      </c>
      <c r="BU44">
        <v>1.172847</v>
      </c>
      <c r="BV44">
        <v>1.186464</v>
      </c>
      <c r="BW44">
        <v>1.006006</v>
      </c>
      <c r="BX44">
        <v>0.94673700000000005</v>
      </c>
      <c r="BY44">
        <v>1.0587800000000001</v>
      </c>
      <c r="BZ44">
        <v>0.80784</v>
      </c>
      <c r="CA44">
        <v>1.1376500000000001</v>
      </c>
      <c r="CB44">
        <v>1.033304</v>
      </c>
      <c r="CC44">
        <v>1.0399130000000001</v>
      </c>
      <c r="CD44">
        <v>0.83262499999999995</v>
      </c>
    </row>
    <row r="45" spans="1:82">
      <c r="A45">
        <v>28.199722000000001</v>
      </c>
      <c r="B45" s="3">
        <v>1.1749884259259258</v>
      </c>
      <c r="C45">
        <v>1.0130509999999999</v>
      </c>
      <c r="D45">
        <v>1.162018</v>
      </c>
      <c r="E45">
        <v>1.0788610000000001</v>
      </c>
      <c r="F45">
        <v>1.2816989999999999</v>
      </c>
      <c r="G45">
        <v>1.218947</v>
      </c>
      <c r="H45">
        <v>1.3979189999999999</v>
      </c>
      <c r="I45">
        <v>1.5075369999999999</v>
      </c>
      <c r="J45">
        <v>1.2253670000000001</v>
      </c>
      <c r="K45">
        <v>1.155089</v>
      </c>
      <c r="L45">
        <v>1.2285470000000001</v>
      </c>
      <c r="M45">
        <v>1.0014380000000001</v>
      </c>
      <c r="N45">
        <v>1.279015</v>
      </c>
      <c r="O45">
        <v>1.014813</v>
      </c>
      <c r="P45">
        <v>1.305874</v>
      </c>
      <c r="Q45">
        <v>1.032918</v>
      </c>
      <c r="R45">
        <v>1.2748379999999999</v>
      </c>
      <c r="S45">
        <v>1.1335249999999999</v>
      </c>
      <c r="T45">
        <v>0.95550299999999999</v>
      </c>
      <c r="U45">
        <v>0.97970699999999999</v>
      </c>
      <c r="V45">
        <v>0.913242</v>
      </c>
      <c r="W45">
        <v>0.95853100000000002</v>
      </c>
      <c r="X45">
        <v>1.070945</v>
      </c>
      <c r="Y45">
        <v>1.2358880000000001</v>
      </c>
      <c r="Z45">
        <v>1.0982000000000001</v>
      </c>
      <c r="AA45">
        <v>1.042411</v>
      </c>
      <c r="AB45">
        <v>0.89893299999999998</v>
      </c>
      <c r="AC45">
        <v>0.87139100000000003</v>
      </c>
      <c r="AD45">
        <v>0.900953</v>
      </c>
      <c r="AE45">
        <v>0.89676100000000003</v>
      </c>
      <c r="AF45">
        <v>1.0434209999999999</v>
      </c>
      <c r="AG45">
        <v>1.044896</v>
      </c>
      <c r="AH45">
        <v>0.96155900000000005</v>
      </c>
      <c r="AI45">
        <v>0.61936500000000005</v>
      </c>
      <c r="AJ45">
        <v>0.89255899999999999</v>
      </c>
      <c r="AK45">
        <v>0.83242300000000002</v>
      </c>
      <c r="AL45">
        <v>0.84060699999999999</v>
      </c>
      <c r="AM45">
        <v>0.90871500000000005</v>
      </c>
      <c r="AN45">
        <v>1.0802560000000001</v>
      </c>
      <c r="AO45">
        <v>0.96624399999999999</v>
      </c>
      <c r="AP45">
        <v>0.89561100000000005</v>
      </c>
      <c r="AQ45">
        <v>0.91921699999999995</v>
      </c>
      <c r="AR45">
        <v>0.97779300000000002</v>
      </c>
      <c r="AS45">
        <v>0.91070899999999999</v>
      </c>
      <c r="AT45">
        <v>0.85855700000000001</v>
      </c>
      <c r="AU45">
        <v>0.97463699999999998</v>
      </c>
      <c r="AV45">
        <v>1.0361340000000001</v>
      </c>
      <c r="AW45">
        <v>0.988676</v>
      </c>
      <c r="AX45">
        <v>0.99840399999999996</v>
      </c>
      <c r="AY45">
        <v>1.034888</v>
      </c>
      <c r="AZ45">
        <v>0.89766299999999999</v>
      </c>
      <c r="BA45">
        <v>0.62540300000000004</v>
      </c>
      <c r="BB45">
        <v>0.98216800000000004</v>
      </c>
      <c r="BC45">
        <v>1.078608</v>
      </c>
      <c r="BD45">
        <v>0.99230600000000002</v>
      </c>
      <c r="BE45">
        <v>1.048932</v>
      </c>
      <c r="BF45">
        <v>1.007501</v>
      </c>
      <c r="BG45">
        <v>0.62504499999999996</v>
      </c>
      <c r="BH45">
        <v>0.87387700000000001</v>
      </c>
      <c r="BI45">
        <v>0.922628</v>
      </c>
      <c r="BJ45">
        <v>0.91548300000000005</v>
      </c>
      <c r="BK45">
        <v>0.98022699999999996</v>
      </c>
      <c r="BL45">
        <v>1.055553</v>
      </c>
      <c r="BM45">
        <v>0.98980599999999996</v>
      </c>
      <c r="BN45">
        <v>0.94431100000000001</v>
      </c>
      <c r="BO45">
        <v>1.084883</v>
      </c>
      <c r="BP45">
        <v>0.91345299999999996</v>
      </c>
      <c r="BQ45">
        <v>0.90349299999999999</v>
      </c>
      <c r="BR45">
        <v>0.86910900000000002</v>
      </c>
      <c r="BS45">
        <v>1.1581330000000001</v>
      </c>
      <c r="BT45">
        <v>1.108093</v>
      </c>
      <c r="BU45">
        <v>1.190842</v>
      </c>
      <c r="BV45">
        <v>1.205066</v>
      </c>
      <c r="BW45">
        <v>1.011328</v>
      </c>
      <c r="BX45">
        <v>0.95388200000000001</v>
      </c>
      <c r="BY45">
        <v>1.070004</v>
      </c>
      <c r="BZ45">
        <v>0.820492</v>
      </c>
      <c r="CA45">
        <v>1.1462330000000001</v>
      </c>
      <c r="CB45">
        <v>1.0406740000000001</v>
      </c>
      <c r="CC45">
        <v>1.049426</v>
      </c>
      <c r="CD45">
        <v>0.843163</v>
      </c>
    </row>
    <row r="46" spans="1:82">
      <c r="A46">
        <v>28.449722000000001</v>
      </c>
      <c r="B46" s="3">
        <v>1.1854050925925925</v>
      </c>
      <c r="C46">
        <v>1.0279419999999999</v>
      </c>
      <c r="D46">
        <v>1.172312</v>
      </c>
      <c r="E46">
        <v>1.097782</v>
      </c>
      <c r="F46">
        <v>1.299453</v>
      </c>
      <c r="G46">
        <v>1.249838</v>
      </c>
      <c r="H46">
        <v>1.4374800000000001</v>
      </c>
      <c r="I46">
        <v>1.544732</v>
      </c>
      <c r="J46">
        <v>1.252292</v>
      </c>
      <c r="K46">
        <v>1.1699010000000001</v>
      </c>
      <c r="L46">
        <v>1.2425870000000001</v>
      </c>
      <c r="M46">
        <v>1.0082059999999999</v>
      </c>
      <c r="N46">
        <v>1.288062</v>
      </c>
      <c r="O46">
        <v>1.0481149999999999</v>
      </c>
      <c r="P46">
        <v>1.3351170000000001</v>
      </c>
      <c r="Q46">
        <v>1.048144</v>
      </c>
      <c r="R46">
        <v>1.293949</v>
      </c>
      <c r="S46">
        <v>1.1624399999999999</v>
      </c>
      <c r="T46">
        <v>0.96851699999999996</v>
      </c>
      <c r="U46">
        <v>0.98477199999999998</v>
      </c>
      <c r="V46">
        <v>0.91686900000000005</v>
      </c>
      <c r="W46">
        <v>0.96267800000000003</v>
      </c>
      <c r="X46">
        <v>1.0751710000000001</v>
      </c>
      <c r="Y46">
        <v>1.238918</v>
      </c>
      <c r="Z46">
        <v>1.1046670000000001</v>
      </c>
      <c r="AA46">
        <v>1.0697939999999999</v>
      </c>
      <c r="AB46">
        <v>0.90382899999999999</v>
      </c>
      <c r="AC46">
        <v>0.87615900000000002</v>
      </c>
      <c r="AD46">
        <v>0.90598599999999996</v>
      </c>
      <c r="AE46">
        <v>0.90548300000000004</v>
      </c>
      <c r="AF46">
        <v>1.0516650000000001</v>
      </c>
      <c r="AG46">
        <v>1.0519210000000001</v>
      </c>
      <c r="AH46">
        <v>0.966059</v>
      </c>
      <c r="AI46">
        <v>0.61922600000000005</v>
      </c>
      <c r="AJ46">
        <v>0.88517400000000002</v>
      </c>
      <c r="AK46">
        <v>0.83610099999999998</v>
      </c>
      <c r="AL46">
        <v>0.85301300000000002</v>
      </c>
      <c r="AM46">
        <v>0.91818</v>
      </c>
      <c r="AN46">
        <v>1.0869</v>
      </c>
      <c r="AO46">
        <v>0.96919200000000005</v>
      </c>
      <c r="AP46">
        <v>0.90063300000000002</v>
      </c>
      <c r="AQ46">
        <v>0.94462299999999999</v>
      </c>
      <c r="AR46">
        <v>0.98517999999999994</v>
      </c>
      <c r="AS46">
        <v>0.91736899999999999</v>
      </c>
      <c r="AT46">
        <v>0.86859699999999995</v>
      </c>
      <c r="AU46">
        <v>0.98096099999999997</v>
      </c>
      <c r="AV46">
        <v>1.0439860000000001</v>
      </c>
      <c r="AW46">
        <v>0.99577700000000002</v>
      </c>
      <c r="AX46">
        <v>1.001673</v>
      </c>
      <c r="AY46">
        <v>1.051221</v>
      </c>
      <c r="AZ46">
        <v>0.905972</v>
      </c>
      <c r="BA46">
        <v>0.628332</v>
      </c>
      <c r="BB46">
        <v>0.98824999999999996</v>
      </c>
      <c r="BC46">
        <v>1.0891709999999999</v>
      </c>
      <c r="BD46">
        <v>0.99990999999999997</v>
      </c>
      <c r="BE46">
        <v>1.0540989999999999</v>
      </c>
      <c r="BF46">
        <v>1.0120979999999999</v>
      </c>
      <c r="BG46">
        <v>0.61894700000000002</v>
      </c>
      <c r="BH46">
        <v>0.873807</v>
      </c>
      <c r="BI46">
        <v>0.93412099999999998</v>
      </c>
      <c r="BJ46">
        <v>0.922651</v>
      </c>
      <c r="BK46">
        <v>0.99155800000000005</v>
      </c>
      <c r="BL46">
        <v>1.0630470000000001</v>
      </c>
      <c r="BM46">
        <v>0.99818300000000004</v>
      </c>
      <c r="BN46">
        <v>0.95552300000000001</v>
      </c>
      <c r="BO46">
        <v>1.0948640000000001</v>
      </c>
      <c r="BP46">
        <v>0.92667500000000003</v>
      </c>
      <c r="BQ46">
        <v>0.91954400000000003</v>
      </c>
      <c r="BR46">
        <v>0.88287300000000002</v>
      </c>
      <c r="BS46">
        <v>1.1713249999999999</v>
      </c>
      <c r="BT46">
        <v>1.1196900000000001</v>
      </c>
      <c r="BU46">
        <v>1.2054819999999999</v>
      </c>
      <c r="BV46">
        <v>1.224823</v>
      </c>
      <c r="BW46">
        <v>1.0097</v>
      </c>
      <c r="BX46">
        <v>0.96500399999999997</v>
      </c>
      <c r="BY46">
        <v>1.081761</v>
      </c>
      <c r="BZ46">
        <v>0.83268299999999995</v>
      </c>
      <c r="CA46">
        <v>1.161778</v>
      </c>
      <c r="CB46">
        <v>1.05386</v>
      </c>
      <c r="CC46">
        <v>1.065412</v>
      </c>
      <c r="CD46">
        <v>0.85227600000000003</v>
      </c>
    </row>
    <row r="47" spans="1:82">
      <c r="A47">
        <v>28.7</v>
      </c>
      <c r="B47" s="3">
        <v>1.1958333333333333</v>
      </c>
      <c r="C47">
        <v>1.0420130000000001</v>
      </c>
      <c r="D47">
        <v>1.179127</v>
      </c>
      <c r="E47">
        <v>1.112546</v>
      </c>
      <c r="F47">
        <v>1.317477</v>
      </c>
      <c r="G47">
        <v>1.2765960000000001</v>
      </c>
      <c r="H47">
        <v>1.471077</v>
      </c>
      <c r="I47">
        <v>1.585879</v>
      </c>
      <c r="J47">
        <v>1.2737050000000001</v>
      </c>
      <c r="K47">
        <v>1.1827300000000001</v>
      </c>
      <c r="L47">
        <v>1.261749</v>
      </c>
      <c r="M47">
        <v>1.022057</v>
      </c>
      <c r="N47">
        <v>1.2957939999999999</v>
      </c>
      <c r="O47">
        <v>1.078875</v>
      </c>
      <c r="P47">
        <v>1.36307</v>
      </c>
      <c r="Q47">
        <v>1.066881</v>
      </c>
      <c r="R47">
        <v>1.3177639999999999</v>
      </c>
      <c r="S47">
        <v>1.1864619999999999</v>
      </c>
      <c r="T47">
        <v>0.97515799999999997</v>
      </c>
      <c r="U47">
        <v>0.99184899999999998</v>
      </c>
      <c r="V47">
        <v>0.923952</v>
      </c>
      <c r="W47">
        <v>0.97252000000000005</v>
      </c>
      <c r="X47">
        <v>1.0829040000000001</v>
      </c>
      <c r="Y47">
        <v>1.246918</v>
      </c>
      <c r="Z47">
        <v>1.113486</v>
      </c>
      <c r="AA47">
        <v>1.097872</v>
      </c>
      <c r="AB47">
        <v>0.91575700000000004</v>
      </c>
      <c r="AC47">
        <v>0.88058199999999998</v>
      </c>
      <c r="AD47">
        <v>0.91408599999999995</v>
      </c>
      <c r="AE47">
        <v>0.90632800000000002</v>
      </c>
      <c r="AF47">
        <v>1.0550310000000001</v>
      </c>
      <c r="AG47">
        <v>1.056819</v>
      </c>
      <c r="AH47">
        <v>0.975688</v>
      </c>
      <c r="AI47">
        <v>0.61728499999999997</v>
      </c>
      <c r="AJ47">
        <v>0.87677799999999995</v>
      </c>
      <c r="AK47">
        <v>0.83969000000000005</v>
      </c>
      <c r="AL47">
        <v>0.85719299999999998</v>
      </c>
      <c r="AM47">
        <v>0.92458899999999999</v>
      </c>
      <c r="AN47">
        <v>1.0947979999999999</v>
      </c>
      <c r="AO47">
        <v>0.98134900000000003</v>
      </c>
      <c r="AP47">
        <v>0.90612999999999999</v>
      </c>
      <c r="AQ47">
        <v>0.96441500000000002</v>
      </c>
      <c r="AR47">
        <v>0.99875899999999995</v>
      </c>
      <c r="AS47">
        <v>0.92991400000000002</v>
      </c>
      <c r="AT47">
        <v>0.87499700000000002</v>
      </c>
      <c r="AU47">
        <v>0.98705500000000002</v>
      </c>
      <c r="AV47">
        <v>1.051004</v>
      </c>
      <c r="AW47">
        <v>1.002421</v>
      </c>
      <c r="AX47">
        <v>1.0057430000000001</v>
      </c>
      <c r="AY47">
        <v>1.0619099999999999</v>
      </c>
      <c r="AZ47">
        <v>0.91369100000000003</v>
      </c>
      <c r="BA47">
        <v>0.63163000000000002</v>
      </c>
      <c r="BB47">
        <v>0.99887300000000001</v>
      </c>
      <c r="BC47">
        <v>1.099453</v>
      </c>
      <c r="BD47">
        <v>1.006837</v>
      </c>
      <c r="BE47">
        <v>1.0690269999999999</v>
      </c>
      <c r="BF47">
        <v>1.0212859999999999</v>
      </c>
      <c r="BG47">
        <v>0.61696799999999996</v>
      </c>
      <c r="BH47">
        <v>0.87197999999999998</v>
      </c>
      <c r="BI47">
        <v>0.94785799999999998</v>
      </c>
      <c r="BJ47">
        <v>0.9234</v>
      </c>
      <c r="BK47">
        <v>1.012904</v>
      </c>
      <c r="BL47">
        <v>1.075564</v>
      </c>
      <c r="BM47">
        <v>1.0090030000000001</v>
      </c>
      <c r="BN47">
        <v>0.97113300000000002</v>
      </c>
      <c r="BO47">
        <v>1.1097399999999999</v>
      </c>
      <c r="BP47">
        <v>0.94017700000000004</v>
      </c>
      <c r="BQ47">
        <v>0.93094299999999996</v>
      </c>
      <c r="BR47">
        <v>0.89422299999999999</v>
      </c>
      <c r="BS47">
        <v>1.1858470000000001</v>
      </c>
      <c r="BT47">
        <v>1.139229</v>
      </c>
      <c r="BU47">
        <v>1.221265</v>
      </c>
      <c r="BV47">
        <v>1.2399009999999999</v>
      </c>
      <c r="BW47">
        <v>1.0260899999999999</v>
      </c>
      <c r="BX47">
        <v>0.97294000000000003</v>
      </c>
      <c r="BY47">
        <v>1.096875</v>
      </c>
      <c r="BZ47">
        <v>0.84734299999999996</v>
      </c>
      <c r="CA47">
        <v>1.1738059999999999</v>
      </c>
      <c r="CB47">
        <v>1.0705560000000001</v>
      </c>
      <c r="CC47">
        <v>1.0748150000000001</v>
      </c>
      <c r="CD47">
        <v>0.86221300000000001</v>
      </c>
    </row>
    <row r="48" spans="1:82">
      <c r="A48">
        <v>28.95</v>
      </c>
      <c r="B48" s="3">
        <v>1.20625</v>
      </c>
      <c r="C48">
        <v>1.053968</v>
      </c>
      <c r="D48">
        <v>1.185684</v>
      </c>
      <c r="E48">
        <v>1.125845</v>
      </c>
      <c r="F48">
        <v>1.33443</v>
      </c>
      <c r="G48">
        <v>1.3032049999999999</v>
      </c>
      <c r="H48">
        <v>1.507466</v>
      </c>
      <c r="I48">
        <v>1.6209340000000001</v>
      </c>
      <c r="J48">
        <v>1.3029630000000001</v>
      </c>
      <c r="K48">
        <v>1.197549</v>
      </c>
      <c r="L48">
        <v>1.272392</v>
      </c>
      <c r="M48">
        <v>1.028707</v>
      </c>
      <c r="N48">
        <v>1.3035190000000001</v>
      </c>
      <c r="O48">
        <v>1.0957889999999999</v>
      </c>
      <c r="P48">
        <v>1.3885240000000001</v>
      </c>
      <c r="Q48">
        <v>1.082886</v>
      </c>
      <c r="R48">
        <v>1.3368439999999999</v>
      </c>
      <c r="S48">
        <v>1.208213</v>
      </c>
      <c r="T48">
        <v>0.98919299999999999</v>
      </c>
      <c r="U48">
        <v>1.0024379999999999</v>
      </c>
      <c r="V48">
        <v>0.93513100000000005</v>
      </c>
      <c r="W48">
        <v>0.98194199999999998</v>
      </c>
      <c r="X48">
        <v>1.0912059999999999</v>
      </c>
      <c r="Y48">
        <v>1.2557510000000001</v>
      </c>
      <c r="Z48">
        <v>1.1174770000000001</v>
      </c>
      <c r="AA48">
        <v>1.1207320000000001</v>
      </c>
      <c r="AB48">
        <v>0.91937500000000005</v>
      </c>
      <c r="AC48">
        <v>0.88464900000000002</v>
      </c>
      <c r="AD48">
        <v>0.92484900000000003</v>
      </c>
      <c r="AE48">
        <v>0.91910800000000004</v>
      </c>
      <c r="AF48">
        <v>1.060514</v>
      </c>
      <c r="AG48">
        <v>1.0637810000000001</v>
      </c>
      <c r="AH48">
        <v>0.982927</v>
      </c>
      <c r="AI48">
        <v>0.61268299999999998</v>
      </c>
      <c r="AJ48">
        <v>0.872973</v>
      </c>
      <c r="AK48">
        <v>0.84848299999999999</v>
      </c>
      <c r="AL48">
        <v>0.86543400000000004</v>
      </c>
      <c r="AM48">
        <v>0.933222</v>
      </c>
      <c r="AN48">
        <v>1.1077159999999999</v>
      </c>
      <c r="AO48">
        <v>0.98774600000000001</v>
      </c>
      <c r="AP48">
        <v>0.91131200000000001</v>
      </c>
      <c r="AQ48">
        <v>0.98347799999999996</v>
      </c>
      <c r="AR48">
        <v>1.0092890000000001</v>
      </c>
      <c r="AS48">
        <v>0.93889199999999995</v>
      </c>
      <c r="AT48">
        <v>0.88778599999999996</v>
      </c>
      <c r="AU48">
        <v>0.99572099999999997</v>
      </c>
      <c r="AV48">
        <v>1.060676</v>
      </c>
      <c r="AW48">
        <v>1.015719</v>
      </c>
      <c r="AX48">
        <v>1.01661</v>
      </c>
      <c r="AY48">
        <v>1.071882</v>
      </c>
      <c r="AZ48">
        <v>0.92200099999999996</v>
      </c>
      <c r="BA48">
        <v>0.63879200000000003</v>
      </c>
      <c r="BB48">
        <v>1.0023260000000001</v>
      </c>
      <c r="BC48">
        <v>1.1115189999999999</v>
      </c>
      <c r="BD48">
        <v>1.0181849999999999</v>
      </c>
      <c r="BE48">
        <v>1.078527</v>
      </c>
      <c r="BF48">
        <v>1.0247489999999999</v>
      </c>
      <c r="BG48">
        <v>0.61791300000000005</v>
      </c>
      <c r="BH48">
        <v>0.87419500000000006</v>
      </c>
      <c r="BI48">
        <v>0.95932399999999995</v>
      </c>
      <c r="BJ48">
        <v>0.937948</v>
      </c>
      <c r="BK48">
        <v>1.0417799999999999</v>
      </c>
      <c r="BL48">
        <v>1.092757</v>
      </c>
      <c r="BM48">
        <v>1.0278890000000001</v>
      </c>
      <c r="BN48">
        <v>1.000564</v>
      </c>
      <c r="BO48">
        <v>1.1206739999999999</v>
      </c>
      <c r="BP48">
        <v>0.94908499999999996</v>
      </c>
      <c r="BQ48">
        <v>0.94375699999999996</v>
      </c>
      <c r="BR48">
        <v>0.90629499999999996</v>
      </c>
      <c r="BS48">
        <v>1.199926</v>
      </c>
      <c r="BT48">
        <v>1.156093</v>
      </c>
      <c r="BU48">
        <v>1.2327079999999999</v>
      </c>
      <c r="BV48">
        <v>1.2591639999999999</v>
      </c>
      <c r="BW48">
        <v>1.048584</v>
      </c>
      <c r="BX48">
        <v>0.98155499999999996</v>
      </c>
      <c r="BY48">
        <v>1.115324</v>
      </c>
      <c r="BZ48">
        <v>0.859734</v>
      </c>
      <c r="CA48">
        <v>1.189354</v>
      </c>
      <c r="CB48">
        <v>1.089529</v>
      </c>
      <c r="CC48">
        <v>1.086344</v>
      </c>
      <c r="CD48">
        <v>0.87499800000000005</v>
      </c>
    </row>
    <row r="49" spans="1:82">
      <c r="A49">
        <v>29.2</v>
      </c>
      <c r="B49" s="3">
        <v>1.2166666666666666</v>
      </c>
      <c r="C49">
        <v>1.0721050000000001</v>
      </c>
      <c r="D49">
        <v>1.1930689999999999</v>
      </c>
      <c r="E49">
        <v>1.143823</v>
      </c>
      <c r="F49">
        <v>1.343183</v>
      </c>
      <c r="G49">
        <v>1.331834</v>
      </c>
      <c r="H49">
        <v>1.5380149999999999</v>
      </c>
      <c r="I49">
        <v>1.6555660000000001</v>
      </c>
      <c r="J49">
        <v>1.3254790000000001</v>
      </c>
      <c r="K49">
        <v>1.2092879999999999</v>
      </c>
      <c r="L49">
        <v>1.284726</v>
      </c>
      <c r="M49">
        <v>1.038788</v>
      </c>
      <c r="N49">
        <v>1.3159019999999999</v>
      </c>
      <c r="O49">
        <v>1.1125370000000001</v>
      </c>
      <c r="P49">
        <v>1.3946750000000001</v>
      </c>
      <c r="Q49">
        <v>1.1047819999999999</v>
      </c>
      <c r="R49">
        <v>1.347909</v>
      </c>
      <c r="S49">
        <v>1.230108</v>
      </c>
      <c r="T49">
        <v>0.998394</v>
      </c>
      <c r="U49">
        <v>1.0109950000000001</v>
      </c>
      <c r="V49">
        <v>0.94437000000000004</v>
      </c>
      <c r="W49">
        <v>0.99254600000000004</v>
      </c>
      <c r="X49">
        <v>1.096692</v>
      </c>
      <c r="Y49">
        <v>1.2598199999999999</v>
      </c>
      <c r="Z49">
        <v>1.127176</v>
      </c>
      <c r="AA49">
        <v>1.1409800000000001</v>
      </c>
      <c r="AB49">
        <v>0.92947100000000005</v>
      </c>
      <c r="AC49">
        <v>0.89679200000000003</v>
      </c>
      <c r="AD49">
        <v>0.92932999999999999</v>
      </c>
      <c r="AE49">
        <v>0.92179199999999994</v>
      </c>
      <c r="AF49">
        <v>1.0742119999999999</v>
      </c>
      <c r="AG49">
        <v>1.0727739999999999</v>
      </c>
      <c r="AH49">
        <v>0.998525</v>
      </c>
      <c r="AI49">
        <v>0.60905600000000004</v>
      </c>
      <c r="AJ49">
        <v>0.87477400000000005</v>
      </c>
      <c r="AK49">
        <v>0.85699099999999995</v>
      </c>
      <c r="AL49">
        <v>0.87633700000000003</v>
      </c>
      <c r="AM49">
        <v>0.94064599999999998</v>
      </c>
      <c r="AN49">
        <v>1.116584</v>
      </c>
      <c r="AO49">
        <v>0.99793399999999999</v>
      </c>
      <c r="AP49">
        <v>0.92096299999999998</v>
      </c>
      <c r="AQ49">
        <v>0.99808300000000005</v>
      </c>
      <c r="AR49">
        <v>1.017501</v>
      </c>
      <c r="AS49">
        <v>0.94596800000000003</v>
      </c>
      <c r="AT49">
        <v>0.89215</v>
      </c>
      <c r="AU49">
        <v>1.006489</v>
      </c>
      <c r="AV49">
        <v>1.074335</v>
      </c>
      <c r="AW49">
        <v>1.0249250000000001</v>
      </c>
      <c r="AX49">
        <v>1.0270049999999999</v>
      </c>
      <c r="AY49">
        <v>1.0908500000000001</v>
      </c>
      <c r="AZ49">
        <v>0.93366499999999997</v>
      </c>
      <c r="BA49">
        <v>0.64828300000000005</v>
      </c>
      <c r="BB49">
        <v>1.015436</v>
      </c>
      <c r="BC49">
        <v>1.1247549999999999</v>
      </c>
      <c r="BD49">
        <v>1.0275780000000001</v>
      </c>
      <c r="BE49">
        <v>1.0965009999999999</v>
      </c>
      <c r="BF49">
        <v>1.0326850000000001</v>
      </c>
      <c r="BG49">
        <v>0.61482300000000001</v>
      </c>
      <c r="BH49">
        <v>0.87990199999999996</v>
      </c>
      <c r="BI49">
        <v>0.98014199999999996</v>
      </c>
      <c r="BJ49">
        <v>0.95369700000000002</v>
      </c>
      <c r="BK49">
        <v>1.0952170000000001</v>
      </c>
      <c r="BL49">
        <v>1.1297710000000001</v>
      </c>
      <c r="BM49">
        <v>1.045258</v>
      </c>
      <c r="BN49">
        <v>1.0329889999999999</v>
      </c>
      <c r="BO49">
        <v>1.1317550000000001</v>
      </c>
      <c r="BP49">
        <v>0.95802900000000002</v>
      </c>
      <c r="BQ49">
        <v>0.94925000000000004</v>
      </c>
      <c r="BR49">
        <v>0.921543</v>
      </c>
      <c r="BS49">
        <v>1.212372</v>
      </c>
      <c r="BT49">
        <v>1.1694990000000001</v>
      </c>
      <c r="BU49">
        <v>1.247992</v>
      </c>
      <c r="BV49">
        <v>1.2706999999999999</v>
      </c>
      <c r="BW49">
        <v>1.0713159999999999</v>
      </c>
      <c r="BX49">
        <v>0.99509099999999995</v>
      </c>
      <c r="BY49">
        <v>1.124468</v>
      </c>
      <c r="BZ49">
        <v>0.87086799999999998</v>
      </c>
      <c r="CA49">
        <v>1.204135</v>
      </c>
      <c r="CB49">
        <v>1.1051200000000001</v>
      </c>
      <c r="CC49">
        <v>1.101526</v>
      </c>
      <c r="CD49">
        <v>0.88444400000000001</v>
      </c>
    </row>
    <row r="50" spans="1:82">
      <c r="A50">
        <v>29.45</v>
      </c>
      <c r="B50" s="3">
        <v>1.2270833333333333</v>
      </c>
      <c r="C50">
        <v>1.087216</v>
      </c>
      <c r="D50">
        <v>1.2034419999999999</v>
      </c>
      <c r="E50">
        <v>1.1574279999999999</v>
      </c>
      <c r="F50">
        <v>1.355915</v>
      </c>
      <c r="G50">
        <v>1.3482320000000001</v>
      </c>
      <c r="H50">
        <v>1.5653060000000001</v>
      </c>
      <c r="I50">
        <v>1.692572</v>
      </c>
      <c r="J50">
        <v>1.347232</v>
      </c>
      <c r="K50">
        <v>1.218423</v>
      </c>
      <c r="L50">
        <v>1.2948949999999999</v>
      </c>
      <c r="M50">
        <v>1.052708</v>
      </c>
      <c r="N50">
        <v>1.3275859999999999</v>
      </c>
      <c r="O50">
        <v>1.115861</v>
      </c>
      <c r="P50">
        <v>1.400987</v>
      </c>
      <c r="Q50">
        <v>1.126628</v>
      </c>
      <c r="R50">
        <v>1.3543259999999999</v>
      </c>
      <c r="S50">
        <v>1.247943</v>
      </c>
      <c r="T50">
        <v>1.014607</v>
      </c>
      <c r="U50">
        <v>1.0202929999999999</v>
      </c>
      <c r="V50">
        <v>0.95078300000000004</v>
      </c>
      <c r="W50">
        <v>0.99836800000000003</v>
      </c>
      <c r="X50">
        <v>1.1037319999999999</v>
      </c>
      <c r="Y50">
        <v>1.270375</v>
      </c>
      <c r="Z50">
        <v>1.139108</v>
      </c>
      <c r="AA50">
        <v>1.1644859999999999</v>
      </c>
      <c r="AB50">
        <v>0.93751600000000002</v>
      </c>
      <c r="AC50">
        <v>0.90719000000000005</v>
      </c>
      <c r="AD50">
        <v>0.94039799999999996</v>
      </c>
      <c r="AE50">
        <v>0.93276700000000001</v>
      </c>
      <c r="AF50">
        <v>1.0783750000000001</v>
      </c>
      <c r="AG50">
        <v>1.081194</v>
      </c>
      <c r="AH50">
        <v>1.0060480000000001</v>
      </c>
      <c r="AI50">
        <v>0.60633000000000004</v>
      </c>
      <c r="AJ50">
        <v>0.87529800000000002</v>
      </c>
      <c r="AK50">
        <v>0.86449900000000002</v>
      </c>
      <c r="AL50">
        <v>0.88846000000000003</v>
      </c>
      <c r="AM50">
        <v>0.94843999999999995</v>
      </c>
      <c r="AN50">
        <v>1.1233820000000001</v>
      </c>
      <c r="AO50">
        <v>1.0077020000000001</v>
      </c>
      <c r="AP50">
        <v>0.93062999999999996</v>
      </c>
      <c r="AQ50">
        <v>1.0147360000000001</v>
      </c>
      <c r="AR50">
        <v>1.0325150000000001</v>
      </c>
      <c r="AS50">
        <v>0.95371399999999995</v>
      </c>
      <c r="AT50">
        <v>0.89654400000000001</v>
      </c>
      <c r="AU50">
        <v>1.017404</v>
      </c>
      <c r="AV50">
        <v>1.0800620000000001</v>
      </c>
      <c r="AW50">
        <v>1.03382</v>
      </c>
      <c r="AX50">
        <v>1.0369550000000001</v>
      </c>
      <c r="AY50">
        <v>1.105758</v>
      </c>
      <c r="AZ50">
        <v>0.93894999999999995</v>
      </c>
      <c r="BA50">
        <v>0.65313600000000005</v>
      </c>
      <c r="BB50">
        <v>1.027928</v>
      </c>
      <c r="BC50">
        <v>1.1386369999999999</v>
      </c>
      <c r="BD50">
        <v>1.0373870000000001</v>
      </c>
      <c r="BE50">
        <v>1.104914</v>
      </c>
      <c r="BF50">
        <v>1.0353410000000001</v>
      </c>
      <c r="BG50">
        <v>0.61320399999999997</v>
      </c>
      <c r="BH50">
        <v>0.901057</v>
      </c>
      <c r="BI50">
        <v>1.0118119999999999</v>
      </c>
      <c r="BJ50">
        <v>0.97855400000000003</v>
      </c>
      <c r="BK50">
        <v>1.086425</v>
      </c>
      <c r="BL50">
        <v>1.1609</v>
      </c>
      <c r="BM50">
        <v>1.0610729999999999</v>
      </c>
      <c r="BN50">
        <v>1.0545279999999999</v>
      </c>
      <c r="BO50">
        <v>1.1439379999999999</v>
      </c>
      <c r="BP50">
        <v>0.96803799999999995</v>
      </c>
      <c r="BQ50">
        <v>0.95975900000000003</v>
      </c>
      <c r="BR50">
        <v>0.92942599999999997</v>
      </c>
      <c r="BS50">
        <v>1.2207349999999999</v>
      </c>
      <c r="BT50">
        <v>1.182137</v>
      </c>
      <c r="BU50">
        <v>1.2563059999999999</v>
      </c>
      <c r="BV50">
        <v>1.2847310000000001</v>
      </c>
      <c r="BW50">
        <v>1.085045</v>
      </c>
      <c r="BX50">
        <v>1.0063420000000001</v>
      </c>
      <c r="BY50">
        <v>1.1357550000000001</v>
      </c>
      <c r="BZ50">
        <v>0.88138899999999998</v>
      </c>
      <c r="CA50">
        <v>1.2203550000000001</v>
      </c>
      <c r="CB50">
        <v>1.119264</v>
      </c>
      <c r="CC50">
        <v>1.1125879999999999</v>
      </c>
      <c r="CD50">
        <v>0.89039000000000001</v>
      </c>
    </row>
    <row r="51" spans="1:82">
      <c r="A51">
        <v>29.700278000000001</v>
      </c>
      <c r="B51" s="3">
        <v>1.2375115740740741</v>
      </c>
      <c r="C51">
        <v>1.1129530000000001</v>
      </c>
      <c r="D51">
        <v>1.220027</v>
      </c>
      <c r="E51">
        <v>1.166563</v>
      </c>
      <c r="F51">
        <v>1.3732740000000001</v>
      </c>
      <c r="G51">
        <v>1.370028</v>
      </c>
      <c r="H51">
        <v>1.589912</v>
      </c>
      <c r="I51">
        <v>1.7196359999999999</v>
      </c>
      <c r="J51">
        <v>1.3672420000000001</v>
      </c>
      <c r="K51">
        <v>1.230091</v>
      </c>
      <c r="L51">
        <v>1.305051</v>
      </c>
      <c r="M51">
        <v>1.0672729999999999</v>
      </c>
      <c r="N51">
        <v>1.3385769999999999</v>
      </c>
      <c r="O51">
        <v>1.126771</v>
      </c>
      <c r="P51">
        <v>1.4143079999999999</v>
      </c>
      <c r="Q51">
        <v>1.140136</v>
      </c>
      <c r="R51">
        <v>1.363232</v>
      </c>
      <c r="S51">
        <v>1.2707269999999999</v>
      </c>
      <c r="T51">
        <v>1.026456</v>
      </c>
      <c r="U51">
        <v>1.031428</v>
      </c>
      <c r="V51">
        <v>0.96203000000000005</v>
      </c>
      <c r="W51">
        <v>1.006745</v>
      </c>
      <c r="X51">
        <v>1.11442</v>
      </c>
      <c r="Y51">
        <v>1.2790539999999999</v>
      </c>
      <c r="Z51">
        <v>1.145975</v>
      </c>
      <c r="AA51">
        <v>1.186731</v>
      </c>
      <c r="AB51">
        <v>0.94494400000000001</v>
      </c>
      <c r="AC51">
        <v>0.91389299999999996</v>
      </c>
      <c r="AD51">
        <v>0.94586800000000004</v>
      </c>
      <c r="AE51">
        <v>0.94340000000000002</v>
      </c>
      <c r="AF51">
        <v>1.0875729999999999</v>
      </c>
      <c r="AG51">
        <v>1.087688</v>
      </c>
      <c r="AH51">
        <v>1.016867</v>
      </c>
      <c r="AI51">
        <v>0.60233999999999999</v>
      </c>
      <c r="AJ51">
        <v>0.87380500000000005</v>
      </c>
      <c r="AK51">
        <v>0.87092499999999995</v>
      </c>
      <c r="AL51">
        <v>0.89391200000000004</v>
      </c>
      <c r="AM51">
        <v>0.95506599999999997</v>
      </c>
      <c r="AN51">
        <v>1.1303319999999999</v>
      </c>
      <c r="AO51">
        <v>1.0143489999999999</v>
      </c>
      <c r="AP51">
        <v>0.93817600000000001</v>
      </c>
      <c r="AQ51">
        <v>1.032243</v>
      </c>
      <c r="AR51">
        <v>1.039032</v>
      </c>
      <c r="AS51">
        <v>0.96072400000000002</v>
      </c>
      <c r="AT51">
        <v>0.90575099999999997</v>
      </c>
      <c r="AU51">
        <v>1.0253060000000001</v>
      </c>
      <c r="AV51">
        <v>1.084975</v>
      </c>
      <c r="AW51">
        <v>1.0389349999999999</v>
      </c>
      <c r="AX51">
        <v>1.0436909999999999</v>
      </c>
      <c r="AY51">
        <v>1.122749</v>
      </c>
      <c r="AZ51">
        <v>0.94353399999999998</v>
      </c>
      <c r="BA51">
        <v>0.66032999999999997</v>
      </c>
      <c r="BB51">
        <v>1.0397320000000001</v>
      </c>
      <c r="BC51">
        <v>1.1532279999999999</v>
      </c>
      <c r="BD51">
        <v>1.0447249999999999</v>
      </c>
      <c r="BE51">
        <v>1.1164940000000001</v>
      </c>
      <c r="BF51">
        <v>1.0484690000000001</v>
      </c>
      <c r="BG51">
        <v>0.60916700000000001</v>
      </c>
      <c r="BH51">
        <v>0.96409100000000003</v>
      </c>
      <c r="BI51">
        <v>1.0435380000000001</v>
      </c>
      <c r="BJ51">
        <v>1.004896</v>
      </c>
      <c r="BK51">
        <v>1.082487</v>
      </c>
      <c r="BL51">
        <v>1.182288</v>
      </c>
      <c r="BM51">
        <v>1.1047899999999999</v>
      </c>
      <c r="BN51">
        <v>1.0626199999999999</v>
      </c>
      <c r="BO51">
        <v>1.1498930000000001</v>
      </c>
      <c r="BP51">
        <v>0.97225499999999998</v>
      </c>
      <c r="BQ51">
        <v>0.96640400000000004</v>
      </c>
      <c r="BR51">
        <v>0.93886400000000003</v>
      </c>
      <c r="BS51">
        <v>1.2334540000000001</v>
      </c>
      <c r="BT51">
        <v>1.190148</v>
      </c>
      <c r="BU51">
        <v>1.267822</v>
      </c>
      <c r="BV51">
        <v>1.2979810000000001</v>
      </c>
      <c r="BW51">
        <v>1.0978330000000001</v>
      </c>
      <c r="BX51">
        <v>1.019164</v>
      </c>
      <c r="BY51">
        <v>1.1474470000000001</v>
      </c>
      <c r="BZ51">
        <v>0.89041000000000003</v>
      </c>
      <c r="CA51">
        <v>1.2322919999999999</v>
      </c>
      <c r="CB51">
        <v>1.1290070000000001</v>
      </c>
      <c r="CC51">
        <v>1.1246160000000001</v>
      </c>
      <c r="CD51">
        <v>0.89892899999999998</v>
      </c>
    </row>
    <row r="52" spans="1:82">
      <c r="A52">
        <v>29.950278000000001</v>
      </c>
      <c r="B52" s="3">
        <v>1.2479282407407408</v>
      </c>
      <c r="C52">
        <v>1.128312</v>
      </c>
      <c r="D52">
        <v>1.2575289999999999</v>
      </c>
      <c r="E52">
        <v>1.1747399999999999</v>
      </c>
      <c r="F52">
        <v>1.3847069999999999</v>
      </c>
      <c r="G52">
        <v>1.3930199999999999</v>
      </c>
      <c r="H52">
        <v>1.6139810000000001</v>
      </c>
      <c r="I52">
        <v>1.750963</v>
      </c>
      <c r="J52">
        <v>1.3882920000000001</v>
      </c>
      <c r="K52">
        <v>1.238626</v>
      </c>
      <c r="L52">
        <v>1.3141590000000001</v>
      </c>
      <c r="M52">
        <v>1.08186</v>
      </c>
      <c r="N52">
        <v>1.3562320000000001</v>
      </c>
      <c r="O52">
        <v>1.136082</v>
      </c>
      <c r="P52">
        <v>1.4240010000000001</v>
      </c>
      <c r="Q52">
        <v>1.142673</v>
      </c>
      <c r="R52">
        <v>1.3908959999999999</v>
      </c>
      <c r="S52">
        <v>1.2887569999999999</v>
      </c>
      <c r="T52">
        <v>1.036279</v>
      </c>
      <c r="U52">
        <v>1.0414859999999999</v>
      </c>
      <c r="V52">
        <v>0.97403700000000004</v>
      </c>
      <c r="W52">
        <v>1.0162910000000001</v>
      </c>
      <c r="X52">
        <v>1.1215630000000001</v>
      </c>
      <c r="Y52">
        <v>1.291229</v>
      </c>
      <c r="Z52">
        <v>1.160947</v>
      </c>
      <c r="AA52">
        <v>1.200218</v>
      </c>
      <c r="AB52">
        <v>0.94991000000000003</v>
      </c>
      <c r="AC52">
        <v>0.92549300000000001</v>
      </c>
      <c r="AD52">
        <v>0.95543400000000001</v>
      </c>
      <c r="AE52">
        <v>0.95088700000000004</v>
      </c>
      <c r="AF52">
        <v>1.0941179999999999</v>
      </c>
      <c r="AG52">
        <v>1.0964430000000001</v>
      </c>
      <c r="AH52">
        <v>1.023822</v>
      </c>
      <c r="AI52">
        <v>0.60134100000000001</v>
      </c>
      <c r="AJ52">
        <v>0.87869600000000003</v>
      </c>
      <c r="AK52">
        <v>0.88075199999999998</v>
      </c>
      <c r="AL52">
        <v>0.90220299999999998</v>
      </c>
      <c r="AM52">
        <v>0.96632399999999996</v>
      </c>
      <c r="AN52">
        <v>1.1409339999999999</v>
      </c>
      <c r="AO52">
        <v>1.0234620000000001</v>
      </c>
      <c r="AP52">
        <v>0.94549899999999998</v>
      </c>
      <c r="AQ52">
        <v>1.0498320000000001</v>
      </c>
      <c r="AR52">
        <v>1.0467280000000001</v>
      </c>
      <c r="AS52">
        <v>0.97166699999999995</v>
      </c>
      <c r="AT52">
        <v>0.912802</v>
      </c>
      <c r="AU52">
        <v>1.037463</v>
      </c>
      <c r="AV52">
        <v>1.09209</v>
      </c>
      <c r="AW52">
        <v>1.0438750000000001</v>
      </c>
      <c r="AX52">
        <v>1.0505070000000001</v>
      </c>
      <c r="AY52">
        <v>1.1379010000000001</v>
      </c>
      <c r="AZ52">
        <v>0.94760699999999998</v>
      </c>
      <c r="BA52">
        <v>0.66492499999999999</v>
      </c>
      <c r="BB52">
        <v>1.043261</v>
      </c>
      <c r="BC52">
        <v>1.1699710000000001</v>
      </c>
      <c r="BD52">
        <v>1.05732</v>
      </c>
      <c r="BE52">
        <v>1.132641</v>
      </c>
      <c r="BF52">
        <v>1.055202</v>
      </c>
      <c r="BG52">
        <v>0.60651699999999997</v>
      </c>
      <c r="BH52">
        <v>0.95053399999999999</v>
      </c>
      <c r="BI52">
        <v>1.0773219999999999</v>
      </c>
      <c r="BJ52">
        <v>1.042316</v>
      </c>
      <c r="BK52">
        <v>1.1018859999999999</v>
      </c>
      <c r="BL52">
        <v>1.232955</v>
      </c>
      <c r="BM52">
        <v>1.152042</v>
      </c>
      <c r="BN52">
        <v>1.094481</v>
      </c>
      <c r="BO52">
        <v>1.159108</v>
      </c>
      <c r="BP52">
        <v>0.97638199999999997</v>
      </c>
      <c r="BQ52">
        <v>0.97153100000000003</v>
      </c>
      <c r="BR52">
        <v>0.95275900000000002</v>
      </c>
      <c r="BS52">
        <v>1.2430289999999999</v>
      </c>
      <c r="BT52">
        <v>1.2029829999999999</v>
      </c>
      <c r="BU52">
        <v>1.2755160000000001</v>
      </c>
      <c r="BV52">
        <v>1.313202</v>
      </c>
      <c r="BW52">
        <v>1.106598</v>
      </c>
      <c r="BX52">
        <v>1.028843</v>
      </c>
      <c r="BY52">
        <v>1.1615470000000001</v>
      </c>
      <c r="BZ52">
        <v>0.89732000000000001</v>
      </c>
      <c r="CA52">
        <v>1.247301</v>
      </c>
      <c r="CB52">
        <v>1.14134</v>
      </c>
      <c r="CC52">
        <v>1.13567</v>
      </c>
      <c r="CD52">
        <v>0.90759500000000004</v>
      </c>
    </row>
    <row r="53" spans="1:82">
      <c r="A53">
        <v>30.200278000000001</v>
      </c>
      <c r="B53" s="3">
        <v>1.2583449074074073</v>
      </c>
      <c r="C53">
        <v>1.1429229999999999</v>
      </c>
      <c r="D53">
        <v>1.3566339999999999</v>
      </c>
      <c r="E53">
        <v>1.1847829999999999</v>
      </c>
      <c r="F53">
        <v>1.393011</v>
      </c>
      <c r="G53">
        <v>1.4067879999999999</v>
      </c>
      <c r="H53">
        <v>1.637753</v>
      </c>
      <c r="I53">
        <v>1.7741610000000001</v>
      </c>
      <c r="J53">
        <v>1.4084890000000001</v>
      </c>
      <c r="K53">
        <v>1.2488649999999999</v>
      </c>
      <c r="L53">
        <v>1.3264309999999999</v>
      </c>
      <c r="M53">
        <v>1.101907</v>
      </c>
      <c r="N53">
        <v>1.3873169999999999</v>
      </c>
      <c r="O53">
        <v>1.1449910000000001</v>
      </c>
      <c r="P53">
        <v>1.4419420000000001</v>
      </c>
      <c r="Q53">
        <v>1.150107</v>
      </c>
      <c r="R53">
        <v>1.412433</v>
      </c>
      <c r="S53">
        <v>1.301423</v>
      </c>
      <c r="T53">
        <v>1.0431649999999999</v>
      </c>
      <c r="U53">
        <v>1.0515730000000001</v>
      </c>
      <c r="V53">
        <v>0.985267</v>
      </c>
      <c r="W53">
        <v>1.024661</v>
      </c>
      <c r="X53">
        <v>1.1237360000000001</v>
      </c>
      <c r="Y53">
        <v>1.2978419999999999</v>
      </c>
      <c r="Z53">
        <v>1.1723319999999999</v>
      </c>
      <c r="AA53">
        <v>1.2153620000000001</v>
      </c>
      <c r="AB53">
        <v>0.952519</v>
      </c>
      <c r="AC53">
        <v>0.92867</v>
      </c>
      <c r="AD53">
        <v>0.96177299999999999</v>
      </c>
      <c r="AE53">
        <v>0.95741399999999999</v>
      </c>
      <c r="AF53">
        <v>1.1056760000000001</v>
      </c>
      <c r="AG53">
        <v>1.1036280000000001</v>
      </c>
      <c r="AH53">
        <v>1.031984</v>
      </c>
      <c r="AI53">
        <v>0.601742</v>
      </c>
      <c r="AJ53">
        <v>0.88291900000000001</v>
      </c>
      <c r="AK53">
        <v>0.88983100000000004</v>
      </c>
      <c r="AL53">
        <v>0.91304700000000005</v>
      </c>
      <c r="AM53">
        <v>0.97385200000000005</v>
      </c>
      <c r="AN53">
        <v>1.1476550000000001</v>
      </c>
      <c r="AO53">
        <v>1.0303770000000001</v>
      </c>
      <c r="AP53">
        <v>0.95302299999999995</v>
      </c>
      <c r="AQ53">
        <v>1.0659540000000001</v>
      </c>
      <c r="AR53">
        <v>1.050378</v>
      </c>
      <c r="AS53">
        <v>0.97906499999999996</v>
      </c>
      <c r="AT53">
        <v>0.92004600000000003</v>
      </c>
      <c r="AU53">
        <v>1.0466789999999999</v>
      </c>
      <c r="AV53">
        <v>1.1026100000000001</v>
      </c>
      <c r="AW53">
        <v>1.0509980000000001</v>
      </c>
      <c r="AX53">
        <v>1.060484</v>
      </c>
      <c r="AY53">
        <v>1.1517949999999999</v>
      </c>
      <c r="AZ53">
        <v>0.95063500000000001</v>
      </c>
      <c r="BA53">
        <v>0.66701200000000005</v>
      </c>
      <c r="BB53">
        <v>1.0533509999999999</v>
      </c>
      <c r="BC53">
        <v>1.1834549999999999</v>
      </c>
      <c r="BD53">
        <v>1.067261</v>
      </c>
      <c r="BE53">
        <v>1.15615</v>
      </c>
      <c r="BF53">
        <v>1.064948</v>
      </c>
      <c r="BG53">
        <v>0.61020600000000003</v>
      </c>
      <c r="BH53">
        <v>0.94382500000000003</v>
      </c>
      <c r="BI53">
        <v>1.085099</v>
      </c>
      <c r="BJ53">
        <v>1.079167</v>
      </c>
      <c r="BK53">
        <v>1.130552</v>
      </c>
      <c r="BL53">
        <v>1.2336180000000001</v>
      </c>
      <c r="BM53">
        <v>1.1596310000000001</v>
      </c>
      <c r="BN53">
        <v>1.1257550000000001</v>
      </c>
      <c r="BO53">
        <v>1.1652340000000001</v>
      </c>
      <c r="BP53">
        <v>0.98442799999999997</v>
      </c>
      <c r="BQ53">
        <v>0.97947200000000001</v>
      </c>
      <c r="BR53">
        <v>0.96066200000000002</v>
      </c>
      <c r="BS53">
        <v>1.250661</v>
      </c>
      <c r="BT53">
        <v>1.209198</v>
      </c>
      <c r="BU53">
        <v>1.2856730000000001</v>
      </c>
      <c r="BV53">
        <v>1.3225610000000001</v>
      </c>
      <c r="BW53">
        <v>1.1182890000000001</v>
      </c>
      <c r="BX53">
        <v>1.0362629999999999</v>
      </c>
      <c r="BY53">
        <v>1.1706319999999999</v>
      </c>
      <c r="BZ53">
        <v>0.90595199999999998</v>
      </c>
      <c r="CA53">
        <v>1.2589360000000001</v>
      </c>
      <c r="CB53">
        <v>1.152882</v>
      </c>
      <c r="CC53">
        <v>1.149508</v>
      </c>
      <c r="CD53">
        <v>0.91289299999999995</v>
      </c>
    </row>
    <row r="54" spans="1:82">
      <c r="A54">
        <v>30.450278000000001</v>
      </c>
      <c r="B54" s="3">
        <v>1.2687615740740741</v>
      </c>
      <c r="C54">
        <v>1.1568240000000001</v>
      </c>
      <c r="D54">
        <v>1.3526119999999999</v>
      </c>
      <c r="E54">
        <v>1.193535</v>
      </c>
      <c r="F54">
        <v>1.400053</v>
      </c>
      <c r="G54">
        <v>1.4240679999999999</v>
      </c>
      <c r="H54">
        <v>1.6571480000000001</v>
      </c>
      <c r="I54">
        <v>1.7962450000000001</v>
      </c>
      <c r="J54">
        <v>1.426847</v>
      </c>
      <c r="K54">
        <v>1.260035</v>
      </c>
      <c r="L54">
        <v>1.327561</v>
      </c>
      <c r="M54">
        <v>1.1189309999999999</v>
      </c>
      <c r="N54">
        <v>1.430326</v>
      </c>
      <c r="O54">
        <v>1.149548</v>
      </c>
      <c r="P54">
        <v>1.453308</v>
      </c>
      <c r="Q54">
        <v>1.1655139999999999</v>
      </c>
      <c r="R54">
        <v>1.422428</v>
      </c>
      <c r="S54">
        <v>1.308063</v>
      </c>
      <c r="T54">
        <v>1.0518799999999999</v>
      </c>
      <c r="U54">
        <v>1.0638860000000001</v>
      </c>
      <c r="V54">
        <v>0.99004099999999995</v>
      </c>
      <c r="W54">
        <v>1.036224</v>
      </c>
      <c r="X54">
        <v>1.130628</v>
      </c>
      <c r="Y54">
        <v>1.3065880000000001</v>
      </c>
      <c r="Z54">
        <v>1.1882790000000001</v>
      </c>
      <c r="AA54">
        <v>1.2217849999999999</v>
      </c>
      <c r="AB54">
        <v>0.958534</v>
      </c>
      <c r="AC54">
        <v>0.93754499999999996</v>
      </c>
      <c r="AD54">
        <v>0.97061699999999995</v>
      </c>
      <c r="AE54">
        <v>0.96367199999999997</v>
      </c>
      <c r="AF54">
        <v>1.1114040000000001</v>
      </c>
      <c r="AG54">
        <v>1.1135299999999999</v>
      </c>
      <c r="AH54">
        <v>1.0377069999999999</v>
      </c>
      <c r="AI54">
        <v>0.601101</v>
      </c>
      <c r="AJ54">
        <v>0.88946400000000003</v>
      </c>
      <c r="AK54">
        <v>0.896841</v>
      </c>
      <c r="AL54">
        <v>0.92232800000000004</v>
      </c>
      <c r="AM54">
        <v>0.97931599999999996</v>
      </c>
      <c r="AN54">
        <v>1.1550990000000001</v>
      </c>
      <c r="AO54">
        <v>1.037728</v>
      </c>
      <c r="AP54">
        <v>0.960978</v>
      </c>
      <c r="AQ54">
        <v>1.0790679999999999</v>
      </c>
      <c r="AR54">
        <v>1.0539320000000001</v>
      </c>
      <c r="AS54">
        <v>0.98816400000000004</v>
      </c>
      <c r="AT54">
        <v>0.92633299999999996</v>
      </c>
      <c r="AU54">
        <v>1.051817</v>
      </c>
      <c r="AV54">
        <v>1.1089549999999999</v>
      </c>
      <c r="AW54">
        <v>1.0582609999999999</v>
      </c>
      <c r="AX54">
        <v>1.0661780000000001</v>
      </c>
      <c r="AY54">
        <v>1.1601919999999999</v>
      </c>
      <c r="AZ54">
        <v>0.95514100000000002</v>
      </c>
      <c r="BA54">
        <v>0.67120999999999997</v>
      </c>
      <c r="BB54">
        <v>1.0516669999999999</v>
      </c>
      <c r="BC54">
        <v>1.206164</v>
      </c>
      <c r="BD54">
        <v>1.0809470000000001</v>
      </c>
      <c r="BE54">
        <v>1.1761900000000001</v>
      </c>
      <c r="BF54">
        <v>1.071696</v>
      </c>
      <c r="BG54">
        <v>0.61267799999999994</v>
      </c>
      <c r="BH54">
        <v>0.96451200000000004</v>
      </c>
      <c r="BI54">
        <v>1.076867</v>
      </c>
      <c r="BJ54">
        <v>1.076422</v>
      </c>
      <c r="BK54">
        <v>1.146155</v>
      </c>
      <c r="BL54">
        <v>1.2311380000000001</v>
      </c>
      <c r="BM54">
        <v>1.1893020000000001</v>
      </c>
      <c r="BN54">
        <v>1.1232709999999999</v>
      </c>
      <c r="BO54">
        <v>1.172944</v>
      </c>
      <c r="BP54">
        <v>0.99367899999999998</v>
      </c>
      <c r="BQ54">
        <v>0.98380100000000004</v>
      </c>
      <c r="BR54">
        <v>0.96595799999999998</v>
      </c>
      <c r="BS54">
        <v>1.258162</v>
      </c>
      <c r="BT54">
        <v>1.2191810000000001</v>
      </c>
      <c r="BU54">
        <v>1.295442</v>
      </c>
      <c r="BV54">
        <v>1.332503</v>
      </c>
      <c r="BW54">
        <v>1.13107</v>
      </c>
      <c r="BX54">
        <v>1.0428999999999999</v>
      </c>
      <c r="BY54">
        <v>1.1790909999999999</v>
      </c>
      <c r="BZ54">
        <v>0.91411699999999996</v>
      </c>
      <c r="CA54">
        <v>1.2656700000000001</v>
      </c>
      <c r="CB54">
        <v>1.162615</v>
      </c>
      <c r="CC54">
        <v>1.1577839999999999</v>
      </c>
      <c r="CD54">
        <v>0.91739199999999999</v>
      </c>
    </row>
    <row r="55" spans="1:82">
      <c r="A55">
        <v>31.453056</v>
      </c>
      <c r="B55" s="3">
        <v>1.3105439814814814</v>
      </c>
      <c r="C55">
        <v>1.1867570000000001</v>
      </c>
      <c r="D55">
        <v>1.4083889999999999</v>
      </c>
      <c r="E55">
        <v>1.2277690000000001</v>
      </c>
      <c r="F55">
        <v>1.437376</v>
      </c>
      <c r="G55">
        <v>1.4818819999999999</v>
      </c>
      <c r="H55">
        <v>1.7158869999999999</v>
      </c>
      <c r="I55">
        <v>1.877535</v>
      </c>
      <c r="J55">
        <v>1.480791</v>
      </c>
      <c r="K55">
        <v>1.2815669999999999</v>
      </c>
      <c r="L55">
        <v>1.3572649999999999</v>
      </c>
      <c r="M55">
        <v>1.158425</v>
      </c>
      <c r="N55">
        <v>1.457128</v>
      </c>
      <c r="O55">
        <v>1.2272479999999999</v>
      </c>
      <c r="P55">
        <v>1.5488850000000001</v>
      </c>
      <c r="Q55">
        <v>1.228828</v>
      </c>
      <c r="R55">
        <v>1.454793</v>
      </c>
      <c r="S55">
        <v>1.36087</v>
      </c>
      <c r="T55">
        <v>1.115831</v>
      </c>
      <c r="U55">
        <v>1.124125</v>
      </c>
      <c r="V55">
        <v>1.015984</v>
      </c>
      <c r="W55">
        <v>1.065518</v>
      </c>
      <c r="X55">
        <v>1.1663790000000001</v>
      </c>
      <c r="Y55">
        <v>1.37781</v>
      </c>
      <c r="Z55">
        <v>1.2529269999999999</v>
      </c>
      <c r="AA55">
        <v>1.2532760000000001</v>
      </c>
      <c r="AB55">
        <v>0.97813700000000003</v>
      </c>
      <c r="AC55">
        <v>0.95465299999999997</v>
      </c>
      <c r="AD55">
        <v>0.99779200000000001</v>
      </c>
      <c r="AE55">
        <v>0.99041599999999996</v>
      </c>
      <c r="AF55">
        <v>1.1339129999999999</v>
      </c>
      <c r="AG55">
        <v>1.1383239999999999</v>
      </c>
      <c r="AH55">
        <v>1.06369</v>
      </c>
      <c r="AI55">
        <v>0.59174400000000005</v>
      </c>
      <c r="AJ55">
        <v>0.91435900000000003</v>
      </c>
      <c r="AK55">
        <v>0.92452999999999996</v>
      </c>
      <c r="AL55">
        <v>0.94892399999999999</v>
      </c>
      <c r="AM55">
        <v>1.0066679999999999</v>
      </c>
      <c r="AN55">
        <v>1.1824140000000001</v>
      </c>
      <c r="AO55">
        <v>1.0603260000000001</v>
      </c>
      <c r="AP55">
        <v>0.98223400000000005</v>
      </c>
      <c r="AQ55">
        <v>1.1212470000000001</v>
      </c>
      <c r="AR55">
        <v>1.073099</v>
      </c>
      <c r="AS55">
        <v>1.0166630000000001</v>
      </c>
      <c r="AT55">
        <v>0.95724900000000002</v>
      </c>
      <c r="AU55">
        <v>1.0868530000000001</v>
      </c>
      <c r="AV55">
        <v>1.13767</v>
      </c>
      <c r="AW55">
        <v>1.091235</v>
      </c>
      <c r="AX55">
        <v>1.0880479999999999</v>
      </c>
      <c r="AY55">
        <v>1.217878</v>
      </c>
      <c r="AZ55">
        <v>0.96362999999999999</v>
      </c>
      <c r="BA55">
        <v>0.69291000000000003</v>
      </c>
      <c r="BB55">
        <v>1.0773330000000001</v>
      </c>
      <c r="BC55">
        <v>1.2627649999999999</v>
      </c>
      <c r="BD55">
        <v>1.141783</v>
      </c>
      <c r="BE55">
        <v>1.2265870000000001</v>
      </c>
      <c r="BF55">
        <v>1.107232</v>
      </c>
      <c r="BG55">
        <v>0.60624999999999996</v>
      </c>
      <c r="BH55">
        <v>1.01464</v>
      </c>
      <c r="BI55">
        <v>1.135985</v>
      </c>
      <c r="BJ55">
        <v>1.1370720000000001</v>
      </c>
      <c r="BK55">
        <v>1.201198</v>
      </c>
      <c r="BL55">
        <v>1.2965409999999999</v>
      </c>
      <c r="BM55">
        <v>1.2551159999999999</v>
      </c>
      <c r="BN55">
        <v>1.1928460000000001</v>
      </c>
      <c r="BO55">
        <v>1.2007749999999999</v>
      </c>
      <c r="BP55">
        <v>1.0206470000000001</v>
      </c>
      <c r="BQ55">
        <v>1.0100199999999999</v>
      </c>
      <c r="BR55">
        <v>0.99460400000000004</v>
      </c>
      <c r="BS55">
        <v>1.2875920000000001</v>
      </c>
      <c r="BT55">
        <v>1.2511810000000001</v>
      </c>
      <c r="BU55">
        <v>1.3309150000000001</v>
      </c>
      <c r="BV55">
        <v>1.364376</v>
      </c>
      <c r="BW55">
        <v>1.1656359999999999</v>
      </c>
      <c r="BX55">
        <v>1.0766389999999999</v>
      </c>
      <c r="BY55">
        <v>1.2106539999999999</v>
      </c>
      <c r="BZ55">
        <v>0.94181499999999996</v>
      </c>
      <c r="CA55">
        <v>1.294009</v>
      </c>
      <c r="CB55">
        <v>1.1893400000000001</v>
      </c>
      <c r="CC55">
        <v>1.183219</v>
      </c>
      <c r="CD55">
        <v>0.93916500000000003</v>
      </c>
    </row>
    <row r="56" spans="1:82">
      <c r="A56">
        <v>32.453055999999997</v>
      </c>
      <c r="B56" s="3">
        <v>1.3522106481481482</v>
      </c>
      <c r="C56">
        <v>1.275798</v>
      </c>
      <c r="D56">
        <v>1.4617800000000001</v>
      </c>
      <c r="E56">
        <v>1.258696</v>
      </c>
      <c r="F56">
        <v>1.468958</v>
      </c>
      <c r="G56">
        <v>1.519563</v>
      </c>
      <c r="H56">
        <v>1.7612639999999999</v>
      </c>
      <c r="I56">
        <v>1.938258</v>
      </c>
      <c r="J56">
        <v>1.5261629999999999</v>
      </c>
      <c r="K56">
        <v>1.3062320000000001</v>
      </c>
      <c r="L56">
        <v>1.3803829999999999</v>
      </c>
      <c r="M56">
        <v>1.1769609999999999</v>
      </c>
      <c r="N56">
        <v>1.4836879999999999</v>
      </c>
      <c r="O56">
        <v>1.2804800000000001</v>
      </c>
      <c r="P56">
        <v>1.579043</v>
      </c>
      <c r="Q56">
        <v>1.259736</v>
      </c>
      <c r="R56">
        <v>1.4855609999999999</v>
      </c>
      <c r="S56">
        <v>1.397627</v>
      </c>
      <c r="T56">
        <v>1.1513949999999999</v>
      </c>
      <c r="U56">
        <v>1.1677500000000001</v>
      </c>
      <c r="V56">
        <v>1.043585</v>
      </c>
      <c r="W56">
        <v>1.0959140000000001</v>
      </c>
      <c r="X56">
        <v>1.192321</v>
      </c>
      <c r="Y56">
        <v>1.473187</v>
      </c>
      <c r="Z56">
        <v>1.3215669999999999</v>
      </c>
      <c r="AA56">
        <v>1.288996</v>
      </c>
      <c r="AB56">
        <v>0.99471100000000001</v>
      </c>
      <c r="AC56">
        <v>0.97909000000000002</v>
      </c>
      <c r="AD56">
        <v>1.0266230000000001</v>
      </c>
      <c r="AE56">
        <v>1.011978</v>
      </c>
      <c r="AF56">
        <v>1.153718</v>
      </c>
      <c r="AG56">
        <v>1.1701269999999999</v>
      </c>
      <c r="AH56">
        <v>1.0866450000000001</v>
      </c>
      <c r="AI56">
        <v>0.58150299999999999</v>
      </c>
      <c r="AJ56">
        <v>0.94164300000000001</v>
      </c>
      <c r="AK56">
        <v>0.94210000000000005</v>
      </c>
      <c r="AL56">
        <v>0.97067199999999998</v>
      </c>
      <c r="AM56">
        <v>1.0315920000000001</v>
      </c>
      <c r="AN56">
        <v>1.212531</v>
      </c>
      <c r="AO56">
        <v>1.0848869999999999</v>
      </c>
      <c r="AP56">
        <v>1.007641</v>
      </c>
      <c r="AQ56">
        <v>1.157565</v>
      </c>
      <c r="AR56">
        <v>1.0995299999999999</v>
      </c>
      <c r="AS56">
        <v>1.0378719999999999</v>
      </c>
      <c r="AT56">
        <v>0.97258199999999995</v>
      </c>
      <c r="AU56">
        <v>1.14463</v>
      </c>
      <c r="AV56">
        <v>1.1676800000000001</v>
      </c>
      <c r="AW56">
        <v>1.112609</v>
      </c>
      <c r="AX56">
        <v>1.118825</v>
      </c>
      <c r="AY56">
        <v>1.215166</v>
      </c>
      <c r="AZ56">
        <v>0.98353100000000004</v>
      </c>
      <c r="BA56">
        <v>0.70564499999999997</v>
      </c>
      <c r="BB56">
        <v>1.095704</v>
      </c>
      <c r="BC56">
        <v>1.299776</v>
      </c>
      <c r="BD56">
        <v>1.1912739999999999</v>
      </c>
      <c r="BE56">
        <v>1.251131</v>
      </c>
      <c r="BF56">
        <v>1.1368560000000001</v>
      </c>
      <c r="BG56">
        <v>0.59191000000000005</v>
      </c>
      <c r="BH56">
        <v>1.043696</v>
      </c>
      <c r="BI56">
        <v>1.1757960000000001</v>
      </c>
      <c r="BJ56">
        <v>1.1719850000000001</v>
      </c>
      <c r="BK56">
        <v>1.2264090000000001</v>
      </c>
      <c r="BL56">
        <v>1.3252809999999999</v>
      </c>
      <c r="BM56">
        <v>1.276821</v>
      </c>
      <c r="BN56">
        <v>1.213044</v>
      </c>
      <c r="BO56">
        <v>1.2264630000000001</v>
      </c>
      <c r="BP56">
        <v>1.0474600000000001</v>
      </c>
      <c r="BQ56">
        <v>1.0357769999999999</v>
      </c>
      <c r="BR56">
        <v>1.018181</v>
      </c>
      <c r="BS56">
        <v>1.3186040000000001</v>
      </c>
      <c r="BT56">
        <v>1.282311</v>
      </c>
      <c r="BU56">
        <v>1.370055</v>
      </c>
      <c r="BV56">
        <v>1.400706</v>
      </c>
      <c r="BW56">
        <v>1.1908000000000001</v>
      </c>
      <c r="BX56">
        <v>1.093191</v>
      </c>
      <c r="BY56">
        <v>1.23682</v>
      </c>
      <c r="BZ56">
        <v>0.96392100000000003</v>
      </c>
      <c r="CA56">
        <v>1.319072</v>
      </c>
      <c r="CB56">
        <v>1.212604</v>
      </c>
      <c r="CC56">
        <v>1.2064569999999999</v>
      </c>
      <c r="CD56">
        <v>0.96165199999999995</v>
      </c>
    </row>
    <row r="57" spans="1:82">
      <c r="A57">
        <v>33.453333000000001</v>
      </c>
      <c r="B57" s="3">
        <v>1.393888888888889</v>
      </c>
      <c r="C57">
        <v>1.309283</v>
      </c>
      <c r="D57">
        <v>1.5006200000000001</v>
      </c>
      <c r="E57">
        <v>1.2878019999999999</v>
      </c>
      <c r="F57">
        <v>1.4944230000000001</v>
      </c>
      <c r="G57">
        <v>1.560322</v>
      </c>
      <c r="H57">
        <v>1.8057399999999999</v>
      </c>
      <c r="I57">
        <v>1.989233</v>
      </c>
      <c r="J57">
        <v>1.565156</v>
      </c>
      <c r="K57">
        <v>1.3314630000000001</v>
      </c>
      <c r="L57">
        <v>1.4097440000000001</v>
      </c>
      <c r="M57">
        <v>1.20855</v>
      </c>
      <c r="N57">
        <v>1.5263640000000001</v>
      </c>
      <c r="O57">
        <v>1.303858</v>
      </c>
      <c r="P57">
        <v>1.605097</v>
      </c>
      <c r="Q57">
        <v>1.294956</v>
      </c>
      <c r="R57">
        <v>1.520211</v>
      </c>
      <c r="S57">
        <v>1.407948</v>
      </c>
      <c r="T57">
        <v>1.177433</v>
      </c>
      <c r="U57">
        <v>1.195495</v>
      </c>
      <c r="V57">
        <v>1.070816</v>
      </c>
      <c r="W57">
        <v>1.133232</v>
      </c>
      <c r="X57">
        <v>1.236132</v>
      </c>
      <c r="Y57">
        <v>1.505614</v>
      </c>
      <c r="Z57">
        <v>1.3556490000000001</v>
      </c>
      <c r="AA57">
        <v>1.3172079999999999</v>
      </c>
      <c r="AB57">
        <v>1.013639</v>
      </c>
      <c r="AC57">
        <v>0.99970499999999995</v>
      </c>
      <c r="AD57">
        <v>1.0479339999999999</v>
      </c>
      <c r="AE57">
        <v>1.0365340000000001</v>
      </c>
      <c r="AF57">
        <v>1.1726719999999999</v>
      </c>
      <c r="AG57">
        <v>1.192069</v>
      </c>
      <c r="AH57">
        <v>1.106149</v>
      </c>
      <c r="AI57">
        <v>0.57084400000000002</v>
      </c>
      <c r="AJ57">
        <v>0.96784499999999996</v>
      </c>
      <c r="AK57">
        <v>0.96228599999999997</v>
      </c>
      <c r="AL57">
        <v>0.98920200000000003</v>
      </c>
      <c r="AM57">
        <v>1.0567040000000001</v>
      </c>
      <c r="AN57">
        <v>1.2370810000000001</v>
      </c>
      <c r="AO57">
        <v>1.1122240000000001</v>
      </c>
      <c r="AP57">
        <v>1.0309189999999999</v>
      </c>
      <c r="AQ57">
        <v>1.165945</v>
      </c>
      <c r="AR57">
        <v>1.119165</v>
      </c>
      <c r="AS57">
        <v>1.0576719999999999</v>
      </c>
      <c r="AT57">
        <v>0.993502</v>
      </c>
      <c r="AU57">
        <v>1.208307</v>
      </c>
      <c r="AV57">
        <v>1.1887259999999999</v>
      </c>
      <c r="AW57">
        <v>1.1413089999999999</v>
      </c>
      <c r="AX57">
        <v>1.1435900000000001</v>
      </c>
      <c r="AY57">
        <v>1.2607079999999999</v>
      </c>
      <c r="AZ57">
        <v>0.99804800000000005</v>
      </c>
      <c r="BA57">
        <v>0.72586799999999996</v>
      </c>
      <c r="BB57">
        <v>1.1149789999999999</v>
      </c>
      <c r="BC57">
        <v>1.337439</v>
      </c>
      <c r="BD57">
        <v>1.2180550000000001</v>
      </c>
      <c r="BE57">
        <v>1.27146</v>
      </c>
      <c r="BF57">
        <v>1.163761</v>
      </c>
      <c r="BG57">
        <v>0.57924600000000004</v>
      </c>
      <c r="BH57">
        <v>1.063831</v>
      </c>
      <c r="BI57">
        <v>1.1933240000000001</v>
      </c>
      <c r="BJ57">
        <v>1.190998</v>
      </c>
      <c r="BK57">
        <v>1.2441800000000001</v>
      </c>
      <c r="BL57">
        <v>1.340767</v>
      </c>
      <c r="BM57">
        <v>1.2860879999999999</v>
      </c>
      <c r="BN57">
        <v>1.2361690000000001</v>
      </c>
      <c r="BO57">
        <v>1.2520500000000001</v>
      </c>
      <c r="BP57">
        <v>1.0647359999999999</v>
      </c>
      <c r="BQ57">
        <v>1.0604309999999999</v>
      </c>
      <c r="BR57">
        <v>1.044378</v>
      </c>
      <c r="BS57">
        <v>1.347075</v>
      </c>
      <c r="BT57">
        <v>1.3194429999999999</v>
      </c>
      <c r="BU57">
        <v>1.4049450000000001</v>
      </c>
      <c r="BV57">
        <v>1.416242</v>
      </c>
      <c r="BW57">
        <v>1.2131259999999999</v>
      </c>
      <c r="BX57">
        <v>1.110876</v>
      </c>
      <c r="BY57">
        <v>1.2620530000000001</v>
      </c>
      <c r="BZ57">
        <v>0.98216499999999995</v>
      </c>
      <c r="CA57">
        <v>1.351423</v>
      </c>
      <c r="CB57">
        <v>1.236826</v>
      </c>
      <c r="CC57">
        <v>1.229069</v>
      </c>
      <c r="CD57">
        <v>0.97716099999999995</v>
      </c>
    </row>
    <row r="58" spans="1:82">
      <c r="A58">
        <v>34.453611000000002</v>
      </c>
      <c r="B58" s="3">
        <v>1.4355671296296295</v>
      </c>
      <c r="C58">
        <v>1.323758</v>
      </c>
      <c r="D58">
        <v>1.5182329999999999</v>
      </c>
      <c r="E58">
        <v>1.315439</v>
      </c>
      <c r="F58">
        <v>1.51471</v>
      </c>
      <c r="G58">
        <v>1.600652</v>
      </c>
      <c r="H58">
        <v>1.855621</v>
      </c>
      <c r="I58">
        <v>2.0547300000000002</v>
      </c>
      <c r="J58">
        <v>1.6117969999999999</v>
      </c>
      <c r="K58">
        <v>1.3601890000000001</v>
      </c>
      <c r="L58">
        <v>1.4344440000000001</v>
      </c>
      <c r="M58">
        <v>1.2312099999999999</v>
      </c>
      <c r="N58">
        <v>1.5747199999999999</v>
      </c>
      <c r="O58">
        <v>1.3253459999999999</v>
      </c>
      <c r="P58">
        <v>1.6210979999999999</v>
      </c>
      <c r="Q58">
        <v>1.3239209999999999</v>
      </c>
      <c r="R58">
        <v>1.546843</v>
      </c>
      <c r="S58">
        <v>1.41835</v>
      </c>
      <c r="T58">
        <v>1.2031529999999999</v>
      </c>
      <c r="U58">
        <v>1.2157519999999999</v>
      </c>
      <c r="V58">
        <v>1.102555</v>
      </c>
      <c r="W58">
        <v>1.15947</v>
      </c>
      <c r="X58">
        <v>1.320916</v>
      </c>
      <c r="Y58">
        <v>1.5239020000000001</v>
      </c>
      <c r="Z58">
        <v>1.3744160000000001</v>
      </c>
      <c r="AA58">
        <v>1.3189679999999999</v>
      </c>
      <c r="AB58">
        <v>1.029758</v>
      </c>
      <c r="AC58">
        <v>1.019201</v>
      </c>
      <c r="AD58">
        <v>1.070155</v>
      </c>
      <c r="AE58">
        <v>1.0567770000000001</v>
      </c>
      <c r="AF58">
        <v>1.19278</v>
      </c>
      <c r="AG58">
        <v>1.2125220000000001</v>
      </c>
      <c r="AH58">
        <v>1.1296729999999999</v>
      </c>
      <c r="AI58">
        <v>0.55639400000000006</v>
      </c>
      <c r="AJ58">
        <v>1.0138020000000001</v>
      </c>
      <c r="AK58">
        <v>0.98274799999999995</v>
      </c>
      <c r="AL58">
        <v>1.0125310000000001</v>
      </c>
      <c r="AM58">
        <v>1.076317</v>
      </c>
      <c r="AN58">
        <v>1.2652760000000001</v>
      </c>
      <c r="AO58">
        <v>1.1361289999999999</v>
      </c>
      <c r="AP58">
        <v>1.0670759999999999</v>
      </c>
      <c r="AQ58">
        <v>1.1782349999999999</v>
      </c>
      <c r="AR58">
        <v>1.141535</v>
      </c>
      <c r="AS58">
        <v>1.0790949999999999</v>
      </c>
      <c r="AT58">
        <v>1.015253</v>
      </c>
      <c r="AU58">
        <v>1.2228000000000001</v>
      </c>
      <c r="AV58">
        <v>1.2170300000000001</v>
      </c>
      <c r="AW58">
        <v>1.16717</v>
      </c>
      <c r="AX58">
        <v>1.1627149999999999</v>
      </c>
      <c r="AY58">
        <v>1.2725850000000001</v>
      </c>
      <c r="AZ58">
        <v>1.0181020000000001</v>
      </c>
      <c r="BA58">
        <v>0.74409999999999998</v>
      </c>
      <c r="BB58">
        <v>1.142879</v>
      </c>
      <c r="BC58">
        <v>1.3639570000000001</v>
      </c>
      <c r="BD58">
        <v>1.233676</v>
      </c>
      <c r="BE58">
        <v>1.290408</v>
      </c>
      <c r="BF58">
        <v>1.2222040000000001</v>
      </c>
      <c r="BG58">
        <v>0.56379199999999996</v>
      </c>
      <c r="BH58">
        <v>1.077288</v>
      </c>
      <c r="BI58">
        <v>1.208507</v>
      </c>
      <c r="BJ58">
        <v>1.2045790000000001</v>
      </c>
      <c r="BK58">
        <v>1.2686580000000001</v>
      </c>
      <c r="BL58">
        <v>1.363483</v>
      </c>
      <c r="BM58">
        <v>1.306114</v>
      </c>
      <c r="BN58">
        <v>1.250534</v>
      </c>
      <c r="BO58">
        <v>1.285317</v>
      </c>
      <c r="BP58">
        <v>1.0875980000000001</v>
      </c>
      <c r="BQ58">
        <v>1.0874189999999999</v>
      </c>
      <c r="BR58">
        <v>1.0655760000000001</v>
      </c>
      <c r="BS58">
        <v>1.370476</v>
      </c>
      <c r="BT58">
        <v>1.343513</v>
      </c>
      <c r="BU58">
        <v>1.4352799999999999</v>
      </c>
      <c r="BV58">
        <v>1.4376910000000001</v>
      </c>
      <c r="BW58">
        <v>1.2314099999999999</v>
      </c>
      <c r="BX58">
        <v>1.130493</v>
      </c>
      <c r="BY58">
        <v>1.2726630000000001</v>
      </c>
      <c r="BZ58">
        <v>1.000955</v>
      </c>
      <c r="CA58">
        <v>1.375645</v>
      </c>
      <c r="CB58">
        <v>1.2573589999999999</v>
      </c>
      <c r="CC58">
        <v>1.246594</v>
      </c>
      <c r="CD58">
        <v>0.994502</v>
      </c>
    </row>
    <row r="59" spans="1:82">
      <c r="A59">
        <v>35.453611000000002</v>
      </c>
      <c r="B59" s="3">
        <v>1.4772337962962963</v>
      </c>
      <c r="C59">
        <v>1.3538539999999999</v>
      </c>
      <c r="D59">
        <v>1.538195</v>
      </c>
      <c r="E59">
        <v>1.3346119999999999</v>
      </c>
      <c r="F59">
        <v>1.5504199999999999</v>
      </c>
      <c r="G59">
        <v>1.646765</v>
      </c>
      <c r="H59">
        <v>1.9128540000000001</v>
      </c>
      <c r="I59">
        <v>2.1207929999999999</v>
      </c>
      <c r="J59">
        <v>1.6537189999999999</v>
      </c>
      <c r="K59">
        <v>1.3895489999999999</v>
      </c>
      <c r="L59">
        <v>1.4616400000000001</v>
      </c>
      <c r="M59">
        <v>1.265852</v>
      </c>
      <c r="N59">
        <v>1.603712</v>
      </c>
      <c r="O59">
        <v>1.3383529999999999</v>
      </c>
      <c r="P59">
        <v>1.6456219999999999</v>
      </c>
      <c r="Q59">
        <v>1.35646</v>
      </c>
      <c r="R59">
        <v>1.5716129999999999</v>
      </c>
      <c r="S59">
        <v>1.428183</v>
      </c>
      <c r="T59">
        <v>1.2334369999999999</v>
      </c>
      <c r="U59">
        <v>1.238891</v>
      </c>
      <c r="V59">
        <v>1.130325</v>
      </c>
      <c r="W59">
        <v>1.188825</v>
      </c>
      <c r="X59">
        <v>1.3485119999999999</v>
      </c>
      <c r="Y59">
        <v>1.5451790000000001</v>
      </c>
      <c r="Z59">
        <v>1.3993100000000001</v>
      </c>
      <c r="AA59">
        <v>1.335442</v>
      </c>
      <c r="AB59">
        <v>1.046646</v>
      </c>
      <c r="AC59">
        <v>1.0429980000000001</v>
      </c>
      <c r="AD59">
        <v>1.093904</v>
      </c>
      <c r="AE59">
        <v>1.0759669999999999</v>
      </c>
      <c r="AF59">
        <v>1.21095</v>
      </c>
      <c r="AG59">
        <v>1.2333419999999999</v>
      </c>
      <c r="AH59">
        <v>1.1480729999999999</v>
      </c>
      <c r="AI59">
        <v>0.54177699999999995</v>
      </c>
      <c r="AJ59">
        <v>1.0454749999999999</v>
      </c>
      <c r="AK59">
        <v>1.0085869999999999</v>
      </c>
      <c r="AL59">
        <v>1.0387139999999999</v>
      </c>
      <c r="AM59">
        <v>1.1040700000000001</v>
      </c>
      <c r="AN59">
        <v>1.2950729999999999</v>
      </c>
      <c r="AO59">
        <v>1.153187</v>
      </c>
      <c r="AP59">
        <v>1.127796</v>
      </c>
      <c r="AQ59">
        <v>1.189584</v>
      </c>
      <c r="AR59">
        <v>1.1638710000000001</v>
      </c>
      <c r="AS59">
        <v>1.1023480000000001</v>
      </c>
      <c r="AT59">
        <v>1.0338780000000001</v>
      </c>
      <c r="AU59">
        <v>1.255147</v>
      </c>
      <c r="AV59">
        <v>1.239223</v>
      </c>
      <c r="AW59">
        <v>1.1997530000000001</v>
      </c>
      <c r="AX59">
        <v>1.203449</v>
      </c>
      <c r="AY59">
        <v>1.284373</v>
      </c>
      <c r="AZ59">
        <v>1.034864</v>
      </c>
      <c r="BA59">
        <v>0.76296299999999995</v>
      </c>
      <c r="BB59">
        <v>1.172585</v>
      </c>
      <c r="BC59">
        <v>1.3869849999999999</v>
      </c>
      <c r="BD59">
        <v>1.259069</v>
      </c>
      <c r="BE59">
        <v>1.3173299999999999</v>
      </c>
      <c r="BF59">
        <v>1.34137</v>
      </c>
      <c r="BG59">
        <v>0.55190499999999998</v>
      </c>
      <c r="BH59">
        <v>1.0942799999999999</v>
      </c>
      <c r="BI59">
        <v>1.2286060000000001</v>
      </c>
      <c r="BJ59">
        <v>1.225976</v>
      </c>
      <c r="BK59">
        <v>1.2899799999999999</v>
      </c>
      <c r="BL59">
        <v>1.3855440000000001</v>
      </c>
      <c r="BM59">
        <v>1.3250470000000001</v>
      </c>
      <c r="BN59">
        <v>1.274519</v>
      </c>
      <c r="BO59">
        <v>1.3148439999999999</v>
      </c>
      <c r="BP59">
        <v>1.11321</v>
      </c>
      <c r="BQ59">
        <v>1.1101650000000001</v>
      </c>
      <c r="BR59">
        <v>1.0905419999999999</v>
      </c>
      <c r="BS59">
        <v>1.4015249999999999</v>
      </c>
      <c r="BT59">
        <v>1.370109</v>
      </c>
      <c r="BU59">
        <v>1.4573990000000001</v>
      </c>
      <c r="BV59">
        <v>1.4546030000000001</v>
      </c>
      <c r="BW59">
        <v>1.233975</v>
      </c>
      <c r="BX59">
        <v>1.147222</v>
      </c>
      <c r="BY59">
        <v>1.2982359999999999</v>
      </c>
      <c r="BZ59">
        <v>1.018796</v>
      </c>
      <c r="CA59">
        <v>1.395475</v>
      </c>
      <c r="CB59">
        <v>1.2741039999999999</v>
      </c>
      <c r="CC59">
        <v>1.2679290000000001</v>
      </c>
      <c r="CD59">
        <v>1.0097670000000001</v>
      </c>
    </row>
    <row r="60" spans="1:82">
      <c r="A60">
        <v>36.453888999999997</v>
      </c>
      <c r="B60" s="3">
        <v>1.518912037037037</v>
      </c>
      <c r="C60">
        <v>1.3766970000000001</v>
      </c>
      <c r="D60">
        <v>1.5562769999999999</v>
      </c>
      <c r="E60">
        <v>1.3618349999999999</v>
      </c>
      <c r="F60">
        <v>1.572767</v>
      </c>
      <c r="G60">
        <v>1.6823490000000001</v>
      </c>
      <c r="H60">
        <v>1.9659610000000001</v>
      </c>
      <c r="I60">
        <v>2.1864400000000002</v>
      </c>
      <c r="J60">
        <v>1.6982159999999999</v>
      </c>
      <c r="K60">
        <v>1.4182140000000001</v>
      </c>
      <c r="L60">
        <v>1.4961580000000001</v>
      </c>
      <c r="M60">
        <v>1.299323</v>
      </c>
      <c r="N60">
        <v>1.635157</v>
      </c>
      <c r="O60">
        <v>1.36076</v>
      </c>
      <c r="P60">
        <v>1.673246</v>
      </c>
      <c r="Q60">
        <v>1.3802099999999999</v>
      </c>
      <c r="R60">
        <v>1.5894219999999999</v>
      </c>
      <c r="S60">
        <v>1.455314</v>
      </c>
      <c r="T60">
        <v>1.250945</v>
      </c>
      <c r="U60">
        <v>1.267868</v>
      </c>
      <c r="V60">
        <v>1.1537010000000001</v>
      </c>
      <c r="W60">
        <v>1.21343</v>
      </c>
      <c r="X60">
        <v>1.367961</v>
      </c>
      <c r="Y60">
        <v>1.570454</v>
      </c>
      <c r="Z60">
        <v>1.4196329999999999</v>
      </c>
      <c r="AA60">
        <v>1.3492550000000001</v>
      </c>
      <c r="AB60">
        <v>1.0687629999999999</v>
      </c>
      <c r="AC60">
        <v>1.0611349999999999</v>
      </c>
      <c r="AD60">
        <v>1.123129</v>
      </c>
      <c r="AE60">
        <v>1.096678</v>
      </c>
      <c r="AF60">
        <v>1.2365109999999999</v>
      </c>
      <c r="AG60">
        <v>1.2474259999999999</v>
      </c>
      <c r="AH60">
        <v>1.1653450000000001</v>
      </c>
      <c r="AI60">
        <v>0.53381400000000001</v>
      </c>
      <c r="AJ60">
        <v>1.078225</v>
      </c>
      <c r="AK60">
        <v>1.030068</v>
      </c>
      <c r="AL60">
        <v>1.0525709999999999</v>
      </c>
      <c r="AM60">
        <v>1.1251059999999999</v>
      </c>
      <c r="AN60">
        <v>1.3149109999999999</v>
      </c>
      <c r="AO60">
        <v>1.1825619999999999</v>
      </c>
      <c r="AP60">
        <v>1.1869670000000001</v>
      </c>
      <c r="AQ60">
        <v>1.2034400000000001</v>
      </c>
      <c r="AR60">
        <v>1.1857420000000001</v>
      </c>
      <c r="AS60">
        <v>1.1166469999999999</v>
      </c>
      <c r="AT60">
        <v>1.056109</v>
      </c>
      <c r="AU60">
        <v>1.281625</v>
      </c>
      <c r="AV60">
        <v>1.264221</v>
      </c>
      <c r="AW60">
        <v>1.2904629999999999</v>
      </c>
      <c r="AX60">
        <v>1.281668</v>
      </c>
      <c r="AY60">
        <v>1.30128</v>
      </c>
      <c r="AZ60">
        <v>1.055277</v>
      </c>
      <c r="BA60">
        <v>0.77587499999999998</v>
      </c>
      <c r="BB60">
        <v>1.2042200000000001</v>
      </c>
      <c r="BC60">
        <v>1.393364</v>
      </c>
      <c r="BD60">
        <v>1.2789029999999999</v>
      </c>
      <c r="BE60">
        <v>1.3357559999999999</v>
      </c>
      <c r="BF60">
        <v>1.326692</v>
      </c>
      <c r="BG60">
        <v>0.54023299999999996</v>
      </c>
      <c r="BH60">
        <v>1.11104</v>
      </c>
      <c r="BI60">
        <v>1.2558100000000001</v>
      </c>
      <c r="BJ60">
        <v>1.2503230000000001</v>
      </c>
      <c r="BK60">
        <v>1.3101130000000001</v>
      </c>
      <c r="BL60">
        <v>1.4139299999999999</v>
      </c>
      <c r="BM60">
        <v>1.3551599999999999</v>
      </c>
      <c r="BN60">
        <v>1.3012980000000001</v>
      </c>
      <c r="BO60">
        <v>1.3474280000000001</v>
      </c>
      <c r="BP60">
        <v>1.1466620000000001</v>
      </c>
      <c r="BQ60">
        <v>1.134703</v>
      </c>
      <c r="BR60">
        <v>1.119904</v>
      </c>
      <c r="BS60">
        <v>1.430417</v>
      </c>
      <c r="BT60">
        <v>1.393038</v>
      </c>
      <c r="BU60">
        <v>1.4924170000000001</v>
      </c>
      <c r="BV60">
        <v>1.4732419999999999</v>
      </c>
      <c r="BW60">
        <v>1.248059</v>
      </c>
      <c r="BX60">
        <v>1.157384</v>
      </c>
      <c r="BY60">
        <v>1.316646</v>
      </c>
      <c r="BZ60">
        <v>1.040772</v>
      </c>
      <c r="CA60">
        <v>1.4215580000000001</v>
      </c>
      <c r="CB60">
        <v>1.3038959999999999</v>
      </c>
      <c r="CC60">
        <v>1.2897590000000001</v>
      </c>
      <c r="CD60">
        <v>1.027833</v>
      </c>
    </row>
    <row r="61" spans="1:82">
      <c r="A61">
        <v>37.454444000000002</v>
      </c>
      <c r="B61" s="3">
        <v>1.5606018518518521</v>
      </c>
      <c r="C61">
        <v>1.3957079999999999</v>
      </c>
      <c r="D61">
        <v>1.57386</v>
      </c>
      <c r="E61">
        <v>1.383046</v>
      </c>
      <c r="F61">
        <v>1.591275</v>
      </c>
      <c r="G61">
        <v>1.7164109999999999</v>
      </c>
      <c r="H61">
        <v>2.004683</v>
      </c>
      <c r="I61">
        <v>2.2435800000000001</v>
      </c>
      <c r="J61">
        <v>1.7355</v>
      </c>
      <c r="K61">
        <v>1.44055</v>
      </c>
      <c r="L61">
        <v>1.5152300000000001</v>
      </c>
      <c r="M61">
        <v>1.33911</v>
      </c>
      <c r="N61">
        <v>1.6599470000000001</v>
      </c>
      <c r="O61">
        <v>1.368479</v>
      </c>
      <c r="P61">
        <v>1.687503</v>
      </c>
      <c r="Q61">
        <v>1.4022319999999999</v>
      </c>
      <c r="R61">
        <v>1.616673</v>
      </c>
      <c r="S61">
        <v>1.473779</v>
      </c>
      <c r="T61">
        <v>1.277987</v>
      </c>
      <c r="U61">
        <v>1.2976639999999999</v>
      </c>
      <c r="V61">
        <v>1.1721379999999999</v>
      </c>
      <c r="W61">
        <v>1.268078</v>
      </c>
      <c r="X61">
        <v>1.390657</v>
      </c>
      <c r="Y61">
        <v>1.6013219999999999</v>
      </c>
      <c r="Z61">
        <v>1.452018</v>
      </c>
      <c r="AA61">
        <v>1.3754470000000001</v>
      </c>
      <c r="AB61">
        <v>1.0943449999999999</v>
      </c>
      <c r="AC61">
        <v>1.079725</v>
      </c>
      <c r="AD61">
        <v>1.144174</v>
      </c>
      <c r="AE61">
        <v>1.1151740000000001</v>
      </c>
      <c r="AF61">
        <v>1.252103</v>
      </c>
      <c r="AG61">
        <v>1.271156</v>
      </c>
      <c r="AH61">
        <v>1.183519</v>
      </c>
      <c r="AI61">
        <v>0.52396600000000004</v>
      </c>
      <c r="AJ61">
        <v>1.124093</v>
      </c>
      <c r="AK61">
        <v>1.054497</v>
      </c>
      <c r="AL61">
        <v>1.0770379999999999</v>
      </c>
      <c r="AM61">
        <v>1.152264</v>
      </c>
      <c r="AN61">
        <v>1.3434870000000001</v>
      </c>
      <c r="AO61">
        <v>1.2112849999999999</v>
      </c>
      <c r="AP61">
        <v>1.1750240000000001</v>
      </c>
      <c r="AQ61">
        <v>1.226534</v>
      </c>
      <c r="AR61">
        <v>1.2067300000000001</v>
      </c>
      <c r="AS61">
        <v>1.1371880000000001</v>
      </c>
      <c r="AT61">
        <v>1.083842</v>
      </c>
      <c r="AU61">
        <v>1.3116140000000001</v>
      </c>
      <c r="AV61">
        <v>1.290033</v>
      </c>
      <c r="AW61">
        <v>1.321396</v>
      </c>
      <c r="AX61">
        <v>1.326676</v>
      </c>
      <c r="AY61">
        <v>1.317288</v>
      </c>
      <c r="AZ61">
        <v>1.079631</v>
      </c>
      <c r="BA61">
        <v>0.80009200000000003</v>
      </c>
      <c r="BB61">
        <v>1.3071090000000001</v>
      </c>
      <c r="BC61">
        <v>1.402838</v>
      </c>
      <c r="BD61">
        <v>1.2927569999999999</v>
      </c>
      <c r="BE61">
        <v>1.404825</v>
      </c>
      <c r="BF61">
        <v>1.4027909999999999</v>
      </c>
      <c r="BG61">
        <v>0.52948099999999998</v>
      </c>
      <c r="BH61">
        <v>1.1280300000000001</v>
      </c>
      <c r="BI61">
        <v>1.2752760000000001</v>
      </c>
      <c r="BJ61">
        <v>1.272024</v>
      </c>
      <c r="BK61">
        <v>1.3334859999999999</v>
      </c>
      <c r="BL61">
        <v>1.4368350000000001</v>
      </c>
      <c r="BM61">
        <v>1.392172</v>
      </c>
      <c r="BN61">
        <v>1.326643</v>
      </c>
      <c r="BO61">
        <v>1.3713310000000001</v>
      </c>
      <c r="BP61">
        <v>1.176747</v>
      </c>
      <c r="BQ61">
        <v>1.167997</v>
      </c>
      <c r="BR61">
        <v>1.147627</v>
      </c>
      <c r="BS61">
        <v>1.4612780000000001</v>
      </c>
      <c r="BT61">
        <v>1.425754</v>
      </c>
      <c r="BU61">
        <v>1.5064299999999999</v>
      </c>
      <c r="BV61">
        <v>1.4889250000000001</v>
      </c>
      <c r="BW61">
        <v>1.2661610000000001</v>
      </c>
      <c r="BX61">
        <v>1.168347</v>
      </c>
      <c r="BY61">
        <v>1.333745</v>
      </c>
      <c r="BZ61">
        <v>1.0584</v>
      </c>
      <c r="CA61">
        <v>1.449074</v>
      </c>
      <c r="CB61">
        <v>1.323491</v>
      </c>
      <c r="CC61">
        <v>1.315545</v>
      </c>
      <c r="CD61">
        <v>1.0459799999999999</v>
      </c>
    </row>
    <row r="62" spans="1:82">
      <c r="A62">
        <v>38.454444000000002</v>
      </c>
      <c r="B62" s="3">
        <v>1.6022685185185186</v>
      </c>
      <c r="C62">
        <v>1.407548</v>
      </c>
      <c r="D62">
        <v>1.5855109999999999</v>
      </c>
      <c r="E62">
        <v>1.4071130000000001</v>
      </c>
      <c r="F62">
        <v>1.608112</v>
      </c>
      <c r="G62">
        <v>1.755633</v>
      </c>
      <c r="H62">
        <v>2.0405769999999999</v>
      </c>
      <c r="I62">
        <v>2.2934109999999999</v>
      </c>
      <c r="J62">
        <v>1.7674430000000001</v>
      </c>
      <c r="K62">
        <v>1.4635940000000001</v>
      </c>
      <c r="L62">
        <v>1.5500750000000001</v>
      </c>
      <c r="M62">
        <v>1.376525</v>
      </c>
      <c r="N62">
        <v>1.6917219999999999</v>
      </c>
      <c r="O62">
        <v>1.393284</v>
      </c>
      <c r="P62">
        <v>1.703201</v>
      </c>
      <c r="Q62">
        <v>1.4175249999999999</v>
      </c>
      <c r="R62">
        <v>1.637602</v>
      </c>
      <c r="S62">
        <v>1.505085</v>
      </c>
      <c r="T62">
        <v>1.30453</v>
      </c>
      <c r="U62">
        <v>1.32182</v>
      </c>
      <c r="V62">
        <v>1.1961850000000001</v>
      </c>
      <c r="W62">
        <v>1.3656109999999999</v>
      </c>
      <c r="X62">
        <v>1.41567</v>
      </c>
      <c r="Y62">
        <v>1.6326780000000001</v>
      </c>
      <c r="Z62">
        <v>1.494132</v>
      </c>
      <c r="AA62">
        <v>1.402074</v>
      </c>
      <c r="AB62">
        <v>1.1102510000000001</v>
      </c>
      <c r="AC62">
        <v>1.099647</v>
      </c>
      <c r="AD62">
        <v>1.171611</v>
      </c>
      <c r="AE62">
        <v>1.1354850000000001</v>
      </c>
      <c r="AF62">
        <v>1.271617</v>
      </c>
      <c r="AG62">
        <v>1.2983709999999999</v>
      </c>
      <c r="AH62">
        <v>1.208378</v>
      </c>
      <c r="AI62">
        <v>0.51363899999999996</v>
      </c>
      <c r="AJ62">
        <v>1.117877</v>
      </c>
      <c r="AK62">
        <v>1.0712740000000001</v>
      </c>
      <c r="AL62">
        <v>1.094606</v>
      </c>
      <c r="AM62">
        <v>1.1804060000000001</v>
      </c>
      <c r="AN62">
        <v>1.3738950000000001</v>
      </c>
      <c r="AO62">
        <v>1.2368509999999999</v>
      </c>
      <c r="AP62">
        <v>1.2469669999999999</v>
      </c>
      <c r="AQ62">
        <v>1.246192</v>
      </c>
      <c r="AR62">
        <v>1.2298020000000001</v>
      </c>
      <c r="AS62">
        <v>1.1651750000000001</v>
      </c>
      <c r="AT62">
        <v>1.1117379999999999</v>
      </c>
      <c r="AU62">
        <v>1.3406020000000001</v>
      </c>
      <c r="AV62">
        <v>1.3053269999999999</v>
      </c>
      <c r="AW62">
        <v>1.3270949999999999</v>
      </c>
      <c r="AX62">
        <v>1.3500380000000001</v>
      </c>
      <c r="AY62">
        <v>1.3355049999999999</v>
      </c>
      <c r="AZ62">
        <v>1.129955</v>
      </c>
      <c r="BA62">
        <v>0.83914699999999998</v>
      </c>
      <c r="BB62">
        <v>1.3246329999999999</v>
      </c>
      <c r="BC62">
        <v>1.494866</v>
      </c>
      <c r="BD62">
        <v>1.302416</v>
      </c>
      <c r="BE62">
        <v>1.4404749999999999</v>
      </c>
      <c r="BF62">
        <v>1.443562</v>
      </c>
      <c r="BG62">
        <v>0.51798200000000005</v>
      </c>
      <c r="BH62">
        <v>1.1452290000000001</v>
      </c>
      <c r="BI62">
        <v>1.2955760000000001</v>
      </c>
      <c r="BJ62">
        <v>1.3032619999999999</v>
      </c>
      <c r="BK62">
        <v>1.3557939999999999</v>
      </c>
      <c r="BL62">
        <v>1.465284</v>
      </c>
      <c r="BM62">
        <v>1.41523</v>
      </c>
      <c r="BN62">
        <v>1.3491310000000001</v>
      </c>
      <c r="BO62">
        <v>1.4093990000000001</v>
      </c>
      <c r="BP62">
        <v>1.199333</v>
      </c>
      <c r="BQ62">
        <v>1.182639</v>
      </c>
      <c r="BR62">
        <v>1.1687270000000001</v>
      </c>
      <c r="BS62">
        <v>1.487878</v>
      </c>
      <c r="BT62">
        <v>1.442645</v>
      </c>
      <c r="BU62">
        <v>1.5126409999999999</v>
      </c>
      <c r="BV62">
        <v>1.5033110000000001</v>
      </c>
      <c r="BW62">
        <v>1.276062</v>
      </c>
      <c r="BX62">
        <v>1.184142</v>
      </c>
      <c r="BY62">
        <v>1.344095</v>
      </c>
      <c r="BZ62">
        <v>1.072268</v>
      </c>
      <c r="CA62">
        <v>1.4701109999999999</v>
      </c>
      <c r="CB62">
        <v>1.342516</v>
      </c>
      <c r="CC62">
        <v>1.343391</v>
      </c>
      <c r="CD62">
        <v>1.0647789999999999</v>
      </c>
    </row>
    <row r="63" spans="1:82">
      <c r="A63">
        <v>39.454444000000002</v>
      </c>
      <c r="B63" s="3">
        <v>1.6439351851851853</v>
      </c>
      <c r="C63">
        <v>1.4331240000000001</v>
      </c>
      <c r="D63">
        <v>1.614379</v>
      </c>
      <c r="E63">
        <v>1.4175679999999999</v>
      </c>
      <c r="F63">
        <v>1.6234170000000001</v>
      </c>
      <c r="G63">
        <v>1.7793270000000001</v>
      </c>
      <c r="H63">
        <v>2.0728740000000001</v>
      </c>
      <c r="I63">
        <v>2.3204400000000001</v>
      </c>
      <c r="J63">
        <v>1.796411</v>
      </c>
      <c r="K63">
        <v>1.4873689999999999</v>
      </c>
      <c r="L63">
        <v>1.5691409999999999</v>
      </c>
      <c r="M63">
        <v>1.417581</v>
      </c>
      <c r="N63">
        <v>1.7140070000000001</v>
      </c>
      <c r="O63">
        <v>1.411203</v>
      </c>
      <c r="P63">
        <v>1.7178359999999999</v>
      </c>
      <c r="Q63">
        <v>1.4340139999999999</v>
      </c>
      <c r="R63">
        <v>1.6534249999999999</v>
      </c>
      <c r="S63">
        <v>1.52912</v>
      </c>
      <c r="T63">
        <v>1.343092</v>
      </c>
      <c r="U63">
        <v>1.3433850000000001</v>
      </c>
      <c r="V63">
        <v>1.2218469999999999</v>
      </c>
      <c r="W63">
        <v>1.370296</v>
      </c>
      <c r="X63">
        <v>1.439524</v>
      </c>
      <c r="Y63">
        <v>1.6720440000000001</v>
      </c>
      <c r="Z63">
        <v>1.5204690000000001</v>
      </c>
      <c r="AA63">
        <v>1.425074</v>
      </c>
      <c r="AB63">
        <v>1.1269579999999999</v>
      </c>
      <c r="AC63">
        <v>1.1218520000000001</v>
      </c>
      <c r="AD63">
        <v>1.2008529999999999</v>
      </c>
      <c r="AE63">
        <v>1.1596690000000001</v>
      </c>
      <c r="AF63">
        <v>1.301912</v>
      </c>
      <c r="AG63">
        <v>1.3244290000000001</v>
      </c>
      <c r="AH63">
        <v>1.2332650000000001</v>
      </c>
      <c r="AI63">
        <v>0.50515100000000002</v>
      </c>
      <c r="AJ63">
        <v>1.1083799999999999</v>
      </c>
      <c r="AK63">
        <v>1.1000620000000001</v>
      </c>
      <c r="AL63">
        <v>1.1199049999999999</v>
      </c>
      <c r="AM63">
        <v>1.200931</v>
      </c>
      <c r="AN63">
        <v>1.4016919999999999</v>
      </c>
      <c r="AO63">
        <v>1.2726820000000001</v>
      </c>
      <c r="AP63">
        <v>1.273387</v>
      </c>
      <c r="AQ63">
        <v>1.272456</v>
      </c>
      <c r="AR63">
        <v>1.2600389999999999</v>
      </c>
      <c r="AS63">
        <v>1.184121</v>
      </c>
      <c r="AT63">
        <v>1.136301</v>
      </c>
      <c r="AU63">
        <v>1.3692249999999999</v>
      </c>
      <c r="AV63">
        <v>1.3231010000000001</v>
      </c>
      <c r="AW63">
        <v>1.362347</v>
      </c>
      <c r="AX63">
        <v>1.406682</v>
      </c>
      <c r="AY63">
        <v>1.3608690000000001</v>
      </c>
      <c r="AZ63">
        <v>1.1277239999999999</v>
      </c>
      <c r="BA63">
        <v>0.962588</v>
      </c>
      <c r="BB63">
        <v>1.328254</v>
      </c>
      <c r="BC63">
        <v>1.55498</v>
      </c>
      <c r="BD63">
        <v>1.378817</v>
      </c>
      <c r="BE63">
        <v>1.4605809999999999</v>
      </c>
      <c r="BF63">
        <v>1.464502</v>
      </c>
      <c r="BG63">
        <v>0.51217500000000005</v>
      </c>
      <c r="BH63">
        <v>1.162792</v>
      </c>
      <c r="BI63">
        <v>1.3188420000000001</v>
      </c>
      <c r="BJ63">
        <v>1.3263579999999999</v>
      </c>
      <c r="BK63">
        <v>1.388517</v>
      </c>
      <c r="BL63">
        <v>1.4938439999999999</v>
      </c>
      <c r="BM63">
        <v>1.447295</v>
      </c>
      <c r="BN63">
        <v>1.3851180000000001</v>
      </c>
      <c r="BO63">
        <v>1.438928</v>
      </c>
      <c r="BP63">
        <v>1.227128</v>
      </c>
      <c r="BQ63">
        <v>1.213074</v>
      </c>
      <c r="BR63">
        <v>1.1921379999999999</v>
      </c>
      <c r="BS63">
        <v>1.502049</v>
      </c>
      <c r="BT63">
        <v>1.45817</v>
      </c>
      <c r="BU63">
        <v>1.5295080000000001</v>
      </c>
      <c r="BV63">
        <v>1.5228950000000001</v>
      </c>
      <c r="BW63">
        <v>1.2920389999999999</v>
      </c>
      <c r="BX63">
        <v>1.1949700000000001</v>
      </c>
      <c r="BY63">
        <v>1.3539060000000001</v>
      </c>
      <c r="BZ63">
        <v>1.0904940000000001</v>
      </c>
      <c r="CA63">
        <v>1.4993730000000001</v>
      </c>
      <c r="CB63">
        <v>1.370716</v>
      </c>
      <c r="CC63">
        <v>1.356732</v>
      </c>
      <c r="CD63">
        <v>1.086565</v>
      </c>
    </row>
    <row r="64" spans="1:82">
      <c r="A64">
        <v>40.454444000000002</v>
      </c>
      <c r="B64" s="3">
        <v>1.6856018518518521</v>
      </c>
      <c r="C64">
        <v>1.456555</v>
      </c>
      <c r="D64">
        <v>1.639249</v>
      </c>
      <c r="E64">
        <v>1.439506</v>
      </c>
      <c r="F64">
        <v>1.6308279999999999</v>
      </c>
      <c r="G64">
        <v>1.798489</v>
      </c>
      <c r="H64">
        <v>2.097251</v>
      </c>
      <c r="I64">
        <v>2.3604859999999999</v>
      </c>
      <c r="J64">
        <v>1.81877</v>
      </c>
      <c r="K64">
        <v>1.517917</v>
      </c>
      <c r="L64">
        <v>1.592287</v>
      </c>
      <c r="M64">
        <v>1.4495709999999999</v>
      </c>
      <c r="N64">
        <v>1.7426600000000001</v>
      </c>
      <c r="O64">
        <v>1.4300619999999999</v>
      </c>
      <c r="P64">
        <v>1.732688</v>
      </c>
      <c r="Q64">
        <v>1.4494590000000001</v>
      </c>
      <c r="R64">
        <v>1.673675</v>
      </c>
      <c r="S64">
        <v>1.554303</v>
      </c>
      <c r="T64">
        <v>1.3731</v>
      </c>
      <c r="U64">
        <v>1.378282</v>
      </c>
      <c r="V64">
        <v>1.254621</v>
      </c>
      <c r="W64">
        <v>1.412817</v>
      </c>
      <c r="X64">
        <v>1.470863</v>
      </c>
      <c r="Y64">
        <v>1.7037450000000001</v>
      </c>
      <c r="Z64">
        <v>1.552651</v>
      </c>
      <c r="AA64">
        <v>1.455557</v>
      </c>
      <c r="AB64">
        <v>1.1449499999999999</v>
      </c>
      <c r="AC64">
        <v>1.1412329999999999</v>
      </c>
      <c r="AD64">
        <v>1.2205820000000001</v>
      </c>
      <c r="AE64">
        <v>1.1899329999999999</v>
      </c>
      <c r="AF64">
        <v>1.3205279999999999</v>
      </c>
      <c r="AG64">
        <v>1.350951</v>
      </c>
      <c r="AH64">
        <v>1.2518039999999999</v>
      </c>
      <c r="AI64">
        <v>0.494033</v>
      </c>
      <c r="AJ64">
        <v>1.193919</v>
      </c>
      <c r="AK64">
        <v>1.1225959999999999</v>
      </c>
      <c r="AL64">
        <v>1.144398</v>
      </c>
      <c r="AM64">
        <v>1.224086</v>
      </c>
      <c r="AN64">
        <v>1.4271560000000001</v>
      </c>
      <c r="AO64">
        <v>1.312924</v>
      </c>
      <c r="AP64">
        <v>1.2756019999999999</v>
      </c>
      <c r="AQ64">
        <v>1.2979350000000001</v>
      </c>
      <c r="AR64">
        <v>1.2836350000000001</v>
      </c>
      <c r="AS64">
        <v>1.1960710000000001</v>
      </c>
      <c r="AT64">
        <v>1.154595</v>
      </c>
      <c r="AU64">
        <v>1.403057</v>
      </c>
      <c r="AV64">
        <v>1.351442</v>
      </c>
      <c r="AW64">
        <v>1.3828499999999999</v>
      </c>
      <c r="AX64">
        <v>1.4191579999999999</v>
      </c>
      <c r="AY64">
        <v>1.3861779999999999</v>
      </c>
      <c r="AZ64">
        <v>1.2345029999999999</v>
      </c>
      <c r="BA64">
        <v>0.91893800000000003</v>
      </c>
      <c r="BB64">
        <v>1.332338</v>
      </c>
      <c r="BC64">
        <v>1.580516</v>
      </c>
      <c r="BD64">
        <v>1.414971</v>
      </c>
      <c r="BE64">
        <v>1.4894270000000001</v>
      </c>
      <c r="BF64">
        <v>1.4916320000000001</v>
      </c>
      <c r="BG64">
        <v>0.50133099999999997</v>
      </c>
      <c r="BH64">
        <v>1.1858200000000001</v>
      </c>
      <c r="BI64">
        <v>1.341494</v>
      </c>
      <c r="BJ64">
        <v>1.3500970000000001</v>
      </c>
      <c r="BK64">
        <v>1.416069</v>
      </c>
      <c r="BL64">
        <v>1.5206630000000001</v>
      </c>
      <c r="BM64">
        <v>1.478485</v>
      </c>
      <c r="BN64">
        <v>1.414323</v>
      </c>
      <c r="BO64">
        <v>1.4656149999999999</v>
      </c>
      <c r="BP64">
        <v>1.256324</v>
      </c>
      <c r="BQ64">
        <v>1.2374810000000001</v>
      </c>
      <c r="BR64">
        <v>1.2103360000000001</v>
      </c>
      <c r="BS64">
        <v>1.526983</v>
      </c>
      <c r="BT64">
        <v>1.4705459999999999</v>
      </c>
      <c r="BU64">
        <v>1.5423720000000001</v>
      </c>
      <c r="BV64">
        <v>1.54644</v>
      </c>
      <c r="BW64">
        <v>1.3072589999999999</v>
      </c>
      <c r="BX64">
        <v>1.2155769999999999</v>
      </c>
      <c r="BY64">
        <v>1.3733500000000001</v>
      </c>
      <c r="BZ64">
        <v>1.1046339999999999</v>
      </c>
      <c r="CA64">
        <v>1.522513</v>
      </c>
      <c r="CB64">
        <v>1.3957599999999999</v>
      </c>
      <c r="CC64">
        <v>1.388673</v>
      </c>
      <c r="CD64">
        <v>1.1093029999999999</v>
      </c>
    </row>
    <row r="65" spans="1:82">
      <c r="A65">
        <v>41.454444000000002</v>
      </c>
      <c r="B65" s="3">
        <v>1.7272685185185186</v>
      </c>
      <c r="C65">
        <v>1.4716100000000001</v>
      </c>
      <c r="D65">
        <v>1.653154</v>
      </c>
      <c r="E65">
        <v>1.4617830000000001</v>
      </c>
      <c r="F65">
        <v>1.646577</v>
      </c>
      <c r="G65">
        <v>1.8336710000000001</v>
      </c>
      <c r="H65">
        <v>2.1333199999999999</v>
      </c>
      <c r="I65">
        <v>2.3953180000000001</v>
      </c>
      <c r="J65">
        <v>1.8409770000000001</v>
      </c>
      <c r="K65">
        <v>1.546322</v>
      </c>
      <c r="L65">
        <v>1.6258950000000001</v>
      </c>
      <c r="M65">
        <v>1.470367</v>
      </c>
      <c r="N65">
        <v>1.770546</v>
      </c>
      <c r="O65">
        <v>1.4447559999999999</v>
      </c>
      <c r="P65">
        <v>1.746537</v>
      </c>
      <c r="Q65">
        <v>1.466996</v>
      </c>
      <c r="R65">
        <v>1.695281</v>
      </c>
      <c r="S65">
        <v>1.5821890000000001</v>
      </c>
      <c r="T65">
        <v>1.4030339999999999</v>
      </c>
      <c r="U65">
        <v>1.400018</v>
      </c>
      <c r="V65">
        <v>1.2712349999999999</v>
      </c>
      <c r="W65">
        <v>1.4345220000000001</v>
      </c>
      <c r="X65">
        <v>1.4951730000000001</v>
      </c>
      <c r="Y65">
        <v>1.738694</v>
      </c>
      <c r="Z65">
        <v>1.602921</v>
      </c>
      <c r="AA65">
        <v>1.470658</v>
      </c>
      <c r="AB65">
        <v>1.1631689999999999</v>
      </c>
      <c r="AC65">
        <v>1.1612830000000001</v>
      </c>
      <c r="AD65">
        <v>1.2412589999999999</v>
      </c>
      <c r="AE65">
        <v>1.3010729999999999</v>
      </c>
      <c r="AF65">
        <v>1.4499420000000001</v>
      </c>
      <c r="AG65">
        <v>1.37513</v>
      </c>
      <c r="AH65">
        <v>1.2783819999999999</v>
      </c>
      <c r="AI65">
        <v>0.48847699999999999</v>
      </c>
      <c r="AJ65">
        <v>1.195227</v>
      </c>
      <c r="AK65">
        <v>1.144638</v>
      </c>
      <c r="AL65">
        <v>1.165597</v>
      </c>
      <c r="AM65">
        <v>1.2466950000000001</v>
      </c>
      <c r="AN65">
        <v>1.4489669999999999</v>
      </c>
      <c r="AO65">
        <v>1.4042429999999999</v>
      </c>
      <c r="AP65">
        <v>1.2870360000000001</v>
      </c>
      <c r="AQ65">
        <v>1.304168</v>
      </c>
      <c r="AR65">
        <v>1.300044</v>
      </c>
      <c r="AS65">
        <v>1.223895</v>
      </c>
      <c r="AT65">
        <v>1.177071</v>
      </c>
      <c r="AU65">
        <v>1.43973</v>
      </c>
      <c r="AV65">
        <v>1.3841950000000001</v>
      </c>
      <c r="AW65">
        <v>1.4339230000000001</v>
      </c>
      <c r="AX65">
        <v>1.419627</v>
      </c>
      <c r="AY65">
        <v>1.398701</v>
      </c>
      <c r="AZ65">
        <v>1.2150650000000001</v>
      </c>
      <c r="BA65">
        <v>0.98952300000000004</v>
      </c>
      <c r="BB65">
        <v>1.4130549999999999</v>
      </c>
      <c r="BC65">
        <v>1.6134569999999999</v>
      </c>
      <c r="BD65">
        <v>1.4399500000000001</v>
      </c>
      <c r="BE65">
        <v>1.5144219999999999</v>
      </c>
      <c r="BF65">
        <v>1.515652</v>
      </c>
      <c r="BG65">
        <v>0.49346000000000001</v>
      </c>
      <c r="BH65">
        <v>1.2012160000000001</v>
      </c>
      <c r="BI65">
        <v>1.3609180000000001</v>
      </c>
      <c r="BJ65">
        <v>1.379912</v>
      </c>
      <c r="BK65">
        <v>1.434375</v>
      </c>
      <c r="BL65">
        <v>1.5470330000000001</v>
      </c>
      <c r="BM65">
        <v>1.5098959999999999</v>
      </c>
      <c r="BN65">
        <v>1.441416</v>
      </c>
      <c r="BO65">
        <v>1.4929269999999999</v>
      </c>
      <c r="BP65">
        <v>1.2821830000000001</v>
      </c>
      <c r="BQ65">
        <v>1.26013</v>
      </c>
      <c r="BR65">
        <v>1.230861</v>
      </c>
      <c r="BS65">
        <v>1.545415</v>
      </c>
      <c r="BT65">
        <v>1.4909250000000001</v>
      </c>
      <c r="BU65">
        <v>1.558708</v>
      </c>
      <c r="BV65">
        <v>1.557296</v>
      </c>
      <c r="BW65">
        <v>1.310257</v>
      </c>
      <c r="BX65">
        <v>1.2261489999999999</v>
      </c>
      <c r="BY65">
        <v>1.378809</v>
      </c>
      <c r="BZ65">
        <v>1.1185620000000001</v>
      </c>
      <c r="CA65">
        <v>1.5405599999999999</v>
      </c>
      <c r="CB65">
        <v>1.4185680000000001</v>
      </c>
      <c r="CC65">
        <v>1.418517</v>
      </c>
      <c r="CD65">
        <v>1.124908</v>
      </c>
    </row>
    <row r="66" spans="1:82">
      <c r="A66">
        <v>42.454721999999997</v>
      </c>
      <c r="B66" s="3">
        <v>1.7689467592592594</v>
      </c>
      <c r="C66">
        <v>1.497322</v>
      </c>
      <c r="D66">
        <v>1.6698189999999999</v>
      </c>
      <c r="E66">
        <v>1.473293</v>
      </c>
      <c r="F66">
        <v>1.6590929999999999</v>
      </c>
      <c r="G66">
        <v>1.8465860000000001</v>
      </c>
      <c r="H66">
        <v>2.1515529999999998</v>
      </c>
      <c r="I66">
        <v>2.4356740000000001</v>
      </c>
      <c r="J66">
        <v>1.865375</v>
      </c>
      <c r="K66">
        <v>1.576168</v>
      </c>
      <c r="L66">
        <v>1.645276</v>
      </c>
      <c r="M66">
        <v>1.497898</v>
      </c>
      <c r="N66">
        <v>1.7936570000000001</v>
      </c>
      <c r="O66">
        <v>1.4575560000000001</v>
      </c>
      <c r="P66">
        <v>1.7540739999999999</v>
      </c>
      <c r="Q66">
        <v>1.4899929999999999</v>
      </c>
      <c r="R66">
        <v>1.708777</v>
      </c>
      <c r="S66">
        <v>1.5965959999999999</v>
      </c>
      <c r="T66">
        <v>1.4260759999999999</v>
      </c>
      <c r="U66">
        <v>1.4323870000000001</v>
      </c>
      <c r="V66">
        <v>1.295474</v>
      </c>
      <c r="W66">
        <v>1.46465</v>
      </c>
      <c r="X66">
        <v>1.515682</v>
      </c>
      <c r="Y66">
        <v>1.773901</v>
      </c>
      <c r="Z66">
        <v>1.6411910000000001</v>
      </c>
      <c r="AA66">
        <v>1.485293</v>
      </c>
      <c r="AB66">
        <v>1.1802049999999999</v>
      </c>
      <c r="AC66">
        <v>1.1762269999999999</v>
      </c>
      <c r="AD66">
        <v>1.2617400000000001</v>
      </c>
      <c r="AE66">
        <v>1.3625130000000001</v>
      </c>
      <c r="AF66">
        <v>1.4401349999999999</v>
      </c>
      <c r="AG66">
        <v>1.3924399999999999</v>
      </c>
      <c r="AH66">
        <v>1.2954300000000001</v>
      </c>
      <c r="AI66">
        <v>0.48294700000000002</v>
      </c>
      <c r="AJ66">
        <v>1.1994089999999999</v>
      </c>
      <c r="AK66">
        <v>1.1638409999999999</v>
      </c>
      <c r="AL66">
        <v>1.186933</v>
      </c>
      <c r="AM66">
        <v>1.2715270000000001</v>
      </c>
      <c r="AN66">
        <v>1.4690570000000001</v>
      </c>
      <c r="AO66">
        <v>1.4022079999999999</v>
      </c>
      <c r="AP66">
        <v>1.360517</v>
      </c>
      <c r="AQ66">
        <v>1.319251</v>
      </c>
      <c r="AR66">
        <v>1.3277920000000001</v>
      </c>
      <c r="AS66">
        <v>1.242367</v>
      </c>
      <c r="AT66">
        <v>1.203767</v>
      </c>
      <c r="AU66">
        <v>1.475322</v>
      </c>
      <c r="AV66">
        <v>1.4072020000000001</v>
      </c>
      <c r="AW66">
        <v>1.47237</v>
      </c>
      <c r="AX66">
        <v>1.5029999999999999</v>
      </c>
      <c r="AY66">
        <v>1.4091819999999999</v>
      </c>
      <c r="AZ66">
        <v>1.284837</v>
      </c>
      <c r="BA66">
        <v>1.005242</v>
      </c>
      <c r="BB66">
        <v>1.497765</v>
      </c>
      <c r="BC66">
        <v>1.640701</v>
      </c>
      <c r="BD66">
        <v>1.473778</v>
      </c>
      <c r="BE66">
        <v>1.533148</v>
      </c>
      <c r="BF66">
        <v>1.5416890000000001</v>
      </c>
      <c r="BG66">
        <v>0.48678700000000003</v>
      </c>
      <c r="BH66">
        <v>1.2195959999999999</v>
      </c>
      <c r="BI66">
        <v>1.3926320000000001</v>
      </c>
      <c r="BJ66">
        <v>1.4108609999999999</v>
      </c>
      <c r="BK66">
        <v>1.469571</v>
      </c>
      <c r="BL66">
        <v>1.5660000000000001</v>
      </c>
      <c r="BM66">
        <v>1.532268</v>
      </c>
      <c r="BN66">
        <v>1.4662740000000001</v>
      </c>
      <c r="BO66">
        <v>1.524257</v>
      </c>
      <c r="BP66">
        <v>1.3141499999999999</v>
      </c>
      <c r="BQ66">
        <v>1.280564</v>
      </c>
      <c r="BR66">
        <v>1.24604</v>
      </c>
      <c r="BS66">
        <v>1.563771</v>
      </c>
      <c r="BT66">
        <v>1.501789</v>
      </c>
      <c r="BU66">
        <v>1.5741689999999999</v>
      </c>
      <c r="BV66">
        <v>1.578595</v>
      </c>
      <c r="BW66">
        <v>1.3168420000000001</v>
      </c>
      <c r="BX66">
        <v>1.235641</v>
      </c>
      <c r="BY66">
        <v>1.3837820000000001</v>
      </c>
      <c r="BZ66">
        <v>1.128482</v>
      </c>
      <c r="CA66">
        <v>1.5634170000000001</v>
      </c>
      <c r="CB66">
        <v>1.4394899999999999</v>
      </c>
      <c r="CC66">
        <v>1.4483200000000001</v>
      </c>
      <c r="CD66">
        <v>1.157108</v>
      </c>
    </row>
    <row r="67" spans="1:82">
      <c r="A67">
        <v>43.457777999999998</v>
      </c>
      <c r="B67" s="3">
        <v>1.8107407407407408</v>
      </c>
      <c r="C67">
        <v>1.516294</v>
      </c>
      <c r="D67">
        <v>1.6862440000000001</v>
      </c>
      <c r="E67">
        <v>1.487916</v>
      </c>
      <c r="F67">
        <v>1.668663</v>
      </c>
      <c r="G67">
        <v>1.8594790000000001</v>
      </c>
      <c r="H67">
        <v>2.1609780000000001</v>
      </c>
      <c r="I67">
        <v>2.4658679999999999</v>
      </c>
      <c r="J67">
        <v>1.875688</v>
      </c>
      <c r="K67">
        <v>1.5980859999999999</v>
      </c>
      <c r="L67">
        <v>1.6634880000000001</v>
      </c>
      <c r="M67">
        <v>1.517825</v>
      </c>
      <c r="N67">
        <v>1.8242039999999999</v>
      </c>
      <c r="O67">
        <v>1.4613659999999999</v>
      </c>
      <c r="P67">
        <v>1.7622930000000001</v>
      </c>
      <c r="Q67">
        <v>1.5052129999999999</v>
      </c>
      <c r="R67">
        <v>1.7235009999999999</v>
      </c>
      <c r="S67">
        <v>1.6189960000000001</v>
      </c>
      <c r="T67">
        <v>1.4540120000000001</v>
      </c>
      <c r="U67">
        <v>1.454232</v>
      </c>
      <c r="V67">
        <v>1.314738</v>
      </c>
      <c r="W67">
        <v>1.4980880000000001</v>
      </c>
      <c r="X67">
        <v>1.5355030000000001</v>
      </c>
      <c r="Y67">
        <v>1.798219</v>
      </c>
      <c r="Z67">
        <v>1.691308</v>
      </c>
      <c r="AA67">
        <v>1.4898290000000001</v>
      </c>
      <c r="AB67">
        <v>1.2032</v>
      </c>
      <c r="AC67">
        <v>1.194855</v>
      </c>
      <c r="AD67">
        <v>1.2830900000000001</v>
      </c>
      <c r="AE67">
        <v>1.3792850000000001</v>
      </c>
      <c r="AF67">
        <v>1.443695</v>
      </c>
      <c r="AG67">
        <v>1.406282</v>
      </c>
      <c r="AH67">
        <v>1.3440719999999999</v>
      </c>
      <c r="AI67">
        <v>0.47523100000000001</v>
      </c>
      <c r="AJ67">
        <v>1.201633</v>
      </c>
      <c r="AK67">
        <v>1.1826430000000001</v>
      </c>
      <c r="AL67">
        <v>1.2085600000000001</v>
      </c>
      <c r="AM67">
        <v>1.301685</v>
      </c>
      <c r="AN67">
        <v>1.499655</v>
      </c>
      <c r="AO67">
        <v>1.402801</v>
      </c>
      <c r="AP67">
        <v>1.4042190000000001</v>
      </c>
      <c r="AQ67">
        <v>1.338733</v>
      </c>
      <c r="AR67">
        <v>1.366714</v>
      </c>
      <c r="AS67">
        <v>1.2706679999999999</v>
      </c>
      <c r="AT67">
        <v>1.227752</v>
      </c>
      <c r="AU67">
        <v>1.5121290000000001</v>
      </c>
      <c r="AV67">
        <v>1.4290940000000001</v>
      </c>
      <c r="AW67">
        <v>1.4865679999999999</v>
      </c>
      <c r="AX67">
        <v>1.536667</v>
      </c>
      <c r="AY67">
        <v>1.4185559999999999</v>
      </c>
      <c r="AZ67">
        <v>1.3289979999999999</v>
      </c>
      <c r="BA67">
        <v>1.0371189999999999</v>
      </c>
      <c r="BB67">
        <v>1.5543370000000001</v>
      </c>
      <c r="BC67">
        <v>1.6658029999999999</v>
      </c>
      <c r="BD67">
        <v>1.4970600000000001</v>
      </c>
      <c r="BE67">
        <v>1.5646850000000001</v>
      </c>
      <c r="BF67">
        <v>1.558827</v>
      </c>
      <c r="BG67">
        <v>0.481624</v>
      </c>
      <c r="BH67">
        <v>1.231433</v>
      </c>
      <c r="BI67">
        <v>1.4106019999999999</v>
      </c>
      <c r="BJ67">
        <v>1.435986</v>
      </c>
      <c r="BK67">
        <v>1.4950570000000001</v>
      </c>
      <c r="BL67">
        <v>1.6032820000000001</v>
      </c>
      <c r="BM67">
        <v>1.5680639999999999</v>
      </c>
      <c r="BN67">
        <v>1.4980070000000001</v>
      </c>
      <c r="BO67">
        <v>1.5496270000000001</v>
      </c>
      <c r="BP67">
        <v>1.340867</v>
      </c>
      <c r="BQ67">
        <v>1.298864</v>
      </c>
      <c r="BR67">
        <v>1.262319</v>
      </c>
      <c r="BS67">
        <v>1.579812</v>
      </c>
      <c r="BT67">
        <v>1.5268649999999999</v>
      </c>
      <c r="BU67">
        <v>1.59762</v>
      </c>
      <c r="BV67">
        <v>1.5833010000000001</v>
      </c>
      <c r="BW67">
        <v>1.3211569999999999</v>
      </c>
      <c r="BX67">
        <v>1.243895</v>
      </c>
      <c r="BY67">
        <v>1.404101</v>
      </c>
      <c r="BZ67">
        <v>1.1398839999999999</v>
      </c>
      <c r="CA67">
        <v>1.5809009999999999</v>
      </c>
      <c r="CB67">
        <v>1.464826</v>
      </c>
      <c r="CC67">
        <v>1.459152</v>
      </c>
      <c r="CD67">
        <v>1.1762330000000001</v>
      </c>
    </row>
    <row r="68" spans="1:82">
      <c r="A68">
        <v>44.458055999999999</v>
      </c>
      <c r="B68" s="3">
        <v>1.8524189814814813</v>
      </c>
      <c r="C68">
        <v>1.5282230000000001</v>
      </c>
      <c r="D68">
        <v>1.708798</v>
      </c>
      <c r="E68">
        <v>1.5001519999999999</v>
      </c>
      <c r="F68">
        <v>1.6787069999999999</v>
      </c>
      <c r="G68">
        <v>1.8575269999999999</v>
      </c>
      <c r="H68">
        <v>2.1688109999999998</v>
      </c>
      <c r="I68">
        <v>2.4790969999999999</v>
      </c>
      <c r="J68">
        <v>1.873904</v>
      </c>
      <c r="K68">
        <v>1.617424</v>
      </c>
      <c r="L68">
        <v>1.687155</v>
      </c>
      <c r="M68">
        <v>1.5421039999999999</v>
      </c>
      <c r="N68">
        <v>1.855998</v>
      </c>
      <c r="O68">
        <v>1.47712</v>
      </c>
      <c r="P68">
        <v>1.772545</v>
      </c>
      <c r="Q68">
        <v>1.5171870000000001</v>
      </c>
      <c r="R68">
        <v>1.739212</v>
      </c>
      <c r="S68">
        <v>1.633378</v>
      </c>
      <c r="T68">
        <v>1.4744459999999999</v>
      </c>
      <c r="U68">
        <v>1.485398</v>
      </c>
      <c r="V68">
        <v>1.3366</v>
      </c>
      <c r="W68">
        <v>1.5357259999999999</v>
      </c>
      <c r="X68">
        <v>1.5567070000000001</v>
      </c>
      <c r="Y68">
        <v>1.824119</v>
      </c>
      <c r="Z68">
        <v>1.7344409999999999</v>
      </c>
      <c r="AA68">
        <v>1.5107079999999999</v>
      </c>
      <c r="AB68">
        <v>1.2176800000000001</v>
      </c>
      <c r="AC68">
        <v>1.217112</v>
      </c>
      <c r="AD68">
        <v>1.301606</v>
      </c>
      <c r="AE68">
        <v>1.3727849999999999</v>
      </c>
      <c r="AF68">
        <v>1.513088</v>
      </c>
      <c r="AG68">
        <v>1.426088</v>
      </c>
      <c r="AH68">
        <v>1.4359189999999999</v>
      </c>
      <c r="AI68">
        <v>0.47143299999999999</v>
      </c>
      <c r="AJ68">
        <v>1.2614879999999999</v>
      </c>
      <c r="AK68">
        <v>1.201767</v>
      </c>
      <c r="AL68">
        <v>1.2268140000000001</v>
      </c>
      <c r="AM68">
        <v>1.319547</v>
      </c>
      <c r="AN68">
        <v>1.5287569999999999</v>
      </c>
      <c r="AO68">
        <v>1.487536</v>
      </c>
      <c r="AP68">
        <v>1.425716</v>
      </c>
      <c r="AQ68">
        <v>1.3557060000000001</v>
      </c>
      <c r="AR68">
        <v>1.4303900000000001</v>
      </c>
      <c r="AS68">
        <v>1.2921990000000001</v>
      </c>
      <c r="AT68">
        <v>1.2486759999999999</v>
      </c>
      <c r="AU68">
        <v>1.5387360000000001</v>
      </c>
      <c r="AV68">
        <v>1.461516</v>
      </c>
      <c r="AW68">
        <v>1.477274</v>
      </c>
      <c r="AX68">
        <v>1.566257</v>
      </c>
      <c r="AY68">
        <v>1.4343030000000001</v>
      </c>
      <c r="AZ68">
        <v>1.3431660000000001</v>
      </c>
      <c r="BA68">
        <v>1.042171</v>
      </c>
      <c r="BB68">
        <v>1.581969</v>
      </c>
      <c r="BC68">
        <v>1.6892400000000001</v>
      </c>
      <c r="BD68">
        <v>1.518899</v>
      </c>
      <c r="BE68">
        <v>1.5944419999999999</v>
      </c>
      <c r="BF68">
        <v>1.5891820000000001</v>
      </c>
      <c r="BG68">
        <v>0.475551</v>
      </c>
      <c r="BH68">
        <v>1.2483869999999999</v>
      </c>
      <c r="BI68">
        <v>1.435829</v>
      </c>
      <c r="BJ68">
        <v>1.4654879999999999</v>
      </c>
      <c r="BK68">
        <v>1.513325</v>
      </c>
      <c r="BL68">
        <v>1.6316600000000001</v>
      </c>
      <c r="BM68">
        <v>1.5875539999999999</v>
      </c>
      <c r="BN68">
        <v>1.5219720000000001</v>
      </c>
      <c r="BO68">
        <v>1.5712459999999999</v>
      </c>
      <c r="BP68">
        <v>1.3662259999999999</v>
      </c>
      <c r="BQ68">
        <v>1.316829</v>
      </c>
      <c r="BR68">
        <v>1.283841</v>
      </c>
      <c r="BS68">
        <v>1.5909089999999999</v>
      </c>
      <c r="BT68">
        <v>1.54504</v>
      </c>
      <c r="BU68">
        <v>1.6047229999999999</v>
      </c>
      <c r="BV68">
        <v>1.6071880000000001</v>
      </c>
      <c r="BW68">
        <v>1.331299</v>
      </c>
      <c r="BX68">
        <v>1.245706</v>
      </c>
      <c r="BY68">
        <v>1.414606</v>
      </c>
      <c r="BZ68">
        <v>1.1570260000000001</v>
      </c>
      <c r="CA68">
        <v>1.598169</v>
      </c>
      <c r="CB68">
        <v>1.4893879999999999</v>
      </c>
      <c r="CC68">
        <v>1.4855700000000001</v>
      </c>
      <c r="CD68">
        <v>1.199416</v>
      </c>
    </row>
    <row r="69" spans="1:82">
      <c r="A69">
        <v>45.458610999999998</v>
      </c>
      <c r="B69" s="3">
        <v>1.8941087962962964</v>
      </c>
      <c r="C69">
        <v>1.5389699999999999</v>
      </c>
      <c r="D69">
        <v>1.718515</v>
      </c>
      <c r="E69">
        <v>1.511638</v>
      </c>
      <c r="F69">
        <v>1.6867099999999999</v>
      </c>
      <c r="G69">
        <v>1.8507290000000001</v>
      </c>
      <c r="H69">
        <v>2.16092</v>
      </c>
      <c r="I69">
        <v>2.4853230000000002</v>
      </c>
      <c r="J69">
        <v>1.8736330000000001</v>
      </c>
      <c r="K69">
        <v>1.6538649999999999</v>
      </c>
      <c r="L69">
        <v>1.716591</v>
      </c>
      <c r="M69">
        <v>1.57138</v>
      </c>
      <c r="N69">
        <v>1.88418</v>
      </c>
      <c r="O69">
        <v>1.4869699999999999</v>
      </c>
      <c r="P69">
        <v>1.7902929999999999</v>
      </c>
      <c r="Q69">
        <v>1.539649</v>
      </c>
      <c r="R69">
        <v>1.7527919999999999</v>
      </c>
      <c r="S69">
        <v>1.657961</v>
      </c>
      <c r="T69">
        <v>1.492721</v>
      </c>
      <c r="U69">
        <v>1.5209360000000001</v>
      </c>
      <c r="V69">
        <v>1.3706020000000001</v>
      </c>
      <c r="W69">
        <v>1.566678</v>
      </c>
      <c r="X69">
        <v>1.5818449999999999</v>
      </c>
      <c r="Y69">
        <v>1.8536189999999999</v>
      </c>
      <c r="Z69">
        <v>1.763366</v>
      </c>
      <c r="AA69">
        <v>1.5264279999999999</v>
      </c>
      <c r="AB69">
        <v>1.2364059999999999</v>
      </c>
      <c r="AC69">
        <v>1.2348300000000001</v>
      </c>
      <c r="AD69">
        <v>1.3281639999999999</v>
      </c>
      <c r="AE69">
        <v>1.356328</v>
      </c>
      <c r="AF69">
        <v>1.512114</v>
      </c>
      <c r="AG69">
        <v>1.4645539999999999</v>
      </c>
      <c r="AH69">
        <v>1.445479</v>
      </c>
      <c r="AI69">
        <v>0.465777</v>
      </c>
      <c r="AJ69">
        <v>1.268826</v>
      </c>
      <c r="AK69">
        <v>1.225255</v>
      </c>
      <c r="AL69">
        <v>1.2531060000000001</v>
      </c>
      <c r="AM69">
        <v>1.351731</v>
      </c>
      <c r="AN69">
        <v>1.5485139999999999</v>
      </c>
      <c r="AO69">
        <v>1.4969749999999999</v>
      </c>
      <c r="AP69">
        <v>1.4253800000000001</v>
      </c>
      <c r="AQ69">
        <v>1.374088</v>
      </c>
      <c r="AR69">
        <v>1.4362900000000001</v>
      </c>
      <c r="AS69">
        <v>1.3101910000000001</v>
      </c>
      <c r="AT69">
        <v>1.271158</v>
      </c>
      <c r="AU69">
        <v>1.571339</v>
      </c>
      <c r="AV69">
        <v>1.490988</v>
      </c>
      <c r="AW69">
        <v>1.524329</v>
      </c>
      <c r="AX69">
        <v>1.5650109999999999</v>
      </c>
      <c r="AY69">
        <v>1.4549879999999999</v>
      </c>
      <c r="AZ69">
        <v>1.3630580000000001</v>
      </c>
      <c r="BA69">
        <v>1.0591539999999999</v>
      </c>
      <c r="BB69">
        <v>1.6030450000000001</v>
      </c>
      <c r="BC69">
        <v>1.721393</v>
      </c>
      <c r="BD69">
        <v>1.5508500000000001</v>
      </c>
      <c r="BE69">
        <v>1.6210469999999999</v>
      </c>
      <c r="BF69">
        <v>1.6221950000000001</v>
      </c>
      <c r="BG69">
        <v>0.46670800000000001</v>
      </c>
      <c r="BH69">
        <v>1.2633350000000001</v>
      </c>
      <c r="BI69">
        <v>1.4602569999999999</v>
      </c>
      <c r="BJ69">
        <v>1.4956020000000001</v>
      </c>
      <c r="BK69">
        <v>1.548807</v>
      </c>
      <c r="BL69">
        <v>1.6527050000000001</v>
      </c>
      <c r="BM69">
        <v>1.6044</v>
      </c>
      <c r="BN69">
        <v>1.5619529999999999</v>
      </c>
      <c r="BO69">
        <v>1.591065</v>
      </c>
      <c r="BP69">
        <v>1.3866320000000001</v>
      </c>
      <c r="BQ69">
        <v>1.3411949999999999</v>
      </c>
      <c r="BR69">
        <v>1.2976129999999999</v>
      </c>
      <c r="BS69">
        <v>1.6136239999999999</v>
      </c>
      <c r="BT69">
        <v>1.5601389999999999</v>
      </c>
      <c r="BU69">
        <v>1.6213</v>
      </c>
      <c r="BV69">
        <v>1.6138539999999999</v>
      </c>
      <c r="BW69">
        <v>1.342258</v>
      </c>
      <c r="BX69">
        <v>1.248254</v>
      </c>
      <c r="BY69">
        <v>1.4274199999999999</v>
      </c>
      <c r="BZ69">
        <v>1.173832</v>
      </c>
      <c r="CA69">
        <v>1.6221179999999999</v>
      </c>
      <c r="CB69">
        <v>1.503458</v>
      </c>
      <c r="CC69">
        <v>1.5038020000000001</v>
      </c>
      <c r="CD69">
        <v>1.2206399999999999</v>
      </c>
    </row>
    <row r="70" spans="1:82">
      <c r="A70">
        <v>46.458888999999999</v>
      </c>
      <c r="B70" s="3">
        <v>1.9357870370370369</v>
      </c>
      <c r="C70">
        <v>1.548724</v>
      </c>
      <c r="D70">
        <v>1.740183</v>
      </c>
      <c r="E70">
        <v>1.5317890000000001</v>
      </c>
      <c r="F70">
        <v>1.70485</v>
      </c>
      <c r="G70">
        <v>1.83501</v>
      </c>
      <c r="H70">
        <v>2.1478959999999998</v>
      </c>
      <c r="I70">
        <v>2.462682</v>
      </c>
      <c r="J70">
        <v>1.859537</v>
      </c>
      <c r="K70">
        <v>1.68374</v>
      </c>
      <c r="L70">
        <v>1.7439960000000001</v>
      </c>
      <c r="M70">
        <v>1.5999840000000001</v>
      </c>
      <c r="N70">
        <v>1.919341</v>
      </c>
      <c r="O70">
        <v>1.5002409999999999</v>
      </c>
      <c r="P70">
        <v>1.804327</v>
      </c>
      <c r="Q70">
        <v>1.548756</v>
      </c>
      <c r="R70">
        <v>1.7680389999999999</v>
      </c>
      <c r="S70">
        <v>1.6703939999999999</v>
      </c>
      <c r="T70">
        <v>1.5102739999999999</v>
      </c>
      <c r="U70">
        <v>1.547428</v>
      </c>
      <c r="V70">
        <v>1.515117</v>
      </c>
      <c r="W70">
        <v>1.5912500000000001</v>
      </c>
      <c r="X70">
        <v>1.620849</v>
      </c>
      <c r="Y70">
        <v>1.880951</v>
      </c>
      <c r="Z70">
        <v>1.790305</v>
      </c>
      <c r="AA70">
        <v>1.547026</v>
      </c>
      <c r="AB70">
        <v>1.25709</v>
      </c>
      <c r="AC70">
        <v>1.258227</v>
      </c>
      <c r="AD70">
        <v>1.339931</v>
      </c>
      <c r="AE70">
        <v>1.4149430000000001</v>
      </c>
      <c r="AF70">
        <v>1.490515</v>
      </c>
      <c r="AG70">
        <v>1.484766</v>
      </c>
      <c r="AH70">
        <v>1.521755</v>
      </c>
      <c r="AI70">
        <v>0.45671800000000001</v>
      </c>
      <c r="AJ70">
        <v>1.25614</v>
      </c>
      <c r="AK70">
        <v>1.2418739999999999</v>
      </c>
      <c r="AL70">
        <v>1.27772</v>
      </c>
      <c r="AM70">
        <v>1.416194</v>
      </c>
      <c r="AN70">
        <v>1.5737730000000001</v>
      </c>
      <c r="AO70">
        <v>1.4960990000000001</v>
      </c>
      <c r="AP70">
        <v>1.4808239999999999</v>
      </c>
      <c r="AQ70">
        <v>1.392984</v>
      </c>
      <c r="AR70">
        <v>1.4621219999999999</v>
      </c>
      <c r="AS70">
        <v>1.3260369999999999</v>
      </c>
      <c r="AT70">
        <v>1.2983819999999999</v>
      </c>
      <c r="AU70">
        <v>1.5952280000000001</v>
      </c>
      <c r="AV70">
        <v>1.527882</v>
      </c>
      <c r="AW70">
        <v>1.581612</v>
      </c>
      <c r="AX70">
        <v>1.6392739999999999</v>
      </c>
      <c r="AY70">
        <v>1.469012</v>
      </c>
      <c r="AZ70">
        <v>1.381489</v>
      </c>
      <c r="BA70">
        <v>1.077167</v>
      </c>
      <c r="BB70">
        <v>1.6128469999999999</v>
      </c>
      <c r="BC70">
        <v>1.758934</v>
      </c>
      <c r="BD70">
        <v>1.5718160000000001</v>
      </c>
      <c r="BE70">
        <v>1.6452659999999999</v>
      </c>
      <c r="BF70">
        <v>1.640334</v>
      </c>
      <c r="BG70">
        <v>0.465725</v>
      </c>
      <c r="BH70">
        <v>1.2744439999999999</v>
      </c>
      <c r="BI70">
        <v>1.4809019999999999</v>
      </c>
      <c r="BJ70">
        <v>1.5244610000000001</v>
      </c>
      <c r="BK70">
        <v>1.5703</v>
      </c>
      <c r="BL70">
        <v>1.6791039999999999</v>
      </c>
      <c r="BM70">
        <v>1.6464399999999999</v>
      </c>
      <c r="BN70">
        <v>1.5916220000000001</v>
      </c>
      <c r="BO70">
        <v>1.625424</v>
      </c>
      <c r="BP70">
        <v>1.408018</v>
      </c>
      <c r="BQ70">
        <v>1.3617109999999999</v>
      </c>
      <c r="BR70">
        <v>1.3149219999999999</v>
      </c>
      <c r="BS70">
        <v>1.6263620000000001</v>
      </c>
      <c r="BT70">
        <v>1.5729649999999999</v>
      </c>
      <c r="BU70">
        <v>1.6416379999999999</v>
      </c>
      <c r="BV70">
        <v>1.624833</v>
      </c>
      <c r="BW70">
        <v>1.3368500000000001</v>
      </c>
      <c r="BX70">
        <v>1.2649109999999999</v>
      </c>
      <c r="BY70">
        <v>1.4432659999999999</v>
      </c>
      <c r="BZ70">
        <v>1.1858519999999999</v>
      </c>
      <c r="CA70">
        <v>1.6432659999999999</v>
      </c>
      <c r="CB70">
        <v>1.530451</v>
      </c>
      <c r="CC70">
        <v>1.534597</v>
      </c>
      <c r="CD70">
        <v>1.229816</v>
      </c>
    </row>
    <row r="71" spans="1:82">
      <c r="A71">
        <v>47.458888999999999</v>
      </c>
      <c r="B71" s="3">
        <v>1.9774537037037037</v>
      </c>
      <c r="C71">
        <v>1.557607</v>
      </c>
      <c r="D71">
        <v>1.758046</v>
      </c>
      <c r="E71">
        <v>1.5425500000000001</v>
      </c>
      <c r="F71">
        <v>1.7169490000000001</v>
      </c>
      <c r="G71">
        <v>1.8146409999999999</v>
      </c>
      <c r="H71">
        <v>2.1189429999999998</v>
      </c>
      <c r="I71">
        <v>2.437414</v>
      </c>
      <c r="J71">
        <v>1.828713</v>
      </c>
      <c r="K71">
        <v>1.7132849999999999</v>
      </c>
      <c r="L71">
        <v>1.766267</v>
      </c>
      <c r="M71">
        <v>1.63412</v>
      </c>
      <c r="N71">
        <v>1.9376549999999999</v>
      </c>
      <c r="O71">
        <v>1.518543</v>
      </c>
      <c r="P71">
        <v>1.816527</v>
      </c>
      <c r="Q71">
        <v>1.573793</v>
      </c>
      <c r="R71">
        <v>1.7800069999999999</v>
      </c>
      <c r="S71">
        <v>1.6838169999999999</v>
      </c>
      <c r="T71">
        <v>1.5244580000000001</v>
      </c>
      <c r="U71">
        <v>1.563215</v>
      </c>
      <c r="V71">
        <v>1.5369969999999999</v>
      </c>
      <c r="W71">
        <v>1.613556</v>
      </c>
      <c r="X71">
        <v>1.639038</v>
      </c>
      <c r="Y71">
        <v>1.9023890000000001</v>
      </c>
      <c r="Z71">
        <v>1.7972349999999999</v>
      </c>
      <c r="AA71">
        <v>1.567037</v>
      </c>
      <c r="AB71">
        <v>1.272462</v>
      </c>
      <c r="AC71">
        <v>1.279037</v>
      </c>
      <c r="AD71">
        <v>1.3684289999999999</v>
      </c>
      <c r="AE71">
        <v>1.4458519999999999</v>
      </c>
      <c r="AF71">
        <v>1.559849</v>
      </c>
      <c r="AG71">
        <v>1.6148549999999999</v>
      </c>
      <c r="AH71">
        <v>1.5142469999999999</v>
      </c>
      <c r="AI71">
        <v>0.45209300000000002</v>
      </c>
      <c r="AJ71">
        <v>1.259768</v>
      </c>
      <c r="AK71">
        <v>1.2527330000000001</v>
      </c>
      <c r="AL71">
        <v>1.3034650000000001</v>
      </c>
      <c r="AM71">
        <v>1.4810179999999999</v>
      </c>
      <c r="AN71">
        <v>1.626498</v>
      </c>
      <c r="AO71">
        <v>1.5459590000000001</v>
      </c>
      <c r="AP71">
        <v>1.5300009999999999</v>
      </c>
      <c r="AQ71">
        <v>1.418731</v>
      </c>
      <c r="AR71">
        <v>1.497125</v>
      </c>
      <c r="AS71">
        <v>1.3633869999999999</v>
      </c>
      <c r="AT71">
        <v>1.3215349999999999</v>
      </c>
      <c r="AU71">
        <v>1.6159600000000001</v>
      </c>
      <c r="AV71">
        <v>1.608859</v>
      </c>
      <c r="AW71">
        <v>1.6032869999999999</v>
      </c>
      <c r="AX71">
        <v>1.689147</v>
      </c>
      <c r="AY71">
        <v>1.480464</v>
      </c>
      <c r="AZ71">
        <v>1.3972690000000001</v>
      </c>
      <c r="BA71">
        <v>1.1008629999999999</v>
      </c>
      <c r="BB71">
        <v>1.6198870000000001</v>
      </c>
      <c r="BC71">
        <v>1.7842199999999999</v>
      </c>
      <c r="BD71">
        <v>1.5956969999999999</v>
      </c>
      <c r="BE71">
        <v>1.664196</v>
      </c>
      <c r="BF71">
        <v>1.676161</v>
      </c>
      <c r="BG71">
        <v>0.46047500000000002</v>
      </c>
      <c r="BH71">
        <v>1.2906249999999999</v>
      </c>
      <c r="BI71">
        <v>1.503204</v>
      </c>
      <c r="BJ71">
        <v>1.54871</v>
      </c>
      <c r="BK71">
        <v>1.600174</v>
      </c>
      <c r="BL71">
        <v>1.7000390000000001</v>
      </c>
      <c r="BM71">
        <v>1.669106</v>
      </c>
      <c r="BN71">
        <v>1.613567</v>
      </c>
      <c r="BO71">
        <v>1.651051</v>
      </c>
      <c r="BP71">
        <v>1.427848</v>
      </c>
      <c r="BQ71">
        <v>1.383907</v>
      </c>
      <c r="BR71">
        <v>1.332978</v>
      </c>
      <c r="BS71">
        <v>1.6377729999999999</v>
      </c>
      <c r="BT71">
        <v>1.5911109999999999</v>
      </c>
      <c r="BU71">
        <v>1.6573770000000001</v>
      </c>
      <c r="BV71">
        <v>1.6407350000000001</v>
      </c>
      <c r="BW71">
        <v>1.337256</v>
      </c>
      <c r="BX71">
        <v>1.277623</v>
      </c>
      <c r="BY71">
        <v>1.4536210000000001</v>
      </c>
      <c r="BZ71">
        <v>1.1977100000000001</v>
      </c>
      <c r="CA71">
        <v>1.658625</v>
      </c>
      <c r="CB71">
        <v>1.5437860000000001</v>
      </c>
      <c r="CC71">
        <v>1.556492</v>
      </c>
      <c r="CD71">
        <v>1.251023</v>
      </c>
    </row>
    <row r="72" spans="1:82">
      <c r="A72">
        <v>48.458888999999999</v>
      </c>
      <c r="B72" s="3">
        <v>2.0191203703703704</v>
      </c>
      <c r="C72">
        <v>1.5709599999999999</v>
      </c>
      <c r="D72">
        <v>1.7777620000000001</v>
      </c>
      <c r="E72">
        <v>1.5736289999999999</v>
      </c>
      <c r="F72">
        <v>1.732542</v>
      </c>
      <c r="G72">
        <v>1.784179</v>
      </c>
      <c r="H72">
        <v>2.0794299999999999</v>
      </c>
      <c r="I72">
        <v>2.40455</v>
      </c>
      <c r="J72">
        <v>1.795547</v>
      </c>
      <c r="K72">
        <v>1.747212</v>
      </c>
      <c r="L72">
        <v>1.783282</v>
      </c>
      <c r="M72">
        <v>1.662531</v>
      </c>
      <c r="N72">
        <v>1.9758899999999999</v>
      </c>
      <c r="O72">
        <v>1.5367029999999999</v>
      </c>
      <c r="P72">
        <v>1.8337600000000001</v>
      </c>
      <c r="Q72">
        <v>1.5930869999999999</v>
      </c>
      <c r="R72">
        <v>1.8031870000000001</v>
      </c>
      <c r="S72">
        <v>1.6977310000000001</v>
      </c>
      <c r="T72">
        <v>1.5416479999999999</v>
      </c>
      <c r="U72">
        <v>1.5837079999999999</v>
      </c>
      <c r="V72">
        <v>1.551453</v>
      </c>
      <c r="W72">
        <v>1.640285</v>
      </c>
      <c r="X72">
        <v>1.661484</v>
      </c>
      <c r="Y72">
        <v>1.9420790000000001</v>
      </c>
      <c r="Z72">
        <v>1.8210500000000001</v>
      </c>
      <c r="AA72">
        <v>1.5803039999999999</v>
      </c>
      <c r="AB72">
        <v>1.283231</v>
      </c>
      <c r="AC72">
        <v>1.2950440000000001</v>
      </c>
      <c r="AD72">
        <v>1.3875440000000001</v>
      </c>
      <c r="AE72">
        <v>1.4641740000000001</v>
      </c>
      <c r="AF72">
        <v>1.607909</v>
      </c>
      <c r="AG72">
        <v>1.612233</v>
      </c>
      <c r="AH72">
        <v>1.482675</v>
      </c>
      <c r="AI72">
        <v>0.444442</v>
      </c>
      <c r="AJ72">
        <v>1.312589</v>
      </c>
      <c r="AK72">
        <v>1.273854</v>
      </c>
      <c r="AL72">
        <v>1.333432</v>
      </c>
      <c r="AM72">
        <v>1.4781310000000001</v>
      </c>
      <c r="AN72">
        <v>1.7251920000000001</v>
      </c>
      <c r="AO72">
        <v>1.5825709999999999</v>
      </c>
      <c r="AP72">
        <v>1.579216</v>
      </c>
      <c r="AQ72">
        <v>1.4319440000000001</v>
      </c>
      <c r="AR72">
        <v>1.507334</v>
      </c>
      <c r="AS72">
        <v>1.3960429999999999</v>
      </c>
      <c r="AT72">
        <v>1.342363</v>
      </c>
      <c r="AU72">
        <v>1.6342829999999999</v>
      </c>
      <c r="AV72">
        <v>1.7135560000000001</v>
      </c>
      <c r="AW72">
        <v>1.632147</v>
      </c>
      <c r="AX72">
        <v>1.7349570000000001</v>
      </c>
      <c r="AY72">
        <v>1.498194</v>
      </c>
      <c r="AZ72">
        <v>1.4107909999999999</v>
      </c>
      <c r="BA72">
        <v>1.1080380000000001</v>
      </c>
      <c r="BB72">
        <v>1.650652</v>
      </c>
      <c r="BC72">
        <v>1.815288</v>
      </c>
      <c r="BD72">
        <v>1.6056999999999999</v>
      </c>
      <c r="BE72">
        <v>1.680078</v>
      </c>
      <c r="BF72">
        <v>1.709954</v>
      </c>
      <c r="BG72">
        <v>0.45871000000000001</v>
      </c>
      <c r="BH72">
        <v>1.306108</v>
      </c>
      <c r="BI72">
        <v>1.5305800000000001</v>
      </c>
      <c r="BJ72">
        <v>1.564988</v>
      </c>
      <c r="BK72">
        <v>1.6228309999999999</v>
      </c>
      <c r="BL72">
        <v>1.7258</v>
      </c>
      <c r="BM72">
        <v>1.6882140000000001</v>
      </c>
      <c r="BN72">
        <v>1.6467240000000001</v>
      </c>
      <c r="BO72">
        <v>1.6728160000000001</v>
      </c>
      <c r="BP72">
        <v>1.4545269999999999</v>
      </c>
      <c r="BQ72">
        <v>1.4060410000000001</v>
      </c>
      <c r="BR72">
        <v>1.3612869999999999</v>
      </c>
      <c r="BS72">
        <v>1.6560109999999999</v>
      </c>
      <c r="BT72">
        <v>1.6110059999999999</v>
      </c>
      <c r="BU72">
        <v>1.6815979999999999</v>
      </c>
      <c r="BV72">
        <v>1.647527</v>
      </c>
      <c r="BW72">
        <v>1.348751</v>
      </c>
      <c r="BX72">
        <v>1.283336</v>
      </c>
      <c r="BY72">
        <v>1.455697</v>
      </c>
      <c r="BZ72">
        <v>1.207692</v>
      </c>
      <c r="CA72">
        <v>1.6834450000000001</v>
      </c>
      <c r="CB72">
        <v>1.578803</v>
      </c>
      <c r="CC72">
        <v>1.566451</v>
      </c>
      <c r="CD72">
        <v>1.270162</v>
      </c>
    </row>
    <row r="73" spans="1:82">
      <c r="A73">
        <v>49.459443999999998</v>
      </c>
      <c r="B73" s="3">
        <v>2.060810185185185</v>
      </c>
      <c r="C73">
        <v>1.5927579999999999</v>
      </c>
      <c r="D73">
        <v>1.799987</v>
      </c>
      <c r="E73">
        <v>1.5764659999999999</v>
      </c>
      <c r="F73">
        <v>1.757298</v>
      </c>
      <c r="G73">
        <v>1.740928</v>
      </c>
      <c r="H73">
        <v>2.0337670000000001</v>
      </c>
      <c r="I73">
        <v>2.3562069999999999</v>
      </c>
      <c r="J73">
        <v>1.7605189999999999</v>
      </c>
      <c r="K73">
        <v>1.7748900000000001</v>
      </c>
      <c r="L73">
        <v>1.802413</v>
      </c>
      <c r="M73">
        <v>1.6885300000000001</v>
      </c>
      <c r="N73">
        <v>1.9955590000000001</v>
      </c>
      <c r="O73">
        <v>1.548619</v>
      </c>
      <c r="P73">
        <v>1.8531759999999999</v>
      </c>
      <c r="Q73">
        <v>1.608754</v>
      </c>
      <c r="R73">
        <v>1.8177190000000001</v>
      </c>
      <c r="S73">
        <v>1.7189080000000001</v>
      </c>
      <c r="T73">
        <v>1.5737639999999999</v>
      </c>
      <c r="U73">
        <v>1.6042540000000001</v>
      </c>
      <c r="V73">
        <v>1.598169</v>
      </c>
      <c r="W73">
        <v>1.6601630000000001</v>
      </c>
      <c r="X73">
        <v>1.6855150000000001</v>
      </c>
      <c r="Y73">
        <v>1.9734419999999999</v>
      </c>
      <c r="Z73">
        <v>1.845577</v>
      </c>
      <c r="AA73">
        <v>1.6038380000000001</v>
      </c>
      <c r="AB73">
        <v>1.2980370000000001</v>
      </c>
      <c r="AC73">
        <v>1.3101609999999999</v>
      </c>
      <c r="AD73">
        <v>1.479538</v>
      </c>
      <c r="AE73">
        <v>1.456968</v>
      </c>
      <c r="AF73">
        <v>1.6237760000000001</v>
      </c>
      <c r="AG73">
        <v>1.617442</v>
      </c>
      <c r="AH73">
        <v>1.5823860000000001</v>
      </c>
      <c r="AI73">
        <v>0.44191599999999998</v>
      </c>
      <c r="AJ73">
        <v>1.329936</v>
      </c>
      <c r="AK73">
        <v>1.302441</v>
      </c>
      <c r="AL73">
        <v>1.401805</v>
      </c>
      <c r="AM73">
        <v>1.5566180000000001</v>
      </c>
      <c r="AN73">
        <v>1.717044</v>
      </c>
      <c r="AO73">
        <v>1.602285</v>
      </c>
      <c r="AP73">
        <v>1.609378</v>
      </c>
      <c r="AQ73">
        <v>1.4593959999999999</v>
      </c>
      <c r="AR73">
        <v>1.5521560000000001</v>
      </c>
      <c r="AS73">
        <v>1.4647589999999999</v>
      </c>
      <c r="AT73">
        <v>1.3942190000000001</v>
      </c>
      <c r="AU73">
        <v>1.6514059999999999</v>
      </c>
      <c r="AV73">
        <v>1.7296210000000001</v>
      </c>
      <c r="AW73">
        <v>1.6324890000000001</v>
      </c>
      <c r="AX73">
        <v>1.76268</v>
      </c>
      <c r="AY73">
        <v>1.515271</v>
      </c>
      <c r="AZ73">
        <v>1.4267939999999999</v>
      </c>
      <c r="BA73">
        <v>1.1209519999999999</v>
      </c>
      <c r="BB73">
        <v>1.6655169999999999</v>
      </c>
      <c r="BC73">
        <v>1.8384309999999999</v>
      </c>
      <c r="BD73">
        <v>1.6387350000000001</v>
      </c>
      <c r="BE73">
        <v>1.7109639999999999</v>
      </c>
      <c r="BF73">
        <v>1.7252069999999999</v>
      </c>
      <c r="BG73">
        <v>0.45264799999999999</v>
      </c>
      <c r="BH73">
        <v>1.3261940000000001</v>
      </c>
      <c r="BI73">
        <v>1.551016</v>
      </c>
      <c r="BJ73">
        <v>1.5829839999999999</v>
      </c>
      <c r="BK73">
        <v>1.645942</v>
      </c>
      <c r="BL73">
        <v>1.7538739999999999</v>
      </c>
      <c r="BM73">
        <v>1.7223679999999999</v>
      </c>
      <c r="BN73">
        <v>1.664283</v>
      </c>
      <c r="BO73">
        <v>1.7017850000000001</v>
      </c>
      <c r="BP73">
        <v>1.47078</v>
      </c>
      <c r="BQ73">
        <v>1.430199</v>
      </c>
      <c r="BR73">
        <v>1.377427</v>
      </c>
      <c r="BS73">
        <v>1.6781239999999999</v>
      </c>
      <c r="BT73">
        <v>1.6245000000000001</v>
      </c>
      <c r="BU73">
        <v>1.699122</v>
      </c>
      <c r="BV73">
        <v>1.6576869999999999</v>
      </c>
      <c r="BW73">
        <v>1.3579619999999999</v>
      </c>
      <c r="BX73">
        <v>1.2940499999999999</v>
      </c>
      <c r="BY73">
        <v>1.4664889999999999</v>
      </c>
      <c r="BZ73">
        <v>1.2096</v>
      </c>
      <c r="CA73">
        <v>1.7059280000000001</v>
      </c>
      <c r="CB73">
        <v>1.597094</v>
      </c>
      <c r="CC73">
        <v>1.594428</v>
      </c>
      <c r="CD73">
        <v>1.2873810000000001</v>
      </c>
    </row>
    <row r="74" spans="1:82">
      <c r="A74">
        <v>50.459443999999998</v>
      </c>
      <c r="B74" s="3">
        <v>2.102476851851852</v>
      </c>
      <c r="C74">
        <v>1.6051690000000001</v>
      </c>
      <c r="D74">
        <v>1.811469</v>
      </c>
      <c r="E74">
        <v>1.5956539999999999</v>
      </c>
      <c r="F74">
        <v>1.768437</v>
      </c>
      <c r="G74">
        <v>1.6959949999999999</v>
      </c>
      <c r="H74">
        <v>1.994502</v>
      </c>
      <c r="I74">
        <v>2.307347</v>
      </c>
      <c r="J74">
        <v>1.710782</v>
      </c>
      <c r="K74">
        <v>1.789196</v>
      </c>
      <c r="L74">
        <v>1.840524</v>
      </c>
      <c r="M74">
        <v>1.7129019999999999</v>
      </c>
      <c r="N74">
        <v>2.0286010000000001</v>
      </c>
      <c r="O74">
        <v>1.5658970000000001</v>
      </c>
      <c r="P74">
        <v>1.877497</v>
      </c>
      <c r="Q74">
        <v>1.6271789999999999</v>
      </c>
      <c r="R74">
        <v>1.834789</v>
      </c>
      <c r="S74">
        <v>1.7395670000000001</v>
      </c>
      <c r="T74">
        <v>1.589817</v>
      </c>
      <c r="U74">
        <v>1.625685</v>
      </c>
      <c r="V74">
        <v>1.605804</v>
      </c>
      <c r="W74">
        <v>1.6875960000000001</v>
      </c>
      <c r="X74">
        <v>1.7091499999999999</v>
      </c>
      <c r="Y74">
        <v>2.007098</v>
      </c>
      <c r="Z74">
        <v>1.8763590000000001</v>
      </c>
      <c r="AA74">
        <v>1.616018</v>
      </c>
      <c r="AB74">
        <v>1.3643829999999999</v>
      </c>
      <c r="AC74">
        <v>1.425808</v>
      </c>
      <c r="AD74">
        <v>1.537768</v>
      </c>
      <c r="AE74">
        <v>1.4732909999999999</v>
      </c>
      <c r="AF74">
        <v>1.635761</v>
      </c>
      <c r="AG74">
        <v>1.7155020000000001</v>
      </c>
      <c r="AH74">
        <v>1.610069</v>
      </c>
      <c r="AI74">
        <v>0.43560500000000002</v>
      </c>
      <c r="AJ74">
        <v>1.3542510000000001</v>
      </c>
      <c r="AK74">
        <v>1.3352900000000001</v>
      </c>
      <c r="AL74">
        <v>1.4809140000000001</v>
      </c>
      <c r="AM74">
        <v>1.5810900000000001</v>
      </c>
      <c r="AN74">
        <v>1.784146</v>
      </c>
      <c r="AO74">
        <v>1.6031489999999999</v>
      </c>
      <c r="AP74">
        <v>1.6481920000000001</v>
      </c>
      <c r="AQ74">
        <v>1.4678420000000001</v>
      </c>
      <c r="AR74">
        <v>1.5815330000000001</v>
      </c>
      <c r="AS74">
        <v>1.4862679999999999</v>
      </c>
      <c r="AT74">
        <v>1.4978990000000001</v>
      </c>
      <c r="AU74">
        <v>1.701554</v>
      </c>
      <c r="AV74">
        <v>1.7442470000000001</v>
      </c>
      <c r="AW74">
        <v>1.674777</v>
      </c>
      <c r="AX74">
        <v>1.7891049999999999</v>
      </c>
      <c r="AY74">
        <v>1.541642</v>
      </c>
      <c r="AZ74">
        <v>1.4416230000000001</v>
      </c>
      <c r="BA74">
        <v>1.1361490000000001</v>
      </c>
      <c r="BB74">
        <v>1.693927</v>
      </c>
      <c r="BC74">
        <v>1.8761380000000001</v>
      </c>
      <c r="BD74">
        <v>1.6647730000000001</v>
      </c>
      <c r="BE74">
        <v>1.728664</v>
      </c>
      <c r="BF74">
        <v>1.7659720000000001</v>
      </c>
      <c r="BG74">
        <v>0.44882499999999997</v>
      </c>
      <c r="BH74">
        <v>1.3429789999999999</v>
      </c>
      <c r="BI74">
        <v>1.581485</v>
      </c>
      <c r="BJ74">
        <v>1.6022130000000001</v>
      </c>
      <c r="BK74">
        <v>1.670031</v>
      </c>
      <c r="BL74">
        <v>1.788594</v>
      </c>
      <c r="BM74">
        <v>1.7529410000000001</v>
      </c>
      <c r="BN74">
        <v>1.6974940000000001</v>
      </c>
      <c r="BO74">
        <v>1.731608</v>
      </c>
      <c r="BP74">
        <v>1.4840450000000001</v>
      </c>
      <c r="BQ74">
        <v>1.4459569999999999</v>
      </c>
      <c r="BR74">
        <v>1.3874740000000001</v>
      </c>
      <c r="BS74">
        <v>1.701635</v>
      </c>
      <c r="BT74">
        <v>1.6417539999999999</v>
      </c>
      <c r="BU74">
        <v>1.712407</v>
      </c>
      <c r="BV74">
        <v>1.680191</v>
      </c>
      <c r="BW74">
        <v>1.3583149999999999</v>
      </c>
      <c r="BX74">
        <v>1.306894</v>
      </c>
      <c r="BY74">
        <v>1.473225</v>
      </c>
      <c r="BZ74">
        <v>1.2237290000000001</v>
      </c>
      <c r="CA74">
        <v>1.7208650000000001</v>
      </c>
      <c r="CB74">
        <v>1.622387</v>
      </c>
      <c r="CC74">
        <v>1.614242</v>
      </c>
      <c r="CD74">
        <v>1.2942260000000001</v>
      </c>
    </row>
    <row r="75" spans="1:82">
      <c r="A75">
        <v>51.459443999999998</v>
      </c>
      <c r="B75" s="3">
        <v>2.1441435185185185</v>
      </c>
      <c r="C75">
        <v>1.62131</v>
      </c>
      <c r="D75">
        <v>1.830805</v>
      </c>
      <c r="E75">
        <v>1.617842</v>
      </c>
      <c r="F75">
        <v>1.7918130000000001</v>
      </c>
      <c r="G75">
        <v>1.651389</v>
      </c>
      <c r="H75">
        <v>1.9469069999999999</v>
      </c>
      <c r="I75">
        <v>2.2488769999999998</v>
      </c>
      <c r="J75">
        <v>1.6685540000000001</v>
      </c>
      <c r="K75">
        <v>1.8218719999999999</v>
      </c>
      <c r="L75">
        <v>1.8559300000000001</v>
      </c>
      <c r="M75">
        <v>1.7420230000000001</v>
      </c>
      <c r="N75">
        <v>2.0646429999999998</v>
      </c>
      <c r="O75">
        <v>1.591793</v>
      </c>
      <c r="P75">
        <v>1.8973880000000001</v>
      </c>
      <c r="Q75">
        <v>1.639553</v>
      </c>
      <c r="R75">
        <v>1.856257</v>
      </c>
      <c r="S75">
        <v>1.7570539999999999</v>
      </c>
      <c r="T75">
        <v>1.6119019999999999</v>
      </c>
      <c r="U75">
        <v>1.640855</v>
      </c>
      <c r="V75">
        <v>1.6284149999999999</v>
      </c>
      <c r="W75">
        <v>1.7043919999999999</v>
      </c>
      <c r="X75">
        <v>1.7282660000000001</v>
      </c>
      <c r="Y75">
        <v>2.0342989999999999</v>
      </c>
      <c r="Z75">
        <v>1.90347</v>
      </c>
      <c r="AA75">
        <v>1.6388100000000001</v>
      </c>
      <c r="AB75">
        <v>1.384633</v>
      </c>
      <c r="AC75">
        <v>1.4316409999999999</v>
      </c>
      <c r="AD75">
        <v>1.498359</v>
      </c>
      <c r="AE75">
        <v>1.536179</v>
      </c>
      <c r="AF75">
        <v>1.6378079999999999</v>
      </c>
      <c r="AG75">
        <v>1.692925</v>
      </c>
      <c r="AH75">
        <v>1.614668</v>
      </c>
      <c r="AI75">
        <v>0.43229000000000001</v>
      </c>
      <c r="AJ75">
        <v>1.3401019999999999</v>
      </c>
      <c r="AK75">
        <v>1.414086</v>
      </c>
      <c r="AL75">
        <v>1.453632</v>
      </c>
      <c r="AM75">
        <v>1.5736619999999999</v>
      </c>
      <c r="AN75">
        <v>1.7669379999999999</v>
      </c>
      <c r="AO75">
        <v>1.648328</v>
      </c>
      <c r="AP75">
        <v>1.6767840000000001</v>
      </c>
      <c r="AQ75">
        <v>1.482802</v>
      </c>
      <c r="AR75">
        <v>1.6218429999999999</v>
      </c>
      <c r="AS75">
        <v>1.496532</v>
      </c>
      <c r="AT75">
        <v>1.482024</v>
      </c>
      <c r="AU75">
        <v>1.748346</v>
      </c>
      <c r="AV75">
        <v>1.7563230000000001</v>
      </c>
      <c r="AW75">
        <v>1.721922</v>
      </c>
      <c r="AX75">
        <v>1.8104800000000001</v>
      </c>
      <c r="AY75">
        <v>1.559933</v>
      </c>
      <c r="AZ75">
        <v>1.463004</v>
      </c>
      <c r="BA75">
        <v>1.142709</v>
      </c>
      <c r="BB75">
        <v>1.7156940000000001</v>
      </c>
      <c r="BC75">
        <v>1.9114199999999999</v>
      </c>
      <c r="BD75">
        <v>1.687602</v>
      </c>
      <c r="BE75">
        <v>1.7498579999999999</v>
      </c>
      <c r="BF75">
        <v>1.790859</v>
      </c>
      <c r="BG75">
        <v>0.443998</v>
      </c>
      <c r="BH75">
        <v>1.3592219999999999</v>
      </c>
      <c r="BI75">
        <v>1.6107419999999999</v>
      </c>
      <c r="BJ75">
        <v>1.6299300000000001</v>
      </c>
      <c r="BK75">
        <v>1.6895169999999999</v>
      </c>
      <c r="BL75">
        <v>1.811493</v>
      </c>
      <c r="BM75">
        <v>1.773355</v>
      </c>
      <c r="BN75">
        <v>1.7282770000000001</v>
      </c>
      <c r="BO75">
        <v>1.758391</v>
      </c>
      <c r="BP75">
        <v>1.50593</v>
      </c>
      <c r="BQ75">
        <v>1.4623090000000001</v>
      </c>
      <c r="BR75">
        <v>1.413241</v>
      </c>
      <c r="BS75">
        <v>1.720032</v>
      </c>
      <c r="BT75">
        <v>1.6653990000000001</v>
      </c>
      <c r="BU75">
        <v>1.7226939999999999</v>
      </c>
      <c r="BV75">
        <v>1.7006429999999999</v>
      </c>
      <c r="BW75">
        <v>1.3678920000000001</v>
      </c>
      <c r="BX75">
        <v>1.308845</v>
      </c>
      <c r="BY75">
        <v>1.4813480000000001</v>
      </c>
      <c r="BZ75">
        <v>1.238467</v>
      </c>
      <c r="CA75">
        <v>1.75492</v>
      </c>
      <c r="CB75">
        <v>1.6428160000000001</v>
      </c>
      <c r="CC75">
        <v>1.6310690000000001</v>
      </c>
      <c r="CD75">
        <v>1.3075619999999999</v>
      </c>
    </row>
    <row r="76" spans="1:82">
      <c r="A76">
        <v>52.459721999999999</v>
      </c>
      <c r="B76" s="3">
        <v>2.1858217592592593</v>
      </c>
      <c r="C76">
        <v>1.6430400000000001</v>
      </c>
      <c r="D76">
        <v>1.8456349999999999</v>
      </c>
      <c r="E76">
        <v>1.633383</v>
      </c>
      <c r="F76">
        <v>1.809615</v>
      </c>
      <c r="G76">
        <v>1.6019410000000001</v>
      </c>
      <c r="H76">
        <v>1.8850020000000001</v>
      </c>
      <c r="I76">
        <v>2.189073</v>
      </c>
      <c r="J76">
        <v>1.626646</v>
      </c>
      <c r="K76">
        <v>1.8408389999999999</v>
      </c>
      <c r="L76">
        <v>1.888927</v>
      </c>
      <c r="M76">
        <v>1.76502</v>
      </c>
      <c r="N76">
        <v>2.0859489999999998</v>
      </c>
      <c r="O76">
        <v>1.6094949999999999</v>
      </c>
      <c r="P76">
        <v>1.910188</v>
      </c>
      <c r="Q76">
        <v>1.6621159999999999</v>
      </c>
      <c r="R76">
        <v>1.880495</v>
      </c>
      <c r="S76">
        <v>1.7744610000000001</v>
      </c>
      <c r="T76">
        <v>1.637035</v>
      </c>
      <c r="U76">
        <v>1.664852</v>
      </c>
      <c r="V76">
        <v>1.654193</v>
      </c>
      <c r="W76">
        <v>1.726729</v>
      </c>
      <c r="X76">
        <v>1.748586</v>
      </c>
      <c r="Y76">
        <v>2.0645060000000002</v>
      </c>
      <c r="Z76">
        <v>1.9443919999999999</v>
      </c>
      <c r="AA76">
        <v>1.6548879999999999</v>
      </c>
      <c r="AB76">
        <v>1.428947</v>
      </c>
      <c r="AC76">
        <v>1.408936</v>
      </c>
      <c r="AD76">
        <v>1.5818319999999999</v>
      </c>
      <c r="AE76">
        <v>1.585304</v>
      </c>
      <c r="AF76">
        <v>1.688488</v>
      </c>
      <c r="AG76">
        <v>1.705657</v>
      </c>
      <c r="AH76">
        <v>1.607882</v>
      </c>
      <c r="AI76">
        <v>0.42569200000000001</v>
      </c>
      <c r="AJ76">
        <v>1.3701779999999999</v>
      </c>
      <c r="AK76">
        <v>1.415063</v>
      </c>
      <c r="AL76">
        <v>1.5251889999999999</v>
      </c>
      <c r="AM76">
        <v>1.6218300000000001</v>
      </c>
      <c r="AN76">
        <v>1.7800590000000001</v>
      </c>
      <c r="AO76">
        <v>1.684396</v>
      </c>
      <c r="AP76">
        <v>1.7052659999999999</v>
      </c>
      <c r="AQ76">
        <v>1.513066</v>
      </c>
      <c r="AR76">
        <v>1.629213</v>
      </c>
      <c r="AS76">
        <v>1.56243</v>
      </c>
      <c r="AT76">
        <v>1.5292650000000001</v>
      </c>
      <c r="AU76">
        <v>1.7747710000000001</v>
      </c>
      <c r="AV76">
        <v>1.802972</v>
      </c>
      <c r="AW76">
        <v>1.7610840000000001</v>
      </c>
      <c r="AX76">
        <v>1.8397779999999999</v>
      </c>
      <c r="AY76">
        <v>1.584387</v>
      </c>
      <c r="AZ76">
        <v>1.4792989999999999</v>
      </c>
      <c r="BA76">
        <v>1.152204</v>
      </c>
      <c r="BB76">
        <v>1.7466219999999999</v>
      </c>
      <c r="BC76">
        <v>1.9395500000000001</v>
      </c>
      <c r="BD76">
        <v>1.7075959999999999</v>
      </c>
      <c r="BE76">
        <v>1.7781089999999999</v>
      </c>
      <c r="BF76">
        <v>1.8161780000000001</v>
      </c>
      <c r="BG76">
        <v>0.43872100000000003</v>
      </c>
      <c r="BH76">
        <v>1.3668979999999999</v>
      </c>
      <c r="BI76">
        <v>1.6357999999999999</v>
      </c>
      <c r="BJ76">
        <v>1.66018</v>
      </c>
      <c r="BK76">
        <v>1.701981</v>
      </c>
      <c r="BL76">
        <v>1.8347359999999999</v>
      </c>
      <c r="BM76">
        <v>1.8073729999999999</v>
      </c>
      <c r="BN76">
        <v>1.75007</v>
      </c>
      <c r="BO76">
        <v>1.784716</v>
      </c>
      <c r="BP76">
        <v>1.518187</v>
      </c>
      <c r="BQ76">
        <v>1.4890030000000001</v>
      </c>
      <c r="BR76">
        <v>1.4335800000000001</v>
      </c>
      <c r="BS76">
        <v>1.7435499999999999</v>
      </c>
      <c r="BT76">
        <v>1.6785779999999999</v>
      </c>
      <c r="BU76">
        <v>1.7466809999999999</v>
      </c>
      <c r="BV76">
        <v>1.7107570000000001</v>
      </c>
      <c r="BW76">
        <v>1.3686640000000001</v>
      </c>
      <c r="BX76">
        <v>1.3171820000000001</v>
      </c>
      <c r="BY76">
        <v>1.497797</v>
      </c>
      <c r="BZ76">
        <v>1.2524120000000001</v>
      </c>
      <c r="CA76">
        <v>1.7729569999999999</v>
      </c>
      <c r="CB76">
        <v>1.6583410000000001</v>
      </c>
      <c r="CC76">
        <v>1.6460999999999999</v>
      </c>
      <c r="CD76">
        <v>1.324862</v>
      </c>
    </row>
    <row r="77" spans="1:82">
      <c r="A77">
        <v>53.459721999999999</v>
      </c>
      <c r="B77" s="3">
        <v>2.2274884259259262</v>
      </c>
      <c r="C77">
        <v>1.6601729999999999</v>
      </c>
      <c r="D77">
        <v>1.863804</v>
      </c>
      <c r="E77">
        <v>1.655394</v>
      </c>
      <c r="F77">
        <v>1.823277</v>
      </c>
      <c r="G77">
        <v>1.5424359999999999</v>
      </c>
      <c r="H77">
        <v>1.819394</v>
      </c>
      <c r="I77">
        <v>2.1100490000000001</v>
      </c>
      <c r="J77">
        <v>1.577574</v>
      </c>
      <c r="K77">
        <v>1.8811389999999999</v>
      </c>
      <c r="L77">
        <v>1.906876</v>
      </c>
      <c r="M77">
        <v>1.7897810000000001</v>
      </c>
      <c r="N77">
        <v>2.1226370000000001</v>
      </c>
      <c r="O77">
        <v>1.635248</v>
      </c>
      <c r="P77">
        <v>1.9418329999999999</v>
      </c>
      <c r="Q77">
        <v>1.6779470000000001</v>
      </c>
      <c r="R77">
        <v>1.8971229999999999</v>
      </c>
      <c r="S77">
        <v>1.7938320000000001</v>
      </c>
      <c r="T77">
        <v>1.6613770000000001</v>
      </c>
      <c r="U77">
        <v>1.6857679999999999</v>
      </c>
      <c r="V77">
        <v>1.6733340000000001</v>
      </c>
      <c r="W77">
        <v>1.7518849999999999</v>
      </c>
      <c r="X77">
        <v>1.7743789999999999</v>
      </c>
      <c r="Y77">
        <v>2.0919469999999998</v>
      </c>
      <c r="Z77">
        <v>1.970172</v>
      </c>
      <c r="AA77">
        <v>1.680585</v>
      </c>
      <c r="AB77">
        <v>1.468364</v>
      </c>
      <c r="AC77">
        <v>1.5024580000000001</v>
      </c>
      <c r="AD77">
        <v>1.6020749999999999</v>
      </c>
      <c r="AE77">
        <v>1.609183</v>
      </c>
      <c r="AF77">
        <v>1.736</v>
      </c>
      <c r="AG77">
        <v>1.7943789999999999</v>
      </c>
      <c r="AH77">
        <v>1.6763570000000001</v>
      </c>
      <c r="AI77">
        <v>0.42141200000000001</v>
      </c>
      <c r="AJ77">
        <v>1.4117470000000001</v>
      </c>
      <c r="AK77">
        <v>1.4004730000000001</v>
      </c>
      <c r="AL77">
        <v>1.5314890000000001</v>
      </c>
      <c r="AM77">
        <v>1.6725190000000001</v>
      </c>
      <c r="AN77">
        <v>1.849815</v>
      </c>
      <c r="AO77">
        <v>1.730173</v>
      </c>
      <c r="AP77">
        <v>1.7317</v>
      </c>
      <c r="AQ77">
        <v>1.5370060000000001</v>
      </c>
      <c r="AR77">
        <v>1.6441079999999999</v>
      </c>
      <c r="AS77">
        <v>1.559758</v>
      </c>
      <c r="AT77">
        <v>1.531935</v>
      </c>
      <c r="AU77">
        <v>1.811858</v>
      </c>
      <c r="AV77">
        <v>1.8376349999999999</v>
      </c>
      <c r="AW77">
        <v>1.7942229999999999</v>
      </c>
      <c r="AX77">
        <v>1.8512710000000001</v>
      </c>
      <c r="AY77">
        <v>1.605642</v>
      </c>
      <c r="AZ77">
        <v>1.497072</v>
      </c>
      <c r="BA77">
        <v>1.1691860000000001</v>
      </c>
      <c r="BB77">
        <v>1.7780180000000001</v>
      </c>
      <c r="BC77">
        <v>1.968853</v>
      </c>
      <c r="BD77">
        <v>1.7335430000000001</v>
      </c>
      <c r="BE77">
        <v>1.808997</v>
      </c>
      <c r="BF77">
        <v>1.8374630000000001</v>
      </c>
      <c r="BG77">
        <v>0.43352400000000002</v>
      </c>
      <c r="BH77">
        <v>1.3788450000000001</v>
      </c>
      <c r="BI77">
        <v>1.6513500000000001</v>
      </c>
      <c r="BJ77">
        <v>1.679654</v>
      </c>
      <c r="BK77">
        <v>1.7377929999999999</v>
      </c>
      <c r="BL77">
        <v>1.8733660000000001</v>
      </c>
      <c r="BM77">
        <v>1.838703</v>
      </c>
      <c r="BN77">
        <v>1.774119</v>
      </c>
      <c r="BO77">
        <v>1.804629</v>
      </c>
      <c r="BP77">
        <v>1.5453790000000001</v>
      </c>
      <c r="BQ77">
        <v>1.5174970000000001</v>
      </c>
      <c r="BR77">
        <v>1.4491639999999999</v>
      </c>
      <c r="BS77">
        <v>1.7647649999999999</v>
      </c>
      <c r="BT77">
        <v>1.7022980000000001</v>
      </c>
      <c r="BU77">
        <v>1.7631680000000001</v>
      </c>
      <c r="BV77">
        <v>1.711938</v>
      </c>
      <c r="BW77">
        <v>1.38296</v>
      </c>
      <c r="BX77">
        <v>1.3272139999999999</v>
      </c>
      <c r="BY77">
        <v>1.507252</v>
      </c>
      <c r="BZ77">
        <v>1.2663770000000001</v>
      </c>
      <c r="CA77">
        <v>1.7903169999999999</v>
      </c>
      <c r="CB77">
        <v>1.6749499999999999</v>
      </c>
      <c r="CC77">
        <v>1.6671769999999999</v>
      </c>
      <c r="CD77">
        <v>1.345958</v>
      </c>
    </row>
    <row r="78" spans="1:82">
      <c r="A78">
        <v>54.46</v>
      </c>
      <c r="B78" s="3">
        <v>2.2691666666666666</v>
      </c>
      <c r="C78">
        <v>1.6767339999999999</v>
      </c>
      <c r="D78">
        <v>1.8837170000000001</v>
      </c>
      <c r="E78">
        <v>1.6741630000000001</v>
      </c>
      <c r="F78">
        <v>1.844767</v>
      </c>
      <c r="G78">
        <v>1.492944</v>
      </c>
      <c r="H78">
        <v>1.7420040000000001</v>
      </c>
      <c r="I78">
        <v>2.028251</v>
      </c>
      <c r="J78">
        <v>1.5271779999999999</v>
      </c>
      <c r="K78">
        <v>1.9037280000000001</v>
      </c>
      <c r="L78">
        <v>1.9288879999999999</v>
      </c>
      <c r="M78">
        <v>1.8221020000000001</v>
      </c>
      <c r="N78">
        <v>2.1520549999999998</v>
      </c>
      <c r="O78">
        <v>1.655511</v>
      </c>
      <c r="P78">
        <v>1.9640759999999999</v>
      </c>
      <c r="Q78">
        <v>1.697327</v>
      </c>
      <c r="R78">
        <v>1.9269240000000001</v>
      </c>
      <c r="S78">
        <v>1.817191</v>
      </c>
      <c r="T78">
        <v>1.692914</v>
      </c>
      <c r="U78">
        <v>1.719368</v>
      </c>
      <c r="V78">
        <v>1.684426</v>
      </c>
      <c r="W78">
        <v>1.778457</v>
      </c>
      <c r="X78">
        <v>1.794702</v>
      </c>
      <c r="Y78">
        <v>2.1239669999999999</v>
      </c>
      <c r="Z78">
        <v>1.993072</v>
      </c>
      <c r="AA78">
        <v>1.703049</v>
      </c>
      <c r="AB78">
        <v>1.449567</v>
      </c>
      <c r="AC78">
        <v>1.5065329999999999</v>
      </c>
      <c r="AD78">
        <v>1.5857270000000001</v>
      </c>
      <c r="AE78">
        <v>1.629332</v>
      </c>
      <c r="AF78">
        <v>1.7740910000000001</v>
      </c>
      <c r="AG78">
        <v>1.8057540000000001</v>
      </c>
      <c r="AH78">
        <v>1.7301530000000001</v>
      </c>
      <c r="AI78">
        <v>0.41441299999999998</v>
      </c>
      <c r="AJ78">
        <v>1.439287</v>
      </c>
      <c r="AK78">
        <v>1.4911239999999999</v>
      </c>
      <c r="AL78">
        <v>1.521587</v>
      </c>
      <c r="AM78">
        <v>1.6844399999999999</v>
      </c>
      <c r="AN78">
        <v>1.8555269999999999</v>
      </c>
      <c r="AO78">
        <v>1.7589779999999999</v>
      </c>
      <c r="AP78">
        <v>1.7424249999999999</v>
      </c>
      <c r="AQ78">
        <v>1.5712140000000001</v>
      </c>
      <c r="AR78">
        <v>1.666455</v>
      </c>
      <c r="AS78">
        <v>1.569034</v>
      </c>
      <c r="AT78">
        <v>1.515533</v>
      </c>
      <c r="AU78">
        <v>1.8356319999999999</v>
      </c>
      <c r="AV78">
        <v>1.828001</v>
      </c>
      <c r="AW78">
        <v>1.824716</v>
      </c>
      <c r="AX78">
        <v>1.888868</v>
      </c>
      <c r="AY78">
        <v>1.6318299999999999</v>
      </c>
      <c r="AZ78">
        <v>1.5177259999999999</v>
      </c>
      <c r="BA78">
        <v>1.18676</v>
      </c>
      <c r="BB78">
        <v>1.7990919999999999</v>
      </c>
      <c r="BC78">
        <v>2.011428</v>
      </c>
      <c r="BD78">
        <v>1.7547090000000001</v>
      </c>
      <c r="BE78">
        <v>1.8369329999999999</v>
      </c>
      <c r="BF78">
        <v>1.8745769999999999</v>
      </c>
      <c r="BG78">
        <v>0.43141200000000002</v>
      </c>
      <c r="BH78">
        <v>1.395</v>
      </c>
      <c r="BI78">
        <v>1.6703969999999999</v>
      </c>
      <c r="BJ78">
        <v>1.700585</v>
      </c>
      <c r="BK78">
        <v>1.760623</v>
      </c>
      <c r="BL78">
        <v>1.8976850000000001</v>
      </c>
      <c r="BM78">
        <v>1.8706659999999999</v>
      </c>
      <c r="BN78">
        <v>1.814041</v>
      </c>
      <c r="BO78">
        <v>1.8322430000000001</v>
      </c>
      <c r="BP78">
        <v>1.561871</v>
      </c>
      <c r="BQ78">
        <v>1.5318769999999999</v>
      </c>
      <c r="BR78">
        <v>1.462547</v>
      </c>
      <c r="BS78">
        <v>1.783739</v>
      </c>
      <c r="BT78">
        <v>1.7218</v>
      </c>
      <c r="BU78">
        <v>1.778635</v>
      </c>
      <c r="BV78">
        <v>1.728318</v>
      </c>
      <c r="BW78">
        <v>1.390018</v>
      </c>
      <c r="BX78">
        <v>1.340042</v>
      </c>
      <c r="BY78">
        <v>1.5174589999999999</v>
      </c>
      <c r="BZ78">
        <v>1.282899</v>
      </c>
      <c r="CA78">
        <v>1.809766</v>
      </c>
      <c r="CB78">
        <v>1.6850860000000001</v>
      </c>
      <c r="CC78">
        <v>1.684963</v>
      </c>
      <c r="CD78">
        <v>1.375108</v>
      </c>
    </row>
    <row r="79" spans="1:82">
      <c r="A79">
        <v>55.459721999999999</v>
      </c>
      <c r="B79" s="3">
        <v>2.3108217592592593</v>
      </c>
      <c r="C79">
        <v>1.6850909999999999</v>
      </c>
      <c r="D79">
        <v>1.9005920000000001</v>
      </c>
      <c r="E79">
        <v>1.6923299999999999</v>
      </c>
      <c r="F79">
        <v>1.859974</v>
      </c>
      <c r="G79">
        <v>1.433772</v>
      </c>
      <c r="H79">
        <v>1.6728270000000001</v>
      </c>
      <c r="I79">
        <v>1.9473400000000001</v>
      </c>
      <c r="J79">
        <v>1.469368</v>
      </c>
      <c r="K79">
        <v>1.9220919999999999</v>
      </c>
      <c r="L79">
        <v>1.945103</v>
      </c>
      <c r="M79">
        <v>1.8533329999999999</v>
      </c>
      <c r="N79">
        <v>2.1821799999999998</v>
      </c>
      <c r="O79">
        <v>1.6741699999999999</v>
      </c>
      <c r="P79">
        <v>1.981595</v>
      </c>
      <c r="Q79">
        <v>1.722612</v>
      </c>
      <c r="R79">
        <v>1.9245300000000001</v>
      </c>
      <c r="S79">
        <v>1.8441510000000001</v>
      </c>
      <c r="T79">
        <v>1.7106600000000001</v>
      </c>
      <c r="U79">
        <v>1.7417899999999999</v>
      </c>
      <c r="V79">
        <v>1.69472</v>
      </c>
      <c r="W79">
        <v>1.80562</v>
      </c>
      <c r="X79">
        <v>1.8119069999999999</v>
      </c>
      <c r="Y79">
        <v>2.1352669999999998</v>
      </c>
      <c r="Z79">
        <v>2.0215139999999998</v>
      </c>
      <c r="AA79">
        <v>1.7197549999999999</v>
      </c>
      <c r="AB79">
        <v>1.5082139999999999</v>
      </c>
      <c r="AC79">
        <v>1.496991</v>
      </c>
      <c r="AD79">
        <v>1.564548</v>
      </c>
      <c r="AE79">
        <v>1.651802</v>
      </c>
      <c r="AF79">
        <v>1.8005500000000001</v>
      </c>
      <c r="AG79">
        <v>1.820614</v>
      </c>
      <c r="AH79">
        <v>1.763836</v>
      </c>
      <c r="AI79">
        <v>0.41189100000000001</v>
      </c>
      <c r="AJ79">
        <v>1.461158</v>
      </c>
      <c r="AK79">
        <v>1.4737009999999999</v>
      </c>
      <c r="AL79">
        <v>1.566201</v>
      </c>
      <c r="AM79">
        <v>1.7124029999999999</v>
      </c>
      <c r="AN79">
        <v>1.8675870000000001</v>
      </c>
      <c r="AO79">
        <v>1.7845899999999999</v>
      </c>
      <c r="AP79">
        <v>1.7648330000000001</v>
      </c>
      <c r="AQ79">
        <v>1.5995140000000001</v>
      </c>
      <c r="AR79">
        <v>1.685001</v>
      </c>
      <c r="AS79">
        <v>1.6372549999999999</v>
      </c>
      <c r="AT79">
        <v>1.598881</v>
      </c>
      <c r="AU79">
        <v>1.859467</v>
      </c>
      <c r="AV79">
        <v>1.85032</v>
      </c>
      <c r="AW79">
        <v>1.841099</v>
      </c>
      <c r="AX79">
        <v>1.910417</v>
      </c>
      <c r="AY79">
        <v>1.6559489999999999</v>
      </c>
      <c r="AZ79">
        <v>1.529409</v>
      </c>
      <c r="BA79">
        <v>1.198577</v>
      </c>
      <c r="BB79">
        <v>1.8291930000000001</v>
      </c>
      <c r="BC79">
        <v>2.02597</v>
      </c>
      <c r="BD79">
        <v>1.779182</v>
      </c>
      <c r="BE79">
        <v>1.8668469999999999</v>
      </c>
      <c r="BF79">
        <v>1.8921570000000001</v>
      </c>
      <c r="BG79">
        <v>0.43113200000000002</v>
      </c>
      <c r="BH79">
        <v>1.3989910000000001</v>
      </c>
      <c r="BI79">
        <v>1.694294</v>
      </c>
      <c r="BJ79">
        <v>1.7263630000000001</v>
      </c>
      <c r="BK79">
        <v>1.7824800000000001</v>
      </c>
      <c r="BL79">
        <v>1.9181060000000001</v>
      </c>
      <c r="BM79">
        <v>1.89286</v>
      </c>
      <c r="BN79">
        <v>1.8376049999999999</v>
      </c>
      <c r="BO79">
        <v>1.861939</v>
      </c>
      <c r="BP79">
        <v>1.578039</v>
      </c>
      <c r="BQ79">
        <v>1.545412</v>
      </c>
      <c r="BR79">
        <v>1.4734499999999999</v>
      </c>
      <c r="BS79">
        <v>1.802916</v>
      </c>
      <c r="BT79">
        <v>1.7423420000000001</v>
      </c>
      <c r="BU79">
        <v>1.7943199999999999</v>
      </c>
      <c r="BV79">
        <v>1.7421930000000001</v>
      </c>
      <c r="BW79">
        <v>1.3979729999999999</v>
      </c>
      <c r="BX79">
        <v>1.3487290000000001</v>
      </c>
      <c r="BY79">
        <v>1.525773</v>
      </c>
      <c r="BZ79">
        <v>1.292413</v>
      </c>
      <c r="CA79">
        <v>1.820956</v>
      </c>
      <c r="CB79">
        <v>1.7046319999999999</v>
      </c>
      <c r="CC79">
        <v>1.70686</v>
      </c>
      <c r="CD79">
        <v>1.376172</v>
      </c>
    </row>
    <row r="80" spans="1:82">
      <c r="A80">
        <v>56.46</v>
      </c>
      <c r="B80" s="3">
        <v>2.3525</v>
      </c>
      <c r="C80">
        <v>1.6987479999999999</v>
      </c>
      <c r="D80">
        <v>1.915289</v>
      </c>
      <c r="E80">
        <v>1.7129479999999999</v>
      </c>
      <c r="F80">
        <v>1.874797</v>
      </c>
      <c r="G80">
        <v>1.376477</v>
      </c>
      <c r="H80">
        <v>1.59449</v>
      </c>
      <c r="I80">
        <v>1.855858</v>
      </c>
      <c r="J80">
        <v>1.4109849999999999</v>
      </c>
      <c r="K80">
        <v>1.9515100000000001</v>
      </c>
      <c r="L80">
        <v>1.968102</v>
      </c>
      <c r="M80">
        <v>1.887022</v>
      </c>
      <c r="N80">
        <v>2.2130890000000001</v>
      </c>
      <c r="O80">
        <v>1.7015610000000001</v>
      </c>
      <c r="P80">
        <v>2.0117129999999999</v>
      </c>
      <c r="Q80">
        <v>1.736467</v>
      </c>
      <c r="R80">
        <v>1.938342</v>
      </c>
      <c r="S80">
        <v>1.8760509999999999</v>
      </c>
      <c r="T80">
        <v>1.7429889999999999</v>
      </c>
      <c r="U80">
        <v>1.757417</v>
      </c>
      <c r="V80">
        <v>1.7207250000000001</v>
      </c>
      <c r="W80">
        <v>1.83094</v>
      </c>
      <c r="X80">
        <v>1.833108</v>
      </c>
      <c r="Y80">
        <v>2.167729</v>
      </c>
      <c r="Z80">
        <v>2.0474329999999998</v>
      </c>
      <c r="AA80">
        <v>1.747517</v>
      </c>
      <c r="AB80">
        <v>1.578274</v>
      </c>
      <c r="AC80">
        <v>1.478863</v>
      </c>
      <c r="AD80">
        <v>1.6438699999999999</v>
      </c>
      <c r="AE80">
        <v>1.664317</v>
      </c>
      <c r="AF80">
        <v>1.826119</v>
      </c>
      <c r="AG80">
        <v>1.81738</v>
      </c>
      <c r="AH80">
        <v>1.7844089999999999</v>
      </c>
      <c r="AI80">
        <v>0.40612100000000001</v>
      </c>
      <c r="AJ80">
        <v>1.4673799999999999</v>
      </c>
      <c r="AK80">
        <v>1.4885569999999999</v>
      </c>
      <c r="AL80">
        <v>1.6112899999999999</v>
      </c>
      <c r="AM80">
        <v>1.7087490000000001</v>
      </c>
      <c r="AN80">
        <v>1.928471</v>
      </c>
      <c r="AO80">
        <v>1.8191170000000001</v>
      </c>
      <c r="AP80">
        <v>1.7816380000000001</v>
      </c>
      <c r="AQ80">
        <v>1.628771</v>
      </c>
      <c r="AR80">
        <v>1.7133480000000001</v>
      </c>
      <c r="AS80">
        <v>1.653745</v>
      </c>
      <c r="AT80">
        <v>1.622009</v>
      </c>
      <c r="AU80">
        <v>1.8921269999999999</v>
      </c>
      <c r="AV80">
        <v>1.910512</v>
      </c>
      <c r="AW80">
        <v>1.873216</v>
      </c>
      <c r="AX80">
        <v>1.9443710000000001</v>
      </c>
      <c r="AY80">
        <v>1.676112</v>
      </c>
      <c r="AZ80">
        <v>1.545885</v>
      </c>
      <c r="BA80">
        <v>1.2150780000000001</v>
      </c>
      <c r="BB80">
        <v>1.856679</v>
      </c>
      <c r="BC80">
        <v>2.056254</v>
      </c>
      <c r="BD80">
        <v>1.8022229999999999</v>
      </c>
      <c r="BE80">
        <v>1.893445</v>
      </c>
      <c r="BF80">
        <v>1.9278919999999999</v>
      </c>
      <c r="BG80">
        <v>0.42898199999999997</v>
      </c>
      <c r="BH80">
        <v>1.4095</v>
      </c>
      <c r="BI80">
        <v>1.7139329999999999</v>
      </c>
      <c r="BJ80">
        <v>1.7544059999999999</v>
      </c>
      <c r="BK80">
        <v>1.7965409999999999</v>
      </c>
      <c r="BL80">
        <v>1.945719</v>
      </c>
      <c r="BM80">
        <v>1.914366</v>
      </c>
      <c r="BN80">
        <v>1.8585799999999999</v>
      </c>
      <c r="BO80">
        <v>1.885999</v>
      </c>
      <c r="BP80">
        <v>1.606652</v>
      </c>
      <c r="BQ80">
        <v>1.572614</v>
      </c>
      <c r="BR80">
        <v>1.4836879999999999</v>
      </c>
      <c r="BS80">
        <v>1.8191360000000001</v>
      </c>
      <c r="BT80">
        <v>1.7557780000000001</v>
      </c>
      <c r="BU80">
        <v>1.803626</v>
      </c>
      <c r="BV80">
        <v>1.757717</v>
      </c>
      <c r="BW80">
        <v>1.409735</v>
      </c>
      <c r="BX80">
        <v>1.362101</v>
      </c>
      <c r="BY80">
        <v>1.539547</v>
      </c>
      <c r="BZ80">
        <v>1.31229</v>
      </c>
      <c r="CA80">
        <v>1.8394619999999999</v>
      </c>
      <c r="CB80">
        <v>1.7270220000000001</v>
      </c>
      <c r="CC80">
        <v>1.7360370000000001</v>
      </c>
      <c r="CD80">
        <v>1.3898459999999999</v>
      </c>
    </row>
    <row r="81" spans="1:82">
      <c r="A81">
        <v>57.460278000000002</v>
      </c>
      <c r="B81" s="3">
        <v>2.3941782407407408</v>
      </c>
      <c r="C81">
        <v>1.7090019999999999</v>
      </c>
      <c r="D81">
        <v>1.9259120000000001</v>
      </c>
      <c r="E81">
        <v>1.7276199999999999</v>
      </c>
      <c r="F81">
        <v>1.888951</v>
      </c>
      <c r="G81">
        <v>1.318484</v>
      </c>
      <c r="H81">
        <v>1.5259240000000001</v>
      </c>
      <c r="I81">
        <v>1.7735369999999999</v>
      </c>
      <c r="J81">
        <v>1.3560129999999999</v>
      </c>
      <c r="K81">
        <v>1.9808060000000001</v>
      </c>
      <c r="L81">
        <v>1.9937689999999999</v>
      </c>
      <c r="M81">
        <v>1.916059</v>
      </c>
      <c r="N81">
        <v>2.2453850000000002</v>
      </c>
      <c r="O81">
        <v>1.7198659999999999</v>
      </c>
      <c r="P81">
        <v>2.0281310000000001</v>
      </c>
      <c r="Q81">
        <v>1.7679240000000001</v>
      </c>
      <c r="R81">
        <v>1.9582329999999999</v>
      </c>
      <c r="S81">
        <v>1.8985540000000001</v>
      </c>
      <c r="T81">
        <v>1.7706839999999999</v>
      </c>
      <c r="U81">
        <v>1.7896460000000001</v>
      </c>
      <c r="V81">
        <v>1.7350840000000001</v>
      </c>
      <c r="W81">
        <v>1.8589549999999999</v>
      </c>
      <c r="X81">
        <v>1.8507579999999999</v>
      </c>
      <c r="Y81">
        <v>2.1982919999999999</v>
      </c>
      <c r="Z81">
        <v>2.0658539999999999</v>
      </c>
      <c r="AA81">
        <v>1.7706249999999999</v>
      </c>
      <c r="AB81">
        <v>1.5948770000000001</v>
      </c>
      <c r="AC81">
        <v>1.578203</v>
      </c>
      <c r="AD81">
        <v>1.6899919999999999</v>
      </c>
      <c r="AE81">
        <v>1.699905</v>
      </c>
      <c r="AF81">
        <v>1.8508420000000001</v>
      </c>
      <c r="AG81">
        <v>1.838562</v>
      </c>
      <c r="AH81">
        <v>1.807787</v>
      </c>
      <c r="AI81">
        <v>0.39963500000000002</v>
      </c>
      <c r="AJ81">
        <v>1.4916799999999999</v>
      </c>
      <c r="AK81">
        <v>1.55643</v>
      </c>
      <c r="AL81">
        <v>1.6305130000000001</v>
      </c>
      <c r="AM81">
        <v>1.751309</v>
      </c>
      <c r="AN81">
        <v>1.9791380000000001</v>
      </c>
      <c r="AO81">
        <v>1.8583289999999999</v>
      </c>
      <c r="AP81">
        <v>1.8081910000000001</v>
      </c>
      <c r="AQ81">
        <v>1.647805</v>
      </c>
      <c r="AR81">
        <v>1.7503649999999999</v>
      </c>
      <c r="AS81">
        <v>1.685786</v>
      </c>
      <c r="AT81">
        <v>1.6470579999999999</v>
      </c>
      <c r="AU81">
        <v>1.914466</v>
      </c>
      <c r="AV81">
        <v>1.949487</v>
      </c>
      <c r="AW81">
        <v>1.897975</v>
      </c>
      <c r="AX81">
        <v>1.951619</v>
      </c>
      <c r="AY81">
        <v>1.7063680000000001</v>
      </c>
      <c r="AZ81">
        <v>1.5657289999999999</v>
      </c>
      <c r="BA81">
        <v>1.2314929999999999</v>
      </c>
      <c r="BB81">
        <v>1.882814</v>
      </c>
      <c r="BC81">
        <v>2.1032139999999999</v>
      </c>
      <c r="BD81">
        <v>1.8310580000000001</v>
      </c>
      <c r="BE81">
        <v>1.915019</v>
      </c>
      <c r="BF81">
        <v>1.977679</v>
      </c>
      <c r="BG81">
        <v>0.42505399999999999</v>
      </c>
      <c r="BH81">
        <v>1.4165019999999999</v>
      </c>
      <c r="BI81">
        <v>1.7319899999999999</v>
      </c>
      <c r="BJ81">
        <v>1.7858400000000001</v>
      </c>
      <c r="BK81">
        <v>1.8219669999999999</v>
      </c>
      <c r="BL81">
        <v>1.9774860000000001</v>
      </c>
      <c r="BM81">
        <v>1.9384570000000001</v>
      </c>
      <c r="BN81">
        <v>1.8855550000000001</v>
      </c>
      <c r="BO81">
        <v>1.9112610000000001</v>
      </c>
      <c r="BP81">
        <v>1.634795</v>
      </c>
      <c r="BQ81">
        <v>1.583388</v>
      </c>
      <c r="BR81">
        <v>1.508594</v>
      </c>
      <c r="BS81">
        <v>1.8270139999999999</v>
      </c>
      <c r="BT81">
        <v>1.7709630000000001</v>
      </c>
      <c r="BU81">
        <v>1.8122240000000001</v>
      </c>
      <c r="BV81">
        <v>1.7703800000000001</v>
      </c>
      <c r="BW81">
        <v>1.418526</v>
      </c>
      <c r="BX81">
        <v>1.371939</v>
      </c>
      <c r="BY81">
        <v>1.5538019999999999</v>
      </c>
      <c r="BZ81">
        <v>1.3146420000000001</v>
      </c>
      <c r="CA81">
        <v>1.8591549999999999</v>
      </c>
      <c r="CB81">
        <v>1.7412209999999999</v>
      </c>
      <c r="CC81">
        <v>1.744108</v>
      </c>
      <c r="CD81">
        <v>1.410463</v>
      </c>
    </row>
    <row r="82" spans="1:82">
      <c r="A82">
        <v>58.460278000000002</v>
      </c>
      <c r="B82" s="3">
        <v>2.4358449074074073</v>
      </c>
      <c r="C82">
        <v>1.721344</v>
      </c>
      <c r="D82">
        <v>1.9390099999999999</v>
      </c>
      <c r="E82">
        <v>1.7397210000000001</v>
      </c>
      <c r="F82">
        <v>1.8997280000000001</v>
      </c>
      <c r="G82">
        <v>1.2613719999999999</v>
      </c>
      <c r="H82">
        <v>1.464191</v>
      </c>
      <c r="I82">
        <v>1.6878869999999999</v>
      </c>
      <c r="J82">
        <v>1.3016369999999999</v>
      </c>
      <c r="K82">
        <v>2.0039769999999999</v>
      </c>
      <c r="L82">
        <v>2.0122239999999998</v>
      </c>
      <c r="M82">
        <v>1.9426540000000001</v>
      </c>
      <c r="N82">
        <v>2.27108</v>
      </c>
      <c r="O82">
        <v>1.733654</v>
      </c>
      <c r="P82">
        <v>2.0444779999999998</v>
      </c>
      <c r="Q82">
        <v>1.7794350000000001</v>
      </c>
      <c r="R82">
        <v>1.971821</v>
      </c>
      <c r="S82">
        <v>1.921613</v>
      </c>
      <c r="T82">
        <v>1.7983169999999999</v>
      </c>
      <c r="U82">
        <v>1.811393</v>
      </c>
      <c r="V82">
        <v>1.7568170000000001</v>
      </c>
      <c r="W82">
        <v>1.884568</v>
      </c>
      <c r="X82">
        <v>1.8818459999999999</v>
      </c>
      <c r="Y82">
        <v>2.223163</v>
      </c>
      <c r="Z82">
        <v>2.0905840000000002</v>
      </c>
      <c r="AA82">
        <v>1.796144</v>
      </c>
      <c r="AB82">
        <v>1.6147750000000001</v>
      </c>
      <c r="AC82">
        <v>1.6071169999999999</v>
      </c>
      <c r="AD82">
        <v>1.718208</v>
      </c>
      <c r="AE82">
        <v>1.7073499999999999</v>
      </c>
      <c r="AF82">
        <v>1.863572</v>
      </c>
      <c r="AG82">
        <v>1.896252</v>
      </c>
      <c r="AH82">
        <v>1.828813</v>
      </c>
      <c r="AI82">
        <v>0.39963199999999999</v>
      </c>
      <c r="AJ82">
        <v>1.5032430000000001</v>
      </c>
      <c r="AK82">
        <v>1.571477</v>
      </c>
      <c r="AL82">
        <v>1.6399360000000001</v>
      </c>
      <c r="AM82">
        <v>1.798565</v>
      </c>
      <c r="AN82">
        <v>1.9862089999999999</v>
      </c>
      <c r="AO82">
        <v>1.887335</v>
      </c>
      <c r="AP82">
        <v>1.824751</v>
      </c>
      <c r="AQ82">
        <v>1.667573</v>
      </c>
      <c r="AR82">
        <v>1.7697719999999999</v>
      </c>
      <c r="AS82">
        <v>1.696984</v>
      </c>
      <c r="AT82">
        <v>1.6700630000000001</v>
      </c>
      <c r="AU82">
        <v>1.9437359999999999</v>
      </c>
      <c r="AV82">
        <v>1.9708490000000001</v>
      </c>
      <c r="AW82">
        <v>1.9227909999999999</v>
      </c>
      <c r="AX82">
        <v>1.987622</v>
      </c>
      <c r="AY82">
        <v>1.7266840000000001</v>
      </c>
      <c r="AZ82">
        <v>1.5806560000000001</v>
      </c>
      <c r="BA82">
        <v>1.2448589999999999</v>
      </c>
      <c r="BB82">
        <v>1.896458</v>
      </c>
      <c r="BC82">
        <v>2.1362350000000001</v>
      </c>
      <c r="BD82">
        <v>1.8550450000000001</v>
      </c>
      <c r="BE82">
        <v>1.9493819999999999</v>
      </c>
      <c r="BF82">
        <v>1.9898469999999999</v>
      </c>
      <c r="BG82">
        <v>0.42190699999999998</v>
      </c>
      <c r="BH82">
        <v>1.4306179999999999</v>
      </c>
      <c r="BI82">
        <v>1.7439020000000001</v>
      </c>
      <c r="BJ82">
        <v>1.8077490000000001</v>
      </c>
      <c r="BK82">
        <v>1.8603259999999999</v>
      </c>
      <c r="BL82">
        <v>1.9954099999999999</v>
      </c>
      <c r="BM82">
        <v>1.9683889999999999</v>
      </c>
      <c r="BN82">
        <v>1.919735</v>
      </c>
      <c r="BO82">
        <v>1.9288190000000001</v>
      </c>
      <c r="BP82">
        <v>1.6576679999999999</v>
      </c>
      <c r="BQ82">
        <v>1.6062350000000001</v>
      </c>
      <c r="BR82">
        <v>1.534613</v>
      </c>
      <c r="BS82">
        <v>1.842824</v>
      </c>
      <c r="BT82">
        <v>1.7923560000000001</v>
      </c>
      <c r="BU82">
        <v>1.8239000000000001</v>
      </c>
      <c r="BV82">
        <v>1.7857350000000001</v>
      </c>
      <c r="BW82">
        <v>1.4226510000000001</v>
      </c>
      <c r="BX82">
        <v>1.3813519999999999</v>
      </c>
      <c r="BY82">
        <v>1.569785</v>
      </c>
      <c r="BZ82">
        <v>1.3301829999999999</v>
      </c>
      <c r="CA82">
        <v>1.8836310000000001</v>
      </c>
      <c r="CB82">
        <v>1.75386</v>
      </c>
      <c r="CC82">
        <v>1.7687079999999999</v>
      </c>
      <c r="CD82">
        <v>1.4241349999999999</v>
      </c>
    </row>
    <row r="83" spans="1:82">
      <c r="A83">
        <v>59.460555999999997</v>
      </c>
      <c r="B83" s="3">
        <v>2.4775231481481481</v>
      </c>
      <c r="C83">
        <v>1.7316260000000001</v>
      </c>
      <c r="D83">
        <v>1.95459</v>
      </c>
      <c r="E83">
        <v>1.749466</v>
      </c>
      <c r="F83">
        <v>1.9093340000000001</v>
      </c>
      <c r="G83">
        <v>1.2031849999999999</v>
      </c>
      <c r="H83">
        <v>1.3994</v>
      </c>
      <c r="I83">
        <v>1.602598</v>
      </c>
      <c r="J83">
        <v>1.2453719999999999</v>
      </c>
      <c r="K83">
        <v>2.028966</v>
      </c>
      <c r="L83">
        <v>2.0414940000000001</v>
      </c>
      <c r="M83">
        <v>1.981843</v>
      </c>
      <c r="N83">
        <v>2.2937129999999999</v>
      </c>
      <c r="O83">
        <v>1.7540530000000001</v>
      </c>
      <c r="P83">
        <v>2.0720070000000002</v>
      </c>
      <c r="Q83">
        <v>1.7888550000000001</v>
      </c>
      <c r="R83">
        <v>1.999884</v>
      </c>
      <c r="S83">
        <v>1.9531259999999999</v>
      </c>
      <c r="T83">
        <v>1.817804</v>
      </c>
      <c r="U83">
        <v>1.832659</v>
      </c>
      <c r="V83">
        <v>1.7751600000000001</v>
      </c>
      <c r="W83">
        <v>1.9072530000000001</v>
      </c>
      <c r="X83">
        <v>1.8955660000000001</v>
      </c>
      <c r="Y83">
        <v>2.2527629999999998</v>
      </c>
      <c r="Z83">
        <v>2.1237360000000001</v>
      </c>
      <c r="AA83">
        <v>1.8216270000000001</v>
      </c>
      <c r="AB83">
        <v>1.6442570000000001</v>
      </c>
      <c r="AC83">
        <v>1.6379410000000001</v>
      </c>
      <c r="AD83">
        <v>1.747625</v>
      </c>
      <c r="AE83">
        <v>1.723373</v>
      </c>
      <c r="AF83">
        <v>1.8860209999999999</v>
      </c>
      <c r="AG83">
        <v>1.944976</v>
      </c>
      <c r="AH83">
        <v>1.851181</v>
      </c>
      <c r="AI83">
        <v>0.39470100000000002</v>
      </c>
      <c r="AJ83">
        <v>1.515568</v>
      </c>
      <c r="AK83">
        <v>1.5811379999999999</v>
      </c>
      <c r="AL83">
        <v>1.627041</v>
      </c>
      <c r="AM83">
        <v>1.8242020000000001</v>
      </c>
      <c r="AN83">
        <v>2.0125959999999998</v>
      </c>
      <c r="AO83">
        <v>1.9044140000000001</v>
      </c>
      <c r="AP83">
        <v>1.8545290000000001</v>
      </c>
      <c r="AQ83">
        <v>1.68754</v>
      </c>
      <c r="AR83">
        <v>1.8031839999999999</v>
      </c>
      <c r="AS83">
        <v>1.7153989999999999</v>
      </c>
      <c r="AT83">
        <v>1.6777789999999999</v>
      </c>
      <c r="AU83">
        <v>1.96888</v>
      </c>
      <c r="AV83">
        <v>1.9998130000000001</v>
      </c>
      <c r="AW83">
        <v>1.9381539999999999</v>
      </c>
      <c r="AX83">
        <v>2.0157449999999999</v>
      </c>
      <c r="AY83">
        <v>1.745646</v>
      </c>
      <c r="AZ83">
        <v>1.6037269999999999</v>
      </c>
      <c r="BA83">
        <v>1.276227</v>
      </c>
      <c r="BB83">
        <v>1.925495</v>
      </c>
      <c r="BC83">
        <v>2.1557849999999998</v>
      </c>
      <c r="BD83">
        <v>1.8828050000000001</v>
      </c>
      <c r="BE83">
        <v>1.9670129999999999</v>
      </c>
      <c r="BF83">
        <v>2.0198010000000002</v>
      </c>
      <c r="BG83">
        <v>0.41605900000000001</v>
      </c>
      <c r="BH83">
        <v>1.449408</v>
      </c>
      <c r="BI83">
        <v>1.7665420000000001</v>
      </c>
      <c r="BJ83">
        <v>1.8295710000000001</v>
      </c>
      <c r="BK83">
        <v>1.8877539999999999</v>
      </c>
      <c r="BL83">
        <v>2.0266950000000001</v>
      </c>
      <c r="BM83">
        <v>1.994785</v>
      </c>
      <c r="BN83">
        <v>1.949838</v>
      </c>
      <c r="BO83">
        <v>1.9582580000000001</v>
      </c>
      <c r="BP83">
        <v>1.675522</v>
      </c>
      <c r="BQ83">
        <v>1.617685</v>
      </c>
      <c r="BR83">
        <v>1.547574</v>
      </c>
      <c r="BS83">
        <v>1.854195</v>
      </c>
      <c r="BT83">
        <v>1.80871</v>
      </c>
      <c r="BU83">
        <v>1.836721</v>
      </c>
      <c r="BV83">
        <v>1.804805</v>
      </c>
      <c r="BW83">
        <v>1.437681</v>
      </c>
      <c r="BX83">
        <v>1.386598</v>
      </c>
      <c r="BY83">
        <v>1.587515</v>
      </c>
      <c r="BZ83">
        <v>1.341413</v>
      </c>
      <c r="CA83">
        <v>1.886657</v>
      </c>
      <c r="CB83">
        <v>1.764262</v>
      </c>
      <c r="CC83">
        <v>1.774572</v>
      </c>
      <c r="CD83">
        <v>1.438334</v>
      </c>
    </row>
    <row r="84" spans="1:82">
      <c r="A84">
        <v>60.460555999999997</v>
      </c>
      <c r="B84" s="3">
        <v>2.5191898148148151</v>
      </c>
      <c r="C84">
        <v>1.7433970000000001</v>
      </c>
      <c r="D84">
        <v>1.963012</v>
      </c>
      <c r="E84">
        <v>1.7714350000000001</v>
      </c>
      <c r="F84">
        <v>1.925737</v>
      </c>
      <c r="G84">
        <v>1.155788</v>
      </c>
      <c r="H84">
        <v>1.3398099999999999</v>
      </c>
      <c r="I84">
        <v>1.516319</v>
      </c>
      <c r="J84">
        <v>1.190442</v>
      </c>
      <c r="K84">
        <v>2.0528680000000001</v>
      </c>
      <c r="L84">
        <v>2.0700630000000002</v>
      </c>
      <c r="M84">
        <v>2.0093000000000001</v>
      </c>
      <c r="N84">
        <v>2.3225180000000001</v>
      </c>
      <c r="O84">
        <v>1.771147</v>
      </c>
      <c r="P84">
        <v>2.0869360000000001</v>
      </c>
      <c r="Q84">
        <v>1.796718</v>
      </c>
      <c r="R84">
        <v>2.0044550000000001</v>
      </c>
      <c r="S84">
        <v>1.9822759999999999</v>
      </c>
      <c r="T84">
        <v>1.844214</v>
      </c>
      <c r="U84">
        <v>1.8600490000000001</v>
      </c>
      <c r="V84">
        <v>1.805868</v>
      </c>
      <c r="W84">
        <v>1.9280029999999999</v>
      </c>
      <c r="X84">
        <v>1.9176930000000001</v>
      </c>
      <c r="Y84">
        <v>2.2785549999999999</v>
      </c>
      <c r="Z84">
        <v>2.1418110000000001</v>
      </c>
      <c r="AA84">
        <v>1.8513740000000001</v>
      </c>
      <c r="AB84">
        <v>1.652498</v>
      </c>
      <c r="AC84">
        <v>1.658158</v>
      </c>
      <c r="AD84">
        <v>1.772718</v>
      </c>
      <c r="AE84">
        <v>1.7442580000000001</v>
      </c>
      <c r="AF84">
        <v>1.905586</v>
      </c>
      <c r="AG84">
        <v>1.9741310000000001</v>
      </c>
      <c r="AH84">
        <v>1.8698490000000001</v>
      </c>
      <c r="AI84">
        <v>0.39388699999999999</v>
      </c>
      <c r="AJ84">
        <v>1.5153369999999999</v>
      </c>
      <c r="AK84">
        <v>1.5874760000000001</v>
      </c>
      <c r="AL84">
        <v>1.673057</v>
      </c>
      <c r="AM84">
        <v>1.854816</v>
      </c>
      <c r="AN84">
        <v>2.0208780000000002</v>
      </c>
      <c r="AO84">
        <v>1.928812</v>
      </c>
      <c r="AP84">
        <v>1.870465</v>
      </c>
      <c r="AQ84">
        <v>1.7133119999999999</v>
      </c>
      <c r="AR84">
        <v>1.8329530000000001</v>
      </c>
      <c r="AS84">
        <v>1.763252</v>
      </c>
      <c r="AT84">
        <v>1.7218450000000001</v>
      </c>
      <c r="AU84">
        <v>1.9914909999999999</v>
      </c>
      <c r="AV84">
        <v>2.0258910000000001</v>
      </c>
      <c r="AW84">
        <v>1.9631190000000001</v>
      </c>
      <c r="AX84">
        <v>2.0360019999999999</v>
      </c>
      <c r="AY84">
        <v>1.7689779999999999</v>
      </c>
      <c r="AZ84">
        <v>1.6172120000000001</v>
      </c>
      <c r="BA84">
        <v>1.297965</v>
      </c>
      <c r="BB84">
        <v>1.9430540000000001</v>
      </c>
      <c r="BC84">
        <v>2.183827</v>
      </c>
      <c r="BD84">
        <v>1.905861</v>
      </c>
      <c r="BE84">
        <v>1.9929570000000001</v>
      </c>
      <c r="BF84">
        <v>2.03485</v>
      </c>
      <c r="BG84">
        <v>0.412603</v>
      </c>
      <c r="BH84">
        <v>1.4539869999999999</v>
      </c>
      <c r="BI84">
        <v>1.7974079999999999</v>
      </c>
      <c r="BJ84">
        <v>1.850673</v>
      </c>
      <c r="BK84">
        <v>1.9094340000000001</v>
      </c>
      <c r="BL84">
        <v>2.0443790000000002</v>
      </c>
      <c r="BM84">
        <v>2.0140370000000001</v>
      </c>
      <c r="BN84">
        <v>1.9689620000000001</v>
      </c>
      <c r="BO84">
        <v>1.9845029999999999</v>
      </c>
      <c r="BP84">
        <v>1.689934</v>
      </c>
      <c r="BQ84">
        <v>1.649443</v>
      </c>
      <c r="BR84">
        <v>1.566662</v>
      </c>
      <c r="BS84">
        <v>1.863491</v>
      </c>
      <c r="BT84">
        <v>1.824263</v>
      </c>
      <c r="BU84">
        <v>1.8625989999999999</v>
      </c>
      <c r="BV84">
        <v>1.822875</v>
      </c>
      <c r="BW84">
        <v>1.4402379999999999</v>
      </c>
      <c r="BX84">
        <v>1.397167</v>
      </c>
      <c r="BY84">
        <v>1.6019840000000001</v>
      </c>
      <c r="BZ84">
        <v>1.3528709999999999</v>
      </c>
      <c r="CA84">
        <v>1.9081900000000001</v>
      </c>
      <c r="CB84">
        <v>1.783625</v>
      </c>
      <c r="CC84">
        <v>1.788483</v>
      </c>
      <c r="CD84">
        <v>1.4583520000000001</v>
      </c>
    </row>
    <row r="85" spans="1:82">
      <c r="A85">
        <v>61.460833000000001</v>
      </c>
      <c r="B85" s="3">
        <v>2.5608680555555554</v>
      </c>
      <c r="C85">
        <v>1.7760670000000001</v>
      </c>
      <c r="D85">
        <v>1.9861869999999999</v>
      </c>
      <c r="E85">
        <v>1.785928</v>
      </c>
      <c r="F85">
        <v>1.9469719999999999</v>
      </c>
      <c r="G85">
        <v>1.104776</v>
      </c>
      <c r="H85">
        <v>1.2811429999999999</v>
      </c>
      <c r="I85">
        <v>1.436507</v>
      </c>
      <c r="J85">
        <v>1.135877</v>
      </c>
      <c r="K85">
        <v>2.0710730000000002</v>
      </c>
      <c r="L85">
        <v>2.0936810000000001</v>
      </c>
      <c r="M85">
        <v>2.0459049999999999</v>
      </c>
      <c r="N85">
        <v>2.3481079999999999</v>
      </c>
      <c r="O85">
        <v>1.7864450000000001</v>
      </c>
      <c r="P85">
        <v>2.0980650000000001</v>
      </c>
      <c r="Q85">
        <v>1.8214239999999999</v>
      </c>
      <c r="R85">
        <v>2.0233810000000001</v>
      </c>
      <c r="S85">
        <v>2.0238990000000001</v>
      </c>
      <c r="T85">
        <v>1.8685050000000001</v>
      </c>
      <c r="U85">
        <v>1.8862509999999999</v>
      </c>
      <c r="V85">
        <v>1.834282</v>
      </c>
      <c r="W85">
        <v>1.952799</v>
      </c>
      <c r="X85">
        <v>1.9405600000000001</v>
      </c>
      <c r="Y85">
        <v>2.3010799999999998</v>
      </c>
      <c r="Z85">
        <v>2.1730360000000002</v>
      </c>
      <c r="AA85">
        <v>1.872962</v>
      </c>
      <c r="AB85">
        <v>1.6672910000000001</v>
      </c>
      <c r="AC85">
        <v>1.711198</v>
      </c>
      <c r="AD85">
        <v>1.786284</v>
      </c>
      <c r="AE85">
        <v>1.776492</v>
      </c>
      <c r="AF85">
        <v>1.932947</v>
      </c>
      <c r="AG85">
        <v>2.007911</v>
      </c>
      <c r="AH85">
        <v>1.8893629999999999</v>
      </c>
      <c r="AI85">
        <v>0.39035199999999998</v>
      </c>
      <c r="AJ85">
        <v>1.5304489999999999</v>
      </c>
      <c r="AK85">
        <v>1.6140969999999999</v>
      </c>
      <c r="AL85">
        <v>1.7092590000000001</v>
      </c>
      <c r="AM85">
        <v>1.889327</v>
      </c>
      <c r="AN85">
        <v>2.0581610000000001</v>
      </c>
      <c r="AO85">
        <v>1.951921</v>
      </c>
      <c r="AP85">
        <v>1.8862319999999999</v>
      </c>
      <c r="AQ85">
        <v>1.7391760000000001</v>
      </c>
      <c r="AR85">
        <v>1.8578939999999999</v>
      </c>
      <c r="AS85">
        <v>1.802462</v>
      </c>
      <c r="AT85">
        <v>1.772424</v>
      </c>
      <c r="AU85">
        <v>2.014383</v>
      </c>
      <c r="AV85">
        <v>2.0545599999999999</v>
      </c>
      <c r="AW85">
        <v>1.982769</v>
      </c>
      <c r="AX85">
        <v>2.071215</v>
      </c>
      <c r="AY85">
        <v>1.8004230000000001</v>
      </c>
      <c r="AZ85">
        <v>1.6416710000000001</v>
      </c>
      <c r="BA85">
        <v>1.325604</v>
      </c>
      <c r="BB85">
        <v>1.9829829999999999</v>
      </c>
      <c r="BC85">
        <v>2.212434</v>
      </c>
      <c r="BD85">
        <v>1.9365749999999999</v>
      </c>
      <c r="BE85">
        <v>2.0376850000000002</v>
      </c>
      <c r="BF85">
        <v>2.0573399999999999</v>
      </c>
      <c r="BG85">
        <v>0.412136</v>
      </c>
      <c r="BH85">
        <v>1.464615</v>
      </c>
      <c r="BI85">
        <v>1.8259000000000001</v>
      </c>
      <c r="BJ85">
        <v>1.8845460000000001</v>
      </c>
      <c r="BK85">
        <v>1.9356720000000001</v>
      </c>
      <c r="BL85">
        <v>2.0636190000000001</v>
      </c>
      <c r="BM85">
        <v>2.0391810000000001</v>
      </c>
      <c r="BN85">
        <v>1.9907029999999999</v>
      </c>
      <c r="BO85">
        <v>2.0107439999999999</v>
      </c>
      <c r="BP85">
        <v>1.7147920000000001</v>
      </c>
      <c r="BQ85">
        <v>1.6669369999999999</v>
      </c>
      <c r="BR85">
        <v>1.588068</v>
      </c>
      <c r="BS85">
        <v>1.8770659999999999</v>
      </c>
      <c r="BT85">
        <v>1.8389</v>
      </c>
      <c r="BU85">
        <v>1.879707</v>
      </c>
      <c r="BV85">
        <v>1.8228740000000001</v>
      </c>
      <c r="BW85">
        <v>1.440401</v>
      </c>
      <c r="BX85">
        <v>1.4073329999999999</v>
      </c>
      <c r="BY85">
        <v>1.5983449999999999</v>
      </c>
      <c r="BZ85">
        <v>1.3710420000000001</v>
      </c>
      <c r="CA85">
        <v>1.924067</v>
      </c>
      <c r="CB85">
        <v>1.7964599999999999</v>
      </c>
      <c r="CC85">
        <v>1.8078590000000001</v>
      </c>
      <c r="CD85">
        <v>1.4740770000000001</v>
      </c>
    </row>
    <row r="86" spans="1:82">
      <c r="A86">
        <v>62.460833000000001</v>
      </c>
      <c r="B86" s="3">
        <v>2.6025347222222224</v>
      </c>
      <c r="C86">
        <v>1.78193</v>
      </c>
      <c r="D86">
        <v>1.998313</v>
      </c>
      <c r="E86">
        <v>1.7915749999999999</v>
      </c>
      <c r="F86">
        <v>1.948207</v>
      </c>
      <c r="G86">
        <v>1.0534920000000001</v>
      </c>
      <c r="H86">
        <v>1.228194</v>
      </c>
      <c r="I86">
        <v>1.359202</v>
      </c>
      <c r="J86">
        <v>1.087348</v>
      </c>
      <c r="K86">
        <v>2.0966179999999999</v>
      </c>
      <c r="L86">
        <v>2.1209899999999999</v>
      </c>
      <c r="M86">
        <v>2.0744790000000002</v>
      </c>
      <c r="N86">
        <v>2.3748640000000001</v>
      </c>
      <c r="O86">
        <v>1.8012109999999999</v>
      </c>
      <c r="P86">
        <v>2.1160770000000002</v>
      </c>
      <c r="Q86">
        <v>1.8411569999999999</v>
      </c>
      <c r="R86">
        <v>2.0390730000000001</v>
      </c>
      <c r="S86">
        <v>2.0522089999999999</v>
      </c>
      <c r="T86">
        <v>1.8890720000000001</v>
      </c>
      <c r="U86">
        <v>1.902366</v>
      </c>
      <c r="V86">
        <v>1.868147</v>
      </c>
      <c r="W86">
        <v>1.9786459999999999</v>
      </c>
      <c r="X86">
        <v>1.9626699999999999</v>
      </c>
      <c r="Y86">
        <v>2.315544</v>
      </c>
      <c r="Z86">
        <v>2.2004290000000002</v>
      </c>
      <c r="AA86">
        <v>1.8948179999999999</v>
      </c>
      <c r="AB86">
        <v>1.6693770000000001</v>
      </c>
      <c r="AC86">
        <v>1.732281</v>
      </c>
      <c r="AD86">
        <v>1.7983579999999999</v>
      </c>
      <c r="AE86">
        <v>1.7926979999999999</v>
      </c>
      <c r="AF86">
        <v>1.9512309999999999</v>
      </c>
      <c r="AG86">
        <v>2.0276290000000001</v>
      </c>
      <c r="AH86">
        <v>1.918037</v>
      </c>
      <c r="AI86">
        <v>0.388096</v>
      </c>
      <c r="AJ86">
        <v>1.5369219999999999</v>
      </c>
      <c r="AK86">
        <v>1.6367259999999999</v>
      </c>
      <c r="AL86">
        <v>1.7587189999999999</v>
      </c>
      <c r="AM86">
        <v>1.9181809999999999</v>
      </c>
      <c r="AN86">
        <v>2.0984370000000001</v>
      </c>
      <c r="AO86">
        <v>1.97045</v>
      </c>
      <c r="AP86">
        <v>1.933214</v>
      </c>
      <c r="AQ86">
        <v>1.760016</v>
      </c>
      <c r="AR86">
        <v>1.8738779999999999</v>
      </c>
      <c r="AS86">
        <v>1.815008</v>
      </c>
      <c r="AT86">
        <v>1.7943880000000001</v>
      </c>
      <c r="AU86">
        <v>2.0497139999999998</v>
      </c>
      <c r="AV86">
        <v>2.0698449999999999</v>
      </c>
      <c r="AW86">
        <v>2.0032779999999999</v>
      </c>
      <c r="AX86">
        <v>2.096727</v>
      </c>
      <c r="AY86">
        <v>1.812362</v>
      </c>
      <c r="AZ86">
        <v>1.662423</v>
      </c>
      <c r="BA86">
        <v>1.331364</v>
      </c>
      <c r="BB86">
        <v>2.0099740000000001</v>
      </c>
      <c r="BC86">
        <v>2.2491349999999999</v>
      </c>
      <c r="BD86">
        <v>1.96112</v>
      </c>
      <c r="BE86">
        <v>2.0481229999999999</v>
      </c>
      <c r="BF86">
        <v>2.0933069999999998</v>
      </c>
      <c r="BG86">
        <v>0.40809699999999999</v>
      </c>
      <c r="BH86">
        <v>1.474491</v>
      </c>
      <c r="BI86">
        <v>1.8383929999999999</v>
      </c>
      <c r="BJ86">
        <v>1.9052169999999999</v>
      </c>
      <c r="BK86">
        <v>1.957662</v>
      </c>
      <c r="BL86">
        <v>2.0908660000000001</v>
      </c>
      <c r="BM86">
        <v>2.0722260000000001</v>
      </c>
      <c r="BN86">
        <v>2.016994</v>
      </c>
      <c r="BO86">
        <v>2.039809</v>
      </c>
      <c r="BP86">
        <v>1.737873</v>
      </c>
      <c r="BQ86">
        <v>1.6889069999999999</v>
      </c>
      <c r="BR86">
        <v>1.600174</v>
      </c>
      <c r="BS86">
        <v>1.904614</v>
      </c>
      <c r="BT86">
        <v>1.8476220000000001</v>
      </c>
      <c r="BU86">
        <v>1.901248</v>
      </c>
      <c r="BV86">
        <v>1.84493</v>
      </c>
      <c r="BW86">
        <v>1.4519299999999999</v>
      </c>
      <c r="BX86">
        <v>1.412291</v>
      </c>
      <c r="BY86">
        <v>1.6123130000000001</v>
      </c>
      <c r="BZ86">
        <v>1.3838619999999999</v>
      </c>
      <c r="CA86">
        <v>1.9403379999999999</v>
      </c>
      <c r="CB86">
        <v>1.821332</v>
      </c>
      <c r="CC86">
        <v>1.820411</v>
      </c>
      <c r="CD86">
        <v>1.487808</v>
      </c>
    </row>
    <row r="87" spans="1:82">
      <c r="A87">
        <v>63.461111000000002</v>
      </c>
      <c r="B87" s="3">
        <v>2.6442129629629627</v>
      </c>
      <c r="C87">
        <v>1.7976490000000001</v>
      </c>
      <c r="D87">
        <v>2.0043440000000001</v>
      </c>
      <c r="E87">
        <v>1.805985</v>
      </c>
      <c r="F87">
        <v>1.961395</v>
      </c>
      <c r="G87">
        <v>1.012796</v>
      </c>
      <c r="H87">
        <v>1.1752229999999999</v>
      </c>
      <c r="I87">
        <v>1.292284</v>
      </c>
      <c r="J87">
        <v>1.0431550000000001</v>
      </c>
      <c r="K87">
        <v>2.1233439999999999</v>
      </c>
      <c r="L87">
        <v>2.147437</v>
      </c>
      <c r="M87">
        <v>2.1083219999999998</v>
      </c>
      <c r="N87">
        <v>2.4130739999999999</v>
      </c>
      <c r="O87">
        <v>1.812975</v>
      </c>
      <c r="P87">
        <v>2.132015</v>
      </c>
      <c r="Q87">
        <v>1.842333</v>
      </c>
      <c r="R87">
        <v>2.0603940000000001</v>
      </c>
      <c r="S87">
        <v>2.071231</v>
      </c>
      <c r="T87">
        <v>1.9098120000000001</v>
      </c>
      <c r="U87">
        <v>1.934788</v>
      </c>
      <c r="V87">
        <v>1.8837740000000001</v>
      </c>
      <c r="W87">
        <v>1.9966390000000001</v>
      </c>
      <c r="X87">
        <v>2.0033110000000001</v>
      </c>
      <c r="Y87">
        <v>2.3524780000000001</v>
      </c>
      <c r="Z87">
        <v>2.236227</v>
      </c>
      <c r="AA87">
        <v>1.9216070000000001</v>
      </c>
      <c r="AB87">
        <v>1.6853910000000001</v>
      </c>
      <c r="AC87">
        <v>1.7344280000000001</v>
      </c>
      <c r="AD87">
        <v>1.8118909999999999</v>
      </c>
      <c r="AE87">
        <v>1.817223</v>
      </c>
      <c r="AF87">
        <v>1.9823409999999999</v>
      </c>
      <c r="AG87">
        <v>2.0550830000000002</v>
      </c>
      <c r="AH87">
        <v>1.949279</v>
      </c>
      <c r="AI87">
        <v>0.38846700000000001</v>
      </c>
      <c r="AJ87">
        <v>1.552853</v>
      </c>
      <c r="AK87">
        <v>1.6756880000000001</v>
      </c>
      <c r="AL87">
        <v>1.7858989999999999</v>
      </c>
      <c r="AM87">
        <v>1.938474</v>
      </c>
      <c r="AN87">
        <v>2.1540460000000001</v>
      </c>
      <c r="AO87">
        <v>1.9958739999999999</v>
      </c>
      <c r="AP87">
        <v>1.9601919999999999</v>
      </c>
      <c r="AQ87">
        <v>1.783369</v>
      </c>
      <c r="AR87">
        <v>1.902083</v>
      </c>
      <c r="AS87">
        <v>1.8308040000000001</v>
      </c>
      <c r="AT87">
        <v>1.8178369999999999</v>
      </c>
      <c r="AU87">
        <v>2.067399</v>
      </c>
      <c r="AV87">
        <v>2.1101570000000001</v>
      </c>
      <c r="AW87">
        <v>2.0458919999999998</v>
      </c>
      <c r="AX87">
        <v>2.1313979999999999</v>
      </c>
      <c r="AY87">
        <v>1.8382810000000001</v>
      </c>
      <c r="AZ87">
        <v>1.6873590000000001</v>
      </c>
      <c r="BA87">
        <v>1.3563780000000001</v>
      </c>
      <c r="BB87">
        <v>2.0245250000000001</v>
      </c>
      <c r="BC87">
        <v>2.2740800000000001</v>
      </c>
      <c r="BD87">
        <v>1.9956940000000001</v>
      </c>
      <c r="BE87">
        <v>2.0834280000000001</v>
      </c>
      <c r="BF87">
        <v>2.1281639999999999</v>
      </c>
      <c r="BG87">
        <v>0.40434199999999998</v>
      </c>
      <c r="BH87">
        <v>1.494785</v>
      </c>
      <c r="BI87">
        <v>1.8590949999999999</v>
      </c>
      <c r="BJ87">
        <v>1.933962</v>
      </c>
      <c r="BK87">
        <v>1.990618</v>
      </c>
      <c r="BL87">
        <v>2.131243</v>
      </c>
      <c r="BM87">
        <v>2.1108799999999999</v>
      </c>
      <c r="BN87">
        <v>2.0505170000000001</v>
      </c>
      <c r="BO87">
        <v>2.0816270000000001</v>
      </c>
      <c r="BP87">
        <v>1.7722960000000001</v>
      </c>
      <c r="BQ87">
        <v>1.710728</v>
      </c>
      <c r="BR87">
        <v>1.615151</v>
      </c>
      <c r="BS87">
        <v>1.9239539999999999</v>
      </c>
      <c r="BT87">
        <v>1.8603289999999999</v>
      </c>
      <c r="BU87">
        <v>1.916363</v>
      </c>
      <c r="BV87">
        <v>1.852438</v>
      </c>
      <c r="BW87">
        <v>1.4592339999999999</v>
      </c>
      <c r="BX87">
        <v>1.4215990000000001</v>
      </c>
      <c r="BY87">
        <v>1.6171169999999999</v>
      </c>
      <c r="BZ87">
        <v>1.3911910000000001</v>
      </c>
      <c r="CA87">
        <v>1.9612039999999999</v>
      </c>
      <c r="CB87">
        <v>1.836527</v>
      </c>
      <c r="CC87">
        <v>1.8251580000000001</v>
      </c>
      <c r="CD87">
        <v>1.5066649999999999</v>
      </c>
    </row>
    <row r="88" spans="1:82">
      <c r="A88">
        <v>64.461111000000002</v>
      </c>
      <c r="B88" s="3">
        <v>2.6858796296296297</v>
      </c>
      <c r="C88">
        <v>1.815445</v>
      </c>
      <c r="D88">
        <v>2.0153509999999999</v>
      </c>
      <c r="E88">
        <v>1.827286</v>
      </c>
      <c r="F88">
        <v>1.968073</v>
      </c>
      <c r="G88">
        <v>0.96650400000000003</v>
      </c>
      <c r="H88">
        <v>1.124986</v>
      </c>
      <c r="I88">
        <v>1.2248760000000001</v>
      </c>
      <c r="J88">
        <v>0.99772499999999997</v>
      </c>
      <c r="K88">
        <v>2.1512660000000001</v>
      </c>
      <c r="L88">
        <v>2.1758039999999998</v>
      </c>
      <c r="M88">
        <v>2.1287150000000001</v>
      </c>
      <c r="N88">
        <v>2.4351799999999999</v>
      </c>
      <c r="O88">
        <v>1.8292409999999999</v>
      </c>
      <c r="P88">
        <v>2.145756</v>
      </c>
      <c r="Q88">
        <v>1.8535090000000001</v>
      </c>
      <c r="R88">
        <v>2.0679180000000001</v>
      </c>
      <c r="S88">
        <v>2.0907770000000001</v>
      </c>
      <c r="T88">
        <v>1.942226</v>
      </c>
      <c r="U88">
        <v>1.948731</v>
      </c>
      <c r="V88">
        <v>1.9130990000000001</v>
      </c>
      <c r="W88">
        <v>2.0267840000000001</v>
      </c>
      <c r="X88">
        <v>2.0238019999999999</v>
      </c>
      <c r="Y88">
        <v>2.3706230000000001</v>
      </c>
      <c r="Z88">
        <v>2.2694009999999998</v>
      </c>
      <c r="AA88">
        <v>1.95021</v>
      </c>
      <c r="AB88">
        <v>1.706221</v>
      </c>
      <c r="AC88">
        <v>1.7455290000000001</v>
      </c>
      <c r="AD88">
        <v>1.836724</v>
      </c>
      <c r="AE88">
        <v>1.841777</v>
      </c>
      <c r="AF88">
        <v>2.0112260000000002</v>
      </c>
      <c r="AG88">
        <v>2.0773969999999999</v>
      </c>
      <c r="AH88">
        <v>1.962046</v>
      </c>
      <c r="AI88">
        <v>0.38191700000000001</v>
      </c>
      <c r="AJ88">
        <v>1.55915</v>
      </c>
      <c r="AK88">
        <v>1.700218</v>
      </c>
      <c r="AL88">
        <v>1.8052079999999999</v>
      </c>
      <c r="AM88">
        <v>1.959433</v>
      </c>
      <c r="AN88">
        <v>2.1789299999999998</v>
      </c>
      <c r="AO88">
        <v>2.0200659999999999</v>
      </c>
      <c r="AP88">
        <v>1.9805360000000001</v>
      </c>
      <c r="AQ88">
        <v>1.8052649999999999</v>
      </c>
      <c r="AR88">
        <v>1.9224810000000001</v>
      </c>
      <c r="AS88">
        <v>1.835434</v>
      </c>
      <c r="AT88">
        <v>1.8413580000000001</v>
      </c>
      <c r="AU88">
        <v>2.0894460000000001</v>
      </c>
      <c r="AV88">
        <v>2.126986</v>
      </c>
      <c r="AW88">
        <v>2.085709</v>
      </c>
      <c r="AX88">
        <v>2.1538050000000002</v>
      </c>
      <c r="AY88">
        <v>1.8674310000000001</v>
      </c>
      <c r="AZ88">
        <v>1.7044630000000001</v>
      </c>
      <c r="BA88">
        <v>1.3749640000000001</v>
      </c>
      <c r="BB88">
        <v>2.0526339999999998</v>
      </c>
      <c r="BC88">
        <v>2.3021790000000002</v>
      </c>
      <c r="BD88">
        <v>2.0211760000000001</v>
      </c>
      <c r="BE88">
        <v>2.0995529999999998</v>
      </c>
      <c r="BF88">
        <v>2.1429070000000001</v>
      </c>
      <c r="BG88">
        <v>0.40074599999999999</v>
      </c>
      <c r="BH88">
        <v>1.5064150000000001</v>
      </c>
      <c r="BI88">
        <v>1.891065</v>
      </c>
      <c r="BJ88">
        <v>1.956998</v>
      </c>
      <c r="BK88">
        <v>2.021712</v>
      </c>
      <c r="BL88">
        <v>2.147589</v>
      </c>
      <c r="BM88">
        <v>2.1283560000000001</v>
      </c>
      <c r="BN88">
        <v>2.0683009999999999</v>
      </c>
      <c r="BO88">
        <v>2.098233</v>
      </c>
      <c r="BP88">
        <v>1.7930569999999999</v>
      </c>
      <c r="BQ88">
        <v>1.731654</v>
      </c>
      <c r="BR88">
        <v>1.6338950000000001</v>
      </c>
      <c r="BS88">
        <v>1.944836</v>
      </c>
      <c r="BT88">
        <v>1.8729290000000001</v>
      </c>
      <c r="BU88">
        <v>1.9291020000000001</v>
      </c>
      <c r="BV88">
        <v>1.8695539999999999</v>
      </c>
      <c r="BW88">
        <v>1.466853</v>
      </c>
      <c r="BX88">
        <v>1.4327920000000001</v>
      </c>
      <c r="BY88">
        <v>1.6356170000000001</v>
      </c>
      <c r="BZ88">
        <v>1.405421</v>
      </c>
      <c r="CA88">
        <v>1.9863740000000001</v>
      </c>
      <c r="CB88">
        <v>1.843289</v>
      </c>
      <c r="CC88">
        <v>1.8523780000000001</v>
      </c>
      <c r="CD88">
        <v>1.527682</v>
      </c>
    </row>
    <row r="89" spans="1:82">
      <c r="A89">
        <v>65.461111000000002</v>
      </c>
      <c r="B89" s="3">
        <v>2.7275462962962962</v>
      </c>
      <c r="C89">
        <v>1.8320419999999999</v>
      </c>
      <c r="D89">
        <v>2.0373969999999999</v>
      </c>
      <c r="E89">
        <v>1.838905</v>
      </c>
      <c r="F89">
        <v>1.975309</v>
      </c>
      <c r="G89">
        <v>0.92325699999999999</v>
      </c>
      <c r="H89">
        <v>1.0791770000000001</v>
      </c>
      <c r="I89">
        <v>1.1573249999999999</v>
      </c>
      <c r="J89">
        <v>0.96012299999999995</v>
      </c>
      <c r="K89">
        <v>2.1766269999999999</v>
      </c>
      <c r="L89">
        <v>2.1927650000000001</v>
      </c>
      <c r="M89">
        <v>2.1539480000000002</v>
      </c>
      <c r="N89">
        <v>2.4686330000000001</v>
      </c>
      <c r="O89">
        <v>1.8365389999999999</v>
      </c>
      <c r="P89">
        <v>2.161349</v>
      </c>
      <c r="Q89">
        <v>1.8732899999999999</v>
      </c>
      <c r="R89">
        <v>2.0861719999999999</v>
      </c>
      <c r="S89">
        <v>2.112517</v>
      </c>
      <c r="T89">
        <v>1.9548490000000001</v>
      </c>
      <c r="U89">
        <v>1.9801949999999999</v>
      </c>
      <c r="V89">
        <v>1.942895</v>
      </c>
      <c r="W89">
        <v>2.0528400000000002</v>
      </c>
      <c r="X89">
        <v>2.042951</v>
      </c>
      <c r="Y89">
        <v>2.389297</v>
      </c>
      <c r="Z89">
        <v>2.2921079999999998</v>
      </c>
      <c r="AA89">
        <v>1.9749129999999999</v>
      </c>
      <c r="AB89">
        <v>1.729938</v>
      </c>
      <c r="AC89">
        <v>1.7640929999999999</v>
      </c>
      <c r="AD89">
        <v>1.854579</v>
      </c>
      <c r="AE89">
        <v>1.868547</v>
      </c>
      <c r="AF89">
        <v>2.0344350000000002</v>
      </c>
      <c r="AG89">
        <v>2.093083</v>
      </c>
      <c r="AH89">
        <v>1.986696</v>
      </c>
      <c r="AI89">
        <v>0.38061200000000001</v>
      </c>
      <c r="AJ89">
        <v>1.5785819999999999</v>
      </c>
      <c r="AK89">
        <v>1.72098</v>
      </c>
      <c r="AL89">
        <v>1.8277760000000001</v>
      </c>
      <c r="AM89">
        <v>1.975841</v>
      </c>
      <c r="AN89">
        <v>2.2071170000000002</v>
      </c>
      <c r="AO89">
        <v>2.0443259999999999</v>
      </c>
      <c r="AP89">
        <v>2.0178280000000002</v>
      </c>
      <c r="AQ89">
        <v>1.8271280000000001</v>
      </c>
      <c r="AR89">
        <v>1.941686</v>
      </c>
      <c r="AS89">
        <v>1.863632</v>
      </c>
      <c r="AT89">
        <v>1.8597459999999999</v>
      </c>
      <c r="AU89">
        <v>2.1153279999999999</v>
      </c>
      <c r="AV89">
        <v>2.1446800000000001</v>
      </c>
      <c r="AW89">
        <v>2.09673</v>
      </c>
      <c r="AX89">
        <v>2.177311</v>
      </c>
      <c r="AY89">
        <v>1.8884840000000001</v>
      </c>
      <c r="AZ89">
        <v>1.7167760000000001</v>
      </c>
      <c r="BA89">
        <v>1.3911</v>
      </c>
      <c r="BB89">
        <v>2.075482</v>
      </c>
      <c r="BC89">
        <v>2.335359</v>
      </c>
      <c r="BD89">
        <v>2.047409</v>
      </c>
      <c r="BE89">
        <v>2.117683</v>
      </c>
      <c r="BF89">
        <v>2.1891929999999999</v>
      </c>
      <c r="BG89">
        <v>0.40232899999999999</v>
      </c>
      <c r="BH89">
        <v>1.525984</v>
      </c>
      <c r="BI89">
        <v>1.9164190000000001</v>
      </c>
      <c r="BJ89">
        <v>1.9697249999999999</v>
      </c>
      <c r="BK89">
        <v>2.0472929999999998</v>
      </c>
      <c r="BL89">
        <v>2.179513</v>
      </c>
      <c r="BM89">
        <v>2.1602570000000001</v>
      </c>
      <c r="BN89">
        <v>2.0949529999999998</v>
      </c>
      <c r="BO89">
        <v>2.1238380000000001</v>
      </c>
      <c r="BP89">
        <v>1.8054429999999999</v>
      </c>
      <c r="BQ89">
        <v>1.749452</v>
      </c>
      <c r="BR89">
        <v>1.646873</v>
      </c>
      <c r="BS89">
        <v>1.9572320000000001</v>
      </c>
      <c r="BT89">
        <v>1.889059</v>
      </c>
      <c r="BU89">
        <v>1.937978</v>
      </c>
      <c r="BV89">
        <v>1.8713150000000001</v>
      </c>
      <c r="BW89">
        <v>1.475123</v>
      </c>
      <c r="BX89">
        <v>1.433565</v>
      </c>
      <c r="BY89">
        <v>1.6459079999999999</v>
      </c>
      <c r="BZ89">
        <v>1.4103730000000001</v>
      </c>
      <c r="CA89">
        <v>1.9888269999999999</v>
      </c>
      <c r="CB89">
        <v>1.8603460000000001</v>
      </c>
      <c r="CC89">
        <v>1.8737779999999999</v>
      </c>
      <c r="CD89">
        <v>1.5407390000000001</v>
      </c>
    </row>
    <row r="90" spans="1:82">
      <c r="A90">
        <v>66.461111000000002</v>
      </c>
      <c r="B90" s="3">
        <v>2.7692129629629627</v>
      </c>
      <c r="C90">
        <v>1.850034</v>
      </c>
      <c r="D90">
        <v>2.059212</v>
      </c>
      <c r="E90">
        <v>1.8507359999999999</v>
      </c>
      <c r="F90">
        <v>1.989438</v>
      </c>
      <c r="G90">
        <v>0.87995299999999999</v>
      </c>
      <c r="H90">
        <v>1.0365249999999999</v>
      </c>
      <c r="I90">
        <v>1.0976950000000001</v>
      </c>
      <c r="J90">
        <v>0.91638799999999998</v>
      </c>
      <c r="K90">
        <v>2.2163219999999999</v>
      </c>
      <c r="L90">
        <v>2.2217579999999999</v>
      </c>
      <c r="M90">
        <v>2.163951</v>
      </c>
      <c r="N90">
        <v>2.490542</v>
      </c>
      <c r="O90">
        <v>1.857531</v>
      </c>
      <c r="P90">
        <v>2.1773750000000001</v>
      </c>
      <c r="Q90">
        <v>1.8797379999999999</v>
      </c>
      <c r="R90">
        <v>2.1035499999999998</v>
      </c>
      <c r="S90">
        <v>2.1404740000000002</v>
      </c>
      <c r="T90">
        <v>1.9700169999999999</v>
      </c>
      <c r="U90">
        <v>1.9997579999999999</v>
      </c>
      <c r="V90">
        <v>1.9603660000000001</v>
      </c>
      <c r="W90">
        <v>2.0799650000000001</v>
      </c>
      <c r="X90">
        <v>2.0599419999999999</v>
      </c>
      <c r="Y90">
        <v>2.410374</v>
      </c>
      <c r="Z90">
        <v>2.3403800000000001</v>
      </c>
      <c r="AA90">
        <v>1.9942709999999999</v>
      </c>
      <c r="AB90">
        <v>1.7421789999999999</v>
      </c>
      <c r="AC90">
        <v>1.788286</v>
      </c>
      <c r="AD90">
        <v>1.878757</v>
      </c>
      <c r="AE90">
        <v>1.8947080000000001</v>
      </c>
      <c r="AF90">
        <v>2.0649519999999999</v>
      </c>
      <c r="AG90">
        <v>2.1113559999999998</v>
      </c>
      <c r="AH90">
        <v>2.0082819999999999</v>
      </c>
      <c r="AI90">
        <v>0.38106200000000001</v>
      </c>
      <c r="AJ90">
        <v>1.5833189999999999</v>
      </c>
      <c r="AK90">
        <v>1.754626</v>
      </c>
      <c r="AL90">
        <v>1.8540700000000001</v>
      </c>
      <c r="AM90">
        <v>1.993476</v>
      </c>
      <c r="AN90">
        <v>2.2561779999999998</v>
      </c>
      <c r="AO90">
        <v>2.0675439999999998</v>
      </c>
      <c r="AP90">
        <v>2.0367760000000001</v>
      </c>
      <c r="AQ90">
        <v>1.8583529999999999</v>
      </c>
      <c r="AR90">
        <v>1.961149</v>
      </c>
      <c r="AS90">
        <v>1.8782749999999999</v>
      </c>
      <c r="AT90">
        <v>1.884428</v>
      </c>
      <c r="AU90">
        <v>2.1535440000000001</v>
      </c>
      <c r="AV90">
        <v>2.1695220000000002</v>
      </c>
      <c r="AW90">
        <v>2.12751</v>
      </c>
      <c r="AX90">
        <v>2.210553</v>
      </c>
      <c r="AY90">
        <v>1.900023</v>
      </c>
      <c r="AZ90">
        <v>1.734653</v>
      </c>
      <c r="BA90">
        <v>1.415211</v>
      </c>
      <c r="BB90">
        <v>2.1182500000000002</v>
      </c>
      <c r="BC90">
        <v>2.3576640000000002</v>
      </c>
      <c r="BD90">
        <v>2.0822889999999998</v>
      </c>
      <c r="BE90">
        <v>2.1451250000000002</v>
      </c>
      <c r="BF90">
        <v>2.215881</v>
      </c>
      <c r="BG90">
        <v>0.39822299999999999</v>
      </c>
      <c r="BH90">
        <v>1.5391269999999999</v>
      </c>
      <c r="BI90">
        <v>1.931711</v>
      </c>
      <c r="BJ90">
        <v>1.9896480000000001</v>
      </c>
      <c r="BK90">
        <v>2.0550000000000002</v>
      </c>
      <c r="BL90">
        <v>2.207322</v>
      </c>
      <c r="BM90">
        <v>2.1876250000000002</v>
      </c>
      <c r="BN90">
        <v>2.1302539999999999</v>
      </c>
      <c r="BO90">
        <v>2.1446930000000002</v>
      </c>
      <c r="BP90">
        <v>1.8414109999999999</v>
      </c>
      <c r="BQ90">
        <v>1.7766090000000001</v>
      </c>
      <c r="BR90">
        <v>1.6616200000000001</v>
      </c>
      <c r="BS90">
        <v>1.976947</v>
      </c>
      <c r="BT90">
        <v>1.9015329999999999</v>
      </c>
      <c r="BU90">
        <v>1.9588479999999999</v>
      </c>
      <c r="BV90">
        <v>1.876541</v>
      </c>
      <c r="BW90">
        <v>1.484229</v>
      </c>
      <c r="BX90">
        <v>1.436008</v>
      </c>
      <c r="BY90">
        <v>1.661818</v>
      </c>
      <c r="BZ90">
        <v>1.4154450000000001</v>
      </c>
      <c r="CA90">
        <v>2.0170210000000002</v>
      </c>
      <c r="CB90">
        <v>1.882576</v>
      </c>
      <c r="CC90">
        <v>1.887316</v>
      </c>
      <c r="CD90">
        <v>1.5577829999999999</v>
      </c>
    </row>
    <row r="91" spans="1:82">
      <c r="A91">
        <v>67.461111000000002</v>
      </c>
      <c r="B91" s="3">
        <v>2.8108796296296297</v>
      </c>
      <c r="C91">
        <v>1.857361</v>
      </c>
      <c r="D91">
        <v>2.0669029999999999</v>
      </c>
      <c r="E91">
        <v>1.855073</v>
      </c>
      <c r="F91">
        <v>2.0009709999999998</v>
      </c>
      <c r="G91">
        <v>0.84517699999999996</v>
      </c>
      <c r="H91">
        <v>0.994201</v>
      </c>
      <c r="I91">
        <v>1.0357689999999999</v>
      </c>
      <c r="J91">
        <v>0.87420299999999995</v>
      </c>
      <c r="K91">
        <v>2.2515489999999998</v>
      </c>
      <c r="L91">
        <v>2.2378589999999998</v>
      </c>
      <c r="M91">
        <v>2.19293</v>
      </c>
      <c r="N91">
        <v>2.5224600000000001</v>
      </c>
      <c r="O91">
        <v>1.8609059999999999</v>
      </c>
      <c r="P91">
        <v>2.1855020000000001</v>
      </c>
      <c r="Q91">
        <v>1.880463</v>
      </c>
      <c r="R91">
        <v>2.1200640000000002</v>
      </c>
      <c r="S91">
        <v>2.1643659999999998</v>
      </c>
      <c r="T91">
        <v>1.988054</v>
      </c>
      <c r="U91">
        <v>2.0279410000000002</v>
      </c>
      <c r="V91">
        <v>1.987668</v>
      </c>
      <c r="W91">
        <v>2.108984</v>
      </c>
      <c r="X91">
        <v>2.0747810000000002</v>
      </c>
      <c r="Y91">
        <v>2.421923</v>
      </c>
      <c r="Z91">
        <v>2.3558180000000002</v>
      </c>
      <c r="AA91">
        <v>2.0150980000000001</v>
      </c>
      <c r="AB91">
        <v>1.756238</v>
      </c>
      <c r="AC91">
        <v>1.8105119999999999</v>
      </c>
      <c r="AD91">
        <v>1.890053</v>
      </c>
      <c r="AE91">
        <v>1.915286</v>
      </c>
      <c r="AF91">
        <v>2.096778</v>
      </c>
      <c r="AG91">
        <v>2.1354380000000002</v>
      </c>
      <c r="AH91">
        <v>2.0334050000000001</v>
      </c>
      <c r="AI91">
        <v>0.38069500000000001</v>
      </c>
      <c r="AJ91">
        <v>1.6008389999999999</v>
      </c>
      <c r="AK91">
        <v>1.7729239999999999</v>
      </c>
      <c r="AL91">
        <v>1.8661890000000001</v>
      </c>
      <c r="AM91">
        <v>2.0203679999999999</v>
      </c>
      <c r="AN91">
        <v>2.2826409999999999</v>
      </c>
      <c r="AO91">
        <v>2.0785689999999999</v>
      </c>
      <c r="AP91">
        <v>2.0570499999999998</v>
      </c>
      <c r="AQ91">
        <v>1.8830899999999999</v>
      </c>
      <c r="AR91">
        <v>1.985106</v>
      </c>
      <c r="AS91">
        <v>1.9051</v>
      </c>
      <c r="AT91">
        <v>1.9054420000000001</v>
      </c>
      <c r="AU91">
        <v>2.187519</v>
      </c>
      <c r="AV91">
        <v>2.2135820000000002</v>
      </c>
      <c r="AW91">
        <v>2.1536170000000001</v>
      </c>
      <c r="AX91">
        <v>2.2428189999999999</v>
      </c>
      <c r="AY91">
        <v>1.9276040000000001</v>
      </c>
      <c r="AZ91">
        <v>1.755601</v>
      </c>
      <c r="BA91">
        <v>1.428742</v>
      </c>
      <c r="BB91">
        <v>2.1395420000000001</v>
      </c>
      <c r="BC91">
        <v>2.3932129999999998</v>
      </c>
      <c r="BD91">
        <v>2.09727</v>
      </c>
      <c r="BE91">
        <v>2.1780949999999999</v>
      </c>
      <c r="BF91">
        <v>2.2317589999999998</v>
      </c>
      <c r="BG91">
        <v>0.39851999999999999</v>
      </c>
      <c r="BH91">
        <v>1.551167</v>
      </c>
      <c r="BI91">
        <v>1.9497359999999999</v>
      </c>
      <c r="BJ91">
        <v>2.009868</v>
      </c>
      <c r="BK91">
        <v>2.079145</v>
      </c>
      <c r="BL91">
        <v>2.2356790000000002</v>
      </c>
      <c r="BM91">
        <v>2.1974109999999998</v>
      </c>
      <c r="BN91">
        <v>2.142862</v>
      </c>
      <c r="BO91">
        <v>2.164263</v>
      </c>
      <c r="BP91">
        <v>1.8627929999999999</v>
      </c>
      <c r="BQ91">
        <v>1.802576</v>
      </c>
      <c r="BR91">
        <v>1.6793560000000001</v>
      </c>
      <c r="BS91">
        <v>1.9838009999999999</v>
      </c>
      <c r="BT91">
        <v>1.9134070000000001</v>
      </c>
      <c r="BU91">
        <v>1.954297</v>
      </c>
      <c r="BV91">
        <v>1.887478</v>
      </c>
      <c r="BW91">
        <v>1.4886429999999999</v>
      </c>
      <c r="BX91">
        <v>1.4429920000000001</v>
      </c>
      <c r="BY91">
        <v>1.661537</v>
      </c>
      <c r="BZ91">
        <v>1.432671</v>
      </c>
      <c r="CA91">
        <v>2.040959</v>
      </c>
      <c r="CB91">
        <v>1.90649</v>
      </c>
      <c r="CC91">
        <v>1.903842</v>
      </c>
      <c r="CD91">
        <v>1.573169</v>
      </c>
    </row>
    <row r="92" spans="1:82">
      <c r="A92">
        <v>68.461111000000002</v>
      </c>
      <c r="B92" s="3">
        <v>2.8525462962962962</v>
      </c>
      <c r="C92">
        <v>1.8590329999999999</v>
      </c>
      <c r="D92">
        <v>2.0727950000000002</v>
      </c>
      <c r="E92">
        <v>1.873022</v>
      </c>
      <c r="F92">
        <v>2.0141469999999999</v>
      </c>
      <c r="G92">
        <v>0.80686500000000005</v>
      </c>
      <c r="H92">
        <v>0.95026200000000005</v>
      </c>
      <c r="I92">
        <v>0.974881</v>
      </c>
      <c r="J92">
        <v>0.83736100000000002</v>
      </c>
      <c r="K92">
        <v>2.2735349999999999</v>
      </c>
      <c r="L92">
        <v>2.2813059999999998</v>
      </c>
      <c r="M92">
        <v>2.2326169999999999</v>
      </c>
      <c r="N92">
        <v>2.546678</v>
      </c>
      <c r="O92">
        <v>1.866778</v>
      </c>
      <c r="P92">
        <v>2.2056939999999998</v>
      </c>
      <c r="Q92">
        <v>1.907742</v>
      </c>
      <c r="R92">
        <v>2.1198929999999998</v>
      </c>
      <c r="S92">
        <v>2.183484</v>
      </c>
      <c r="T92">
        <v>2.012232</v>
      </c>
      <c r="U92">
        <v>2.0506760000000002</v>
      </c>
      <c r="V92">
        <v>2.0039169999999999</v>
      </c>
      <c r="W92">
        <v>2.1314519999999999</v>
      </c>
      <c r="X92">
        <v>2.1050840000000002</v>
      </c>
      <c r="Y92">
        <v>2.4476200000000001</v>
      </c>
      <c r="Z92">
        <v>2.37948</v>
      </c>
      <c r="AA92">
        <v>2.043285</v>
      </c>
      <c r="AB92">
        <v>1.769158</v>
      </c>
      <c r="AC92">
        <v>1.8398870000000001</v>
      </c>
      <c r="AD92">
        <v>1.9060140000000001</v>
      </c>
      <c r="AE92">
        <v>1.9366270000000001</v>
      </c>
      <c r="AF92">
        <v>2.1268850000000001</v>
      </c>
      <c r="AG92">
        <v>2.1458870000000001</v>
      </c>
      <c r="AH92">
        <v>2.0667460000000002</v>
      </c>
      <c r="AI92">
        <v>0.37853799999999999</v>
      </c>
      <c r="AJ92">
        <v>1.608708</v>
      </c>
      <c r="AK92">
        <v>1.792403</v>
      </c>
      <c r="AL92">
        <v>1.8909339999999999</v>
      </c>
      <c r="AM92">
        <v>2.0475469999999998</v>
      </c>
      <c r="AN92">
        <v>2.3331719999999998</v>
      </c>
      <c r="AO92">
        <v>2.1123249999999998</v>
      </c>
      <c r="AP92">
        <v>2.0963609999999999</v>
      </c>
      <c r="AQ92">
        <v>1.910933</v>
      </c>
      <c r="AR92">
        <v>2.0118740000000002</v>
      </c>
      <c r="AS92">
        <v>1.936313</v>
      </c>
      <c r="AT92">
        <v>1.92411</v>
      </c>
      <c r="AU92">
        <v>2.2248209999999999</v>
      </c>
      <c r="AV92">
        <v>2.2361309999999999</v>
      </c>
      <c r="AW92">
        <v>2.1758929999999999</v>
      </c>
      <c r="AX92">
        <v>2.2662399999999998</v>
      </c>
      <c r="AY92">
        <v>1.952796</v>
      </c>
      <c r="AZ92">
        <v>1.769425</v>
      </c>
      <c r="BA92">
        <v>1.449767</v>
      </c>
      <c r="BB92">
        <v>2.16533</v>
      </c>
      <c r="BC92">
        <v>2.4228900000000002</v>
      </c>
      <c r="BD92">
        <v>2.1340300000000001</v>
      </c>
      <c r="BE92">
        <v>2.2101570000000001</v>
      </c>
      <c r="BF92">
        <v>2.2595900000000002</v>
      </c>
      <c r="BG92">
        <v>0.399227</v>
      </c>
      <c r="BH92">
        <v>1.560541</v>
      </c>
      <c r="BI92">
        <v>1.9830540000000001</v>
      </c>
      <c r="BJ92">
        <v>2.0445340000000001</v>
      </c>
      <c r="BK92">
        <v>2.1067990000000001</v>
      </c>
      <c r="BL92">
        <v>2.2613720000000002</v>
      </c>
      <c r="BM92">
        <v>2.2250589999999999</v>
      </c>
      <c r="BN92">
        <v>2.172024</v>
      </c>
      <c r="BO92">
        <v>2.1832479999999999</v>
      </c>
      <c r="BP92">
        <v>1.884568</v>
      </c>
      <c r="BQ92">
        <v>1.809018</v>
      </c>
      <c r="BR92">
        <v>1.6865969999999999</v>
      </c>
      <c r="BS92">
        <v>2.0003099999999998</v>
      </c>
      <c r="BT92">
        <v>1.9356100000000001</v>
      </c>
      <c r="BU92">
        <v>1.9629719999999999</v>
      </c>
      <c r="BV92">
        <v>1.900201</v>
      </c>
      <c r="BW92">
        <v>1.4946950000000001</v>
      </c>
      <c r="BX92">
        <v>1.4490989999999999</v>
      </c>
      <c r="BY92">
        <v>1.6774979999999999</v>
      </c>
      <c r="BZ92">
        <v>1.433514</v>
      </c>
      <c r="CA92">
        <v>2.053299</v>
      </c>
      <c r="CB92">
        <v>1.918371</v>
      </c>
      <c r="CC92">
        <v>1.915978</v>
      </c>
      <c r="CD92">
        <v>1.5849009999999999</v>
      </c>
    </row>
    <row r="93" spans="1:82">
      <c r="A93">
        <v>69.461111000000002</v>
      </c>
      <c r="B93" s="3">
        <v>2.8942129629629627</v>
      </c>
      <c r="C93">
        <v>1.864325</v>
      </c>
      <c r="D93">
        <v>2.0843099999999999</v>
      </c>
      <c r="E93">
        <v>1.88554</v>
      </c>
      <c r="F93">
        <v>2.0287519999999999</v>
      </c>
      <c r="G93">
        <v>0.76885400000000004</v>
      </c>
      <c r="H93">
        <v>0.91369699999999998</v>
      </c>
      <c r="I93">
        <v>0.911524</v>
      </c>
      <c r="J93">
        <v>0.79802499999999998</v>
      </c>
      <c r="K93">
        <v>2.3238340000000002</v>
      </c>
      <c r="L93">
        <v>2.2943910000000001</v>
      </c>
      <c r="M93">
        <v>2.2697500000000002</v>
      </c>
      <c r="N93">
        <v>2.5669849999999999</v>
      </c>
      <c r="O93">
        <v>1.8705229999999999</v>
      </c>
      <c r="P93">
        <v>2.220227</v>
      </c>
      <c r="Q93">
        <v>1.919176</v>
      </c>
      <c r="R93">
        <v>2.1243850000000002</v>
      </c>
      <c r="S93">
        <v>2.2057180000000001</v>
      </c>
      <c r="T93">
        <v>2.0275720000000002</v>
      </c>
      <c r="U93">
        <v>2.0737519999999998</v>
      </c>
      <c r="V93">
        <v>2.0284620000000002</v>
      </c>
      <c r="W93">
        <v>2.1546959999999999</v>
      </c>
      <c r="X93">
        <v>2.1237590000000002</v>
      </c>
      <c r="Y93">
        <v>2.479276</v>
      </c>
      <c r="Z93">
        <v>2.4072290000000001</v>
      </c>
      <c r="AA93">
        <v>2.0655480000000002</v>
      </c>
      <c r="AB93">
        <v>1.7855030000000001</v>
      </c>
      <c r="AC93">
        <v>1.8572070000000001</v>
      </c>
      <c r="AD93">
        <v>1.9376439999999999</v>
      </c>
      <c r="AE93">
        <v>1.9731320000000001</v>
      </c>
      <c r="AF93">
        <v>2.1349040000000001</v>
      </c>
      <c r="AG93">
        <v>2.173508</v>
      </c>
      <c r="AH93">
        <v>2.0997479999999999</v>
      </c>
      <c r="AI93">
        <v>0.37497599999999998</v>
      </c>
      <c r="AJ93">
        <v>1.622646</v>
      </c>
      <c r="AK93">
        <v>1.804319</v>
      </c>
      <c r="AL93">
        <v>1.915238</v>
      </c>
      <c r="AM93">
        <v>2.0792890000000002</v>
      </c>
      <c r="AN93">
        <v>2.330222</v>
      </c>
      <c r="AO93">
        <v>2.146236</v>
      </c>
      <c r="AP93">
        <v>2.1192829999999998</v>
      </c>
      <c r="AQ93">
        <v>1.9479169999999999</v>
      </c>
      <c r="AR93">
        <v>2.0433629999999998</v>
      </c>
      <c r="AS93">
        <v>1.953165</v>
      </c>
      <c r="AT93">
        <v>1.947325</v>
      </c>
      <c r="AU93">
        <v>2.2464059999999999</v>
      </c>
      <c r="AV93">
        <v>2.2528830000000002</v>
      </c>
      <c r="AW93">
        <v>2.2093159999999998</v>
      </c>
      <c r="AX93">
        <v>2.298419</v>
      </c>
      <c r="AY93">
        <v>1.9733259999999999</v>
      </c>
      <c r="AZ93">
        <v>1.787731</v>
      </c>
      <c r="BA93">
        <v>1.4734210000000001</v>
      </c>
      <c r="BB93">
        <v>2.2039399999999998</v>
      </c>
      <c r="BC93">
        <v>2.4402780000000002</v>
      </c>
      <c r="BD93">
        <v>2.1764450000000002</v>
      </c>
      <c r="BE93">
        <v>2.2352029999999998</v>
      </c>
      <c r="BF93">
        <v>2.293453</v>
      </c>
      <c r="BG93">
        <v>0.397727</v>
      </c>
      <c r="BH93">
        <v>1.571342</v>
      </c>
      <c r="BI93">
        <v>2.0030039999999998</v>
      </c>
      <c r="BJ93">
        <v>2.0784210000000001</v>
      </c>
      <c r="BK93">
        <v>2.1358929999999998</v>
      </c>
      <c r="BL93">
        <v>2.2866179999999998</v>
      </c>
      <c r="BM93">
        <v>2.2491029999999999</v>
      </c>
      <c r="BN93">
        <v>2.2019510000000002</v>
      </c>
      <c r="BO93">
        <v>2.222601</v>
      </c>
      <c r="BP93">
        <v>1.9227270000000001</v>
      </c>
      <c r="BQ93">
        <v>1.83388</v>
      </c>
      <c r="BR93">
        <v>1.700615</v>
      </c>
      <c r="BS93">
        <v>2.0235629999999998</v>
      </c>
      <c r="BT93">
        <v>1.960434</v>
      </c>
      <c r="BU93">
        <v>1.980567</v>
      </c>
      <c r="BV93">
        <v>1.9066069999999999</v>
      </c>
      <c r="BW93">
        <v>1.5025109999999999</v>
      </c>
      <c r="BX93">
        <v>1.4583489999999999</v>
      </c>
      <c r="BY93">
        <v>1.6814119999999999</v>
      </c>
      <c r="BZ93">
        <v>1.440042</v>
      </c>
      <c r="CA93">
        <v>2.0685419999999999</v>
      </c>
      <c r="CB93">
        <v>1.922147</v>
      </c>
      <c r="CC93">
        <v>1.9330419999999999</v>
      </c>
      <c r="CD93">
        <v>1.592716</v>
      </c>
    </row>
    <row r="94" spans="1:82">
      <c r="A94">
        <v>70.461388999999997</v>
      </c>
      <c r="B94" s="3">
        <v>2.9358912037037039</v>
      </c>
      <c r="C94">
        <v>1.888325</v>
      </c>
      <c r="D94">
        <v>2.0908319999999998</v>
      </c>
      <c r="E94">
        <v>1.8939299999999999</v>
      </c>
      <c r="F94">
        <v>2.0341819999999999</v>
      </c>
      <c r="G94">
        <v>0.73213099999999998</v>
      </c>
      <c r="H94">
        <v>0.87076100000000001</v>
      </c>
      <c r="I94">
        <v>0.85440899999999997</v>
      </c>
      <c r="J94">
        <v>0.75984799999999997</v>
      </c>
      <c r="K94">
        <v>2.3363900000000002</v>
      </c>
      <c r="L94">
        <v>2.3306800000000001</v>
      </c>
      <c r="M94">
        <v>2.2863630000000001</v>
      </c>
      <c r="N94">
        <v>2.592101</v>
      </c>
      <c r="O94">
        <v>1.880762</v>
      </c>
      <c r="P94">
        <v>2.2275390000000002</v>
      </c>
      <c r="Q94">
        <v>1.939935</v>
      </c>
      <c r="R94">
        <v>2.1338680000000001</v>
      </c>
      <c r="S94">
        <v>2.2445400000000002</v>
      </c>
      <c r="T94">
        <v>2.0628139999999999</v>
      </c>
      <c r="U94">
        <v>2.0974330000000001</v>
      </c>
      <c r="V94">
        <v>2.0512329999999999</v>
      </c>
      <c r="W94">
        <v>2.1847880000000002</v>
      </c>
      <c r="X94">
        <v>2.1447210000000001</v>
      </c>
      <c r="Y94">
        <v>2.5015909999999999</v>
      </c>
      <c r="Z94">
        <v>2.444906</v>
      </c>
      <c r="AA94">
        <v>2.0962519999999998</v>
      </c>
      <c r="AB94">
        <v>1.8069109999999999</v>
      </c>
      <c r="AC94">
        <v>1.8784110000000001</v>
      </c>
      <c r="AD94">
        <v>1.9526749999999999</v>
      </c>
      <c r="AE94">
        <v>1.991873</v>
      </c>
      <c r="AF94">
        <v>2.1570429999999998</v>
      </c>
      <c r="AG94">
        <v>2.1970070000000002</v>
      </c>
      <c r="AH94">
        <v>2.1298490000000001</v>
      </c>
      <c r="AI94">
        <v>0.37504900000000002</v>
      </c>
      <c r="AJ94">
        <v>1.6462589999999999</v>
      </c>
      <c r="AK94">
        <v>1.818489</v>
      </c>
      <c r="AL94">
        <v>1.954196</v>
      </c>
      <c r="AM94">
        <v>2.108905</v>
      </c>
      <c r="AN94">
        <v>2.36822</v>
      </c>
      <c r="AO94">
        <v>2.163834</v>
      </c>
      <c r="AP94">
        <v>2.1480619999999999</v>
      </c>
      <c r="AQ94">
        <v>1.9704440000000001</v>
      </c>
      <c r="AR94">
        <v>2.06338</v>
      </c>
      <c r="AS94">
        <v>1.9735100000000001</v>
      </c>
      <c r="AT94">
        <v>1.974872</v>
      </c>
      <c r="AU94">
        <v>2.265314</v>
      </c>
      <c r="AV94">
        <v>2.27745</v>
      </c>
      <c r="AW94">
        <v>2.240694</v>
      </c>
      <c r="AX94">
        <v>2.326695</v>
      </c>
      <c r="AY94">
        <v>1.991093</v>
      </c>
      <c r="AZ94">
        <v>1.818425</v>
      </c>
      <c r="BA94">
        <v>1.48203</v>
      </c>
      <c r="BB94">
        <v>2.2342070000000001</v>
      </c>
      <c r="BC94">
        <v>2.4678870000000002</v>
      </c>
      <c r="BD94">
        <v>2.2109299999999998</v>
      </c>
      <c r="BE94">
        <v>2.2705850000000001</v>
      </c>
      <c r="BF94">
        <v>2.3347479999999998</v>
      </c>
      <c r="BG94">
        <v>0.39812799999999998</v>
      </c>
      <c r="BH94">
        <v>1.5893060000000001</v>
      </c>
      <c r="BI94">
        <v>2.0335510000000001</v>
      </c>
      <c r="BJ94">
        <v>2.1058949999999999</v>
      </c>
      <c r="BK94">
        <v>2.1641490000000001</v>
      </c>
      <c r="BL94">
        <v>2.3181370000000001</v>
      </c>
      <c r="BM94">
        <v>2.2822239999999998</v>
      </c>
      <c r="BN94">
        <v>2.2413050000000001</v>
      </c>
      <c r="BO94">
        <v>2.2489340000000002</v>
      </c>
      <c r="BP94">
        <v>1.946342</v>
      </c>
      <c r="BQ94">
        <v>1.841742</v>
      </c>
      <c r="BR94">
        <v>1.712683</v>
      </c>
      <c r="BS94">
        <v>2.0418609999999999</v>
      </c>
      <c r="BT94">
        <v>1.9751529999999999</v>
      </c>
      <c r="BU94">
        <v>1.988127</v>
      </c>
      <c r="BV94">
        <v>1.926855</v>
      </c>
      <c r="BW94">
        <v>1.5111589999999999</v>
      </c>
      <c r="BX94">
        <v>1.4603120000000001</v>
      </c>
      <c r="BY94">
        <v>1.6819189999999999</v>
      </c>
      <c r="BZ94">
        <v>1.448922</v>
      </c>
      <c r="CA94">
        <v>2.0866989999999999</v>
      </c>
      <c r="CB94">
        <v>1.944971</v>
      </c>
      <c r="CC94">
        <v>1.9598040000000001</v>
      </c>
      <c r="CD94">
        <v>1.6040939999999999</v>
      </c>
    </row>
    <row r="95" spans="1:82">
      <c r="A95">
        <v>71.461388999999997</v>
      </c>
      <c r="B95" s="3">
        <v>2.9775578703703705</v>
      </c>
      <c r="C95">
        <v>1.8917729999999999</v>
      </c>
      <c r="D95">
        <v>2.0940449999999999</v>
      </c>
      <c r="E95">
        <v>1.9063760000000001</v>
      </c>
      <c r="F95">
        <v>2.0385490000000002</v>
      </c>
      <c r="G95">
        <v>0.69723900000000005</v>
      </c>
      <c r="H95">
        <v>0.83493600000000001</v>
      </c>
      <c r="I95">
        <v>0.801153</v>
      </c>
      <c r="J95">
        <v>0.71901700000000002</v>
      </c>
      <c r="K95">
        <v>2.3699279999999998</v>
      </c>
      <c r="L95">
        <v>2.3560680000000001</v>
      </c>
      <c r="M95">
        <v>2.3250660000000001</v>
      </c>
      <c r="N95">
        <v>2.6268120000000001</v>
      </c>
      <c r="O95">
        <v>1.8947050000000001</v>
      </c>
      <c r="P95">
        <v>2.2353540000000001</v>
      </c>
      <c r="Q95">
        <v>1.9397599999999999</v>
      </c>
      <c r="R95">
        <v>2.148863</v>
      </c>
      <c r="S95">
        <v>2.2565550000000001</v>
      </c>
      <c r="T95">
        <v>2.080031</v>
      </c>
      <c r="U95">
        <v>2.1264539999999998</v>
      </c>
      <c r="V95">
        <v>2.078843</v>
      </c>
      <c r="W95">
        <v>2.2155149999999999</v>
      </c>
      <c r="X95">
        <v>2.1593200000000001</v>
      </c>
      <c r="Y95">
        <v>2.5398770000000002</v>
      </c>
      <c r="Z95">
        <v>2.4764179999999998</v>
      </c>
      <c r="AA95">
        <v>2.1274760000000001</v>
      </c>
      <c r="AB95">
        <v>1.8318540000000001</v>
      </c>
      <c r="AC95">
        <v>1.9058299999999999</v>
      </c>
      <c r="AD95">
        <v>1.9853970000000001</v>
      </c>
      <c r="AE95">
        <v>2.0222560000000001</v>
      </c>
      <c r="AF95">
        <v>2.172634</v>
      </c>
      <c r="AG95">
        <v>2.229806</v>
      </c>
      <c r="AH95">
        <v>2.1583950000000001</v>
      </c>
      <c r="AI95">
        <v>0.370425</v>
      </c>
      <c r="AJ95">
        <v>1.6534249999999999</v>
      </c>
      <c r="AK95">
        <v>1.8427119999999999</v>
      </c>
      <c r="AL95">
        <v>1.9602299999999999</v>
      </c>
      <c r="AM95">
        <v>2.130579</v>
      </c>
      <c r="AN95">
        <v>2.3898000000000001</v>
      </c>
      <c r="AO95">
        <v>2.1919409999999999</v>
      </c>
      <c r="AP95">
        <v>2.182566</v>
      </c>
      <c r="AQ95">
        <v>1.9867779999999999</v>
      </c>
      <c r="AR95">
        <v>2.0883560000000001</v>
      </c>
      <c r="AS95">
        <v>1.9990600000000001</v>
      </c>
      <c r="AT95">
        <v>2.004248</v>
      </c>
      <c r="AU95">
        <v>2.292465</v>
      </c>
      <c r="AV95">
        <v>2.303982</v>
      </c>
      <c r="AW95">
        <v>2.2665929999999999</v>
      </c>
      <c r="AX95">
        <v>2.3573490000000001</v>
      </c>
      <c r="AY95">
        <v>2.00644</v>
      </c>
      <c r="AZ95">
        <v>1.8468370000000001</v>
      </c>
      <c r="BA95">
        <v>1.5024029999999999</v>
      </c>
      <c r="BB95">
        <v>2.2565230000000001</v>
      </c>
      <c r="BC95">
        <v>2.502669</v>
      </c>
      <c r="BD95">
        <v>2.229406</v>
      </c>
      <c r="BE95">
        <v>2.3012920000000001</v>
      </c>
      <c r="BF95">
        <v>2.3766820000000002</v>
      </c>
      <c r="BG95">
        <v>0.39660600000000001</v>
      </c>
      <c r="BH95">
        <v>1.603424</v>
      </c>
      <c r="BI95">
        <v>2.0582379999999998</v>
      </c>
      <c r="BJ95">
        <v>2.136781</v>
      </c>
      <c r="BK95">
        <v>2.1872370000000001</v>
      </c>
      <c r="BL95">
        <v>2.355334</v>
      </c>
      <c r="BM95">
        <v>2.3005409999999999</v>
      </c>
      <c r="BN95">
        <v>2.2820689999999999</v>
      </c>
      <c r="BO95">
        <v>2.2819850000000002</v>
      </c>
      <c r="BP95">
        <v>1.975004</v>
      </c>
      <c r="BQ95">
        <v>1.8605389999999999</v>
      </c>
      <c r="BR95">
        <v>1.743808</v>
      </c>
      <c r="BS95">
        <v>2.050027</v>
      </c>
      <c r="BT95">
        <v>1.9948140000000001</v>
      </c>
      <c r="BU95">
        <v>1.999539</v>
      </c>
      <c r="BV95">
        <v>1.9255629999999999</v>
      </c>
      <c r="BW95">
        <v>1.510893</v>
      </c>
      <c r="BX95">
        <v>1.4621360000000001</v>
      </c>
      <c r="BY95">
        <v>1.6966939999999999</v>
      </c>
      <c r="BZ95">
        <v>1.4608300000000001</v>
      </c>
      <c r="CA95">
        <v>2.1026400000000001</v>
      </c>
      <c r="CB95">
        <v>1.97113</v>
      </c>
      <c r="CC95">
        <v>1.9761839999999999</v>
      </c>
      <c r="CD95">
        <v>1.616924</v>
      </c>
    </row>
    <row r="96" spans="1:82">
      <c r="A96">
        <v>72.461111000000002</v>
      </c>
      <c r="B96" s="3">
        <v>3.0192129629629627</v>
      </c>
      <c r="C96">
        <v>1.901392</v>
      </c>
      <c r="D96">
        <v>2.0976919999999999</v>
      </c>
      <c r="E96">
        <v>1.9060459999999999</v>
      </c>
      <c r="F96">
        <v>2.0481150000000001</v>
      </c>
      <c r="G96">
        <v>0.67053499999999999</v>
      </c>
      <c r="H96">
        <v>0.79684900000000003</v>
      </c>
      <c r="I96">
        <v>0.74923700000000004</v>
      </c>
      <c r="J96">
        <v>0.68230900000000005</v>
      </c>
      <c r="K96">
        <v>2.3937810000000002</v>
      </c>
      <c r="L96">
        <v>2.3861409999999998</v>
      </c>
      <c r="M96">
        <v>2.3486090000000002</v>
      </c>
      <c r="N96">
        <v>2.652358</v>
      </c>
      <c r="O96">
        <v>1.9028609999999999</v>
      </c>
      <c r="P96">
        <v>2.2435860000000001</v>
      </c>
      <c r="Q96">
        <v>1.9489609999999999</v>
      </c>
      <c r="R96">
        <v>2.158814</v>
      </c>
      <c r="S96">
        <v>2.2850220000000001</v>
      </c>
      <c r="T96">
        <v>2.0936279999999998</v>
      </c>
      <c r="U96">
        <v>2.1554099999999998</v>
      </c>
      <c r="V96">
        <v>2.1000230000000002</v>
      </c>
      <c r="W96">
        <v>2.231195</v>
      </c>
      <c r="X96">
        <v>2.188253</v>
      </c>
      <c r="Y96">
        <v>2.564076</v>
      </c>
      <c r="Z96">
        <v>2.5096069999999999</v>
      </c>
      <c r="AA96">
        <v>2.1500370000000002</v>
      </c>
      <c r="AB96">
        <v>1.8592420000000001</v>
      </c>
      <c r="AC96">
        <v>1.9173830000000001</v>
      </c>
      <c r="AD96">
        <v>2.0082040000000001</v>
      </c>
      <c r="AE96">
        <v>2.0576469999999998</v>
      </c>
      <c r="AF96">
        <v>2.196507</v>
      </c>
      <c r="AG96">
        <v>2.254537</v>
      </c>
      <c r="AH96">
        <v>2.1867359999999998</v>
      </c>
      <c r="AI96">
        <v>0.37149500000000002</v>
      </c>
      <c r="AJ96">
        <v>1.6715530000000001</v>
      </c>
      <c r="AK96">
        <v>1.8595980000000001</v>
      </c>
      <c r="AL96">
        <v>1.9851799999999999</v>
      </c>
      <c r="AM96">
        <v>2.1649980000000002</v>
      </c>
      <c r="AN96">
        <v>2.3972389999999999</v>
      </c>
      <c r="AO96">
        <v>2.2189580000000002</v>
      </c>
      <c r="AP96">
        <v>2.2092299999999998</v>
      </c>
      <c r="AQ96">
        <v>2.0039340000000001</v>
      </c>
      <c r="AR96">
        <v>2.1160700000000001</v>
      </c>
      <c r="AS96">
        <v>2.0156999999999998</v>
      </c>
      <c r="AT96">
        <v>2.029369</v>
      </c>
      <c r="AU96">
        <v>2.325272</v>
      </c>
      <c r="AV96">
        <v>2.3399109999999999</v>
      </c>
      <c r="AW96">
        <v>2.2921580000000001</v>
      </c>
      <c r="AX96">
        <v>2.3903850000000002</v>
      </c>
      <c r="AY96">
        <v>2.0297519999999998</v>
      </c>
      <c r="AZ96">
        <v>1.8751610000000001</v>
      </c>
      <c r="BA96">
        <v>1.5154780000000001</v>
      </c>
      <c r="BB96">
        <v>2.2851569999999999</v>
      </c>
      <c r="BC96">
        <v>2.518967</v>
      </c>
      <c r="BD96">
        <v>2.2563610000000001</v>
      </c>
      <c r="BE96">
        <v>2.3145530000000001</v>
      </c>
      <c r="BF96">
        <v>2.3975810000000002</v>
      </c>
      <c r="BG96">
        <v>0.39455200000000001</v>
      </c>
      <c r="BH96">
        <v>1.61717</v>
      </c>
      <c r="BI96">
        <v>2.0801500000000002</v>
      </c>
      <c r="BJ96">
        <v>2.1657410000000001</v>
      </c>
      <c r="BK96">
        <v>2.204777</v>
      </c>
      <c r="BL96">
        <v>2.3903400000000001</v>
      </c>
      <c r="BM96">
        <v>2.3440059999999998</v>
      </c>
      <c r="BN96">
        <v>2.3007740000000001</v>
      </c>
      <c r="BO96">
        <v>2.301587</v>
      </c>
      <c r="BP96">
        <v>2.000991</v>
      </c>
      <c r="BQ96">
        <v>1.8795949999999999</v>
      </c>
      <c r="BR96">
        <v>1.755755</v>
      </c>
      <c r="BS96">
        <v>2.0643910000000001</v>
      </c>
      <c r="BT96">
        <v>2.0023900000000001</v>
      </c>
      <c r="BU96">
        <v>2.0215719999999999</v>
      </c>
      <c r="BV96">
        <v>1.9435880000000001</v>
      </c>
      <c r="BW96">
        <v>1.5248919999999999</v>
      </c>
      <c r="BX96">
        <v>1.4680139999999999</v>
      </c>
      <c r="BY96">
        <v>1.714094</v>
      </c>
      <c r="BZ96">
        <v>1.46597</v>
      </c>
      <c r="CA96">
        <v>2.122293</v>
      </c>
      <c r="CB96">
        <v>1.97549</v>
      </c>
      <c r="CC96">
        <v>1.987765</v>
      </c>
      <c r="CD96">
        <v>1.61846</v>
      </c>
    </row>
    <row r="97" spans="1:82">
      <c r="A97">
        <v>73.461111000000002</v>
      </c>
      <c r="B97" s="3">
        <v>3.0608796296296297</v>
      </c>
      <c r="C97">
        <v>1.9135679999999999</v>
      </c>
      <c r="D97">
        <v>2.1170939999999998</v>
      </c>
      <c r="E97">
        <v>1.9141300000000001</v>
      </c>
      <c r="F97">
        <v>2.0556589999999999</v>
      </c>
      <c r="G97">
        <v>0.63608699999999996</v>
      </c>
      <c r="H97">
        <v>0.75989200000000001</v>
      </c>
      <c r="I97">
        <v>0.69569599999999998</v>
      </c>
      <c r="J97">
        <v>0.64668599999999998</v>
      </c>
      <c r="K97">
        <v>2.415778</v>
      </c>
      <c r="L97">
        <v>2.406936</v>
      </c>
      <c r="M97">
        <v>2.3728440000000002</v>
      </c>
      <c r="N97">
        <v>2.6856420000000001</v>
      </c>
      <c r="O97">
        <v>1.92279</v>
      </c>
      <c r="P97">
        <v>2.2492549999999998</v>
      </c>
      <c r="Q97">
        <v>1.9697519999999999</v>
      </c>
      <c r="R97">
        <v>2.1749230000000002</v>
      </c>
      <c r="S97">
        <v>2.3185380000000002</v>
      </c>
      <c r="T97">
        <v>2.133057</v>
      </c>
      <c r="U97">
        <v>2.183462</v>
      </c>
      <c r="V97">
        <v>2.1167410000000002</v>
      </c>
      <c r="W97">
        <v>2.2439550000000001</v>
      </c>
      <c r="X97">
        <v>2.2253080000000001</v>
      </c>
      <c r="Y97">
        <v>2.5974810000000002</v>
      </c>
      <c r="Z97">
        <v>2.5390220000000001</v>
      </c>
      <c r="AA97">
        <v>2.1734499999999999</v>
      </c>
      <c r="AB97">
        <v>1.8754470000000001</v>
      </c>
      <c r="AC97">
        <v>1.943541</v>
      </c>
      <c r="AD97">
        <v>2.029131</v>
      </c>
      <c r="AE97">
        <v>2.0768529999999998</v>
      </c>
      <c r="AF97">
        <v>2.2301929999999999</v>
      </c>
      <c r="AG97">
        <v>2.2812890000000001</v>
      </c>
      <c r="AH97">
        <v>2.2081849999999998</v>
      </c>
      <c r="AI97">
        <v>0.37165599999999999</v>
      </c>
      <c r="AJ97">
        <v>1.682167</v>
      </c>
      <c r="AK97">
        <v>1.8699730000000001</v>
      </c>
      <c r="AL97">
        <v>2.0200459999999998</v>
      </c>
      <c r="AM97">
        <v>2.1869679999999998</v>
      </c>
      <c r="AN97">
        <v>2.4196520000000001</v>
      </c>
      <c r="AO97">
        <v>2.2272470000000002</v>
      </c>
      <c r="AP97">
        <v>2.2393580000000002</v>
      </c>
      <c r="AQ97">
        <v>2.0270079999999999</v>
      </c>
      <c r="AR97">
        <v>2.1271360000000001</v>
      </c>
      <c r="AS97">
        <v>2.0480260000000001</v>
      </c>
      <c r="AT97">
        <v>2.0518879999999999</v>
      </c>
      <c r="AU97">
        <v>2.3505379999999998</v>
      </c>
      <c r="AV97">
        <v>2.3627880000000001</v>
      </c>
      <c r="AW97">
        <v>2.3153139999999999</v>
      </c>
      <c r="AX97">
        <v>2.4198279999999999</v>
      </c>
      <c r="AY97">
        <v>2.0462020000000001</v>
      </c>
      <c r="AZ97">
        <v>1.8938120000000001</v>
      </c>
      <c r="BA97">
        <v>1.5384979999999999</v>
      </c>
      <c r="BB97">
        <v>2.308135</v>
      </c>
      <c r="BC97">
        <v>2.5411830000000002</v>
      </c>
      <c r="BD97">
        <v>2.271652</v>
      </c>
      <c r="BE97">
        <v>2.3511929999999999</v>
      </c>
      <c r="BF97">
        <v>2.4089990000000001</v>
      </c>
      <c r="BG97">
        <v>0.395926</v>
      </c>
      <c r="BH97">
        <v>1.626404</v>
      </c>
      <c r="BI97">
        <v>2.1074519999999999</v>
      </c>
      <c r="BJ97">
        <v>2.1937280000000001</v>
      </c>
      <c r="BK97">
        <v>2.2361819999999999</v>
      </c>
      <c r="BL97">
        <v>2.3958219999999999</v>
      </c>
      <c r="BM97">
        <v>2.3613529999999998</v>
      </c>
      <c r="BN97">
        <v>2.3420030000000001</v>
      </c>
      <c r="BO97">
        <v>2.3287399999999998</v>
      </c>
      <c r="BP97">
        <v>2.01919</v>
      </c>
      <c r="BQ97">
        <v>1.905448</v>
      </c>
      <c r="BR97">
        <v>1.7860780000000001</v>
      </c>
      <c r="BS97">
        <v>2.0818810000000001</v>
      </c>
      <c r="BT97">
        <v>2.0109840000000001</v>
      </c>
      <c r="BU97">
        <v>2.0200230000000001</v>
      </c>
      <c r="BV97">
        <v>1.9606600000000001</v>
      </c>
      <c r="BW97">
        <v>1.5269600000000001</v>
      </c>
      <c r="BX97">
        <v>1.473158</v>
      </c>
      <c r="BY97">
        <v>1.7225490000000001</v>
      </c>
      <c r="BZ97">
        <v>1.4698469999999999</v>
      </c>
      <c r="CA97">
        <v>2.1352310000000001</v>
      </c>
      <c r="CB97">
        <v>1.9909060000000001</v>
      </c>
      <c r="CC97">
        <v>2.000216</v>
      </c>
      <c r="CD97">
        <v>1.6179650000000001</v>
      </c>
    </row>
    <row r="98" spans="1:82">
      <c r="A98">
        <v>74.461388999999997</v>
      </c>
      <c r="B98" s="3">
        <v>3.1025578703703705</v>
      </c>
      <c r="C98">
        <v>1.9301520000000001</v>
      </c>
      <c r="D98">
        <v>2.1234890000000002</v>
      </c>
      <c r="E98">
        <v>1.9434659999999999</v>
      </c>
      <c r="F98">
        <v>2.0611090000000001</v>
      </c>
      <c r="G98">
        <v>0.60102199999999995</v>
      </c>
      <c r="H98">
        <v>0.72672300000000001</v>
      </c>
      <c r="I98">
        <v>0.65033300000000005</v>
      </c>
      <c r="J98">
        <v>0.61107</v>
      </c>
      <c r="K98">
        <v>2.4412240000000001</v>
      </c>
      <c r="L98">
        <v>2.4333969999999998</v>
      </c>
      <c r="M98">
        <v>2.4158949999999999</v>
      </c>
      <c r="N98">
        <v>2.701533</v>
      </c>
      <c r="O98">
        <v>1.929611</v>
      </c>
      <c r="P98">
        <v>2.2636370000000001</v>
      </c>
      <c r="Q98">
        <v>1.9768699999999999</v>
      </c>
      <c r="R98">
        <v>2.1880670000000002</v>
      </c>
      <c r="S98">
        <v>2.3391069999999998</v>
      </c>
      <c r="T98">
        <v>2.1672470000000001</v>
      </c>
      <c r="U98">
        <v>2.2065839999999999</v>
      </c>
      <c r="V98">
        <v>2.1386470000000002</v>
      </c>
      <c r="W98">
        <v>2.2827030000000001</v>
      </c>
      <c r="X98">
        <v>2.2436569999999998</v>
      </c>
      <c r="Y98">
        <v>2.6396310000000001</v>
      </c>
      <c r="Z98">
        <v>2.5654059999999999</v>
      </c>
      <c r="AA98">
        <v>2.1942940000000002</v>
      </c>
      <c r="AB98">
        <v>1.891257</v>
      </c>
      <c r="AC98">
        <v>1.972847</v>
      </c>
      <c r="AD98">
        <v>2.055139</v>
      </c>
      <c r="AE98">
        <v>2.101108</v>
      </c>
      <c r="AF98">
        <v>2.2524850000000001</v>
      </c>
      <c r="AG98">
        <v>2.3146969999999998</v>
      </c>
      <c r="AH98">
        <v>2.2426780000000002</v>
      </c>
      <c r="AI98">
        <v>0.36907400000000001</v>
      </c>
      <c r="AJ98">
        <v>1.6943919999999999</v>
      </c>
      <c r="AK98">
        <v>1.8962779999999999</v>
      </c>
      <c r="AL98">
        <v>2.031263</v>
      </c>
      <c r="AM98">
        <v>2.21739</v>
      </c>
      <c r="AN98">
        <v>2.467136</v>
      </c>
      <c r="AO98">
        <v>2.2550080000000001</v>
      </c>
      <c r="AP98">
        <v>2.2643520000000001</v>
      </c>
      <c r="AQ98">
        <v>2.0534699999999999</v>
      </c>
      <c r="AR98">
        <v>2.1438830000000002</v>
      </c>
      <c r="AS98">
        <v>2.0750890000000002</v>
      </c>
      <c r="AT98">
        <v>2.085642</v>
      </c>
      <c r="AU98">
        <v>2.3746719999999999</v>
      </c>
      <c r="AV98">
        <v>2.3874930000000001</v>
      </c>
      <c r="AW98">
        <v>2.3411729999999999</v>
      </c>
      <c r="AX98">
        <v>2.4443350000000001</v>
      </c>
      <c r="AY98">
        <v>2.0758380000000001</v>
      </c>
      <c r="AZ98">
        <v>1.914873</v>
      </c>
      <c r="BA98">
        <v>1.562163</v>
      </c>
      <c r="BB98">
        <v>2.3405770000000001</v>
      </c>
      <c r="BC98">
        <v>2.5710389999999999</v>
      </c>
      <c r="BD98">
        <v>2.2906749999999998</v>
      </c>
      <c r="BE98">
        <v>2.35934</v>
      </c>
      <c r="BF98">
        <v>2.4363779999999999</v>
      </c>
      <c r="BG98">
        <v>0.394034</v>
      </c>
      <c r="BH98">
        <v>1.6351770000000001</v>
      </c>
      <c r="BI98">
        <v>2.1238760000000001</v>
      </c>
      <c r="BJ98">
        <v>2.2084160000000002</v>
      </c>
      <c r="BK98">
        <v>2.2596829999999999</v>
      </c>
      <c r="BL98">
        <v>2.4225859999999999</v>
      </c>
      <c r="BM98">
        <v>2.3917280000000001</v>
      </c>
      <c r="BN98">
        <v>2.372163</v>
      </c>
      <c r="BO98">
        <v>2.3464160000000001</v>
      </c>
      <c r="BP98">
        <v>2.0418910000000001</v>
      </c>
      <c r="BQ98">
        <v>1.9262280000000001</v>
      </c>
      <c r="BR98">
        <v>1.7977510000000001</v>
      </c>
      <c r="BS98">
        <v>2.095037</v>
      </c>
      <c r="BT98">
        <v>2.0211109999999999</v>
      </c>
      <c r="BU98">
        <v>2.0360469999999999</v>
      </c>
      <c r="BV98">
        <v>1.970356</v>
      </c>
      <c r="BW98">
        <v>1.531385</v>
      </c>
      <c r="BX98">
        <v>1.4808760000000001</v>
      </c>
      <c r="BY98">
        <v>1.72092</v>
      </c>
      <c r="BZ98">
        <v>1.482634</v>
      </c>
      <c r="CA98">
        <v>2.1374119999999999</v>
      </c>
      <c r="CB98">
        <v>2.017938</v>
      </c>
      <c r="CC98">
        <v>2.0170249999999998</v>
      </c>
      <c r="CD98">
        <v>1.632387</v>
      </c>
    </row>
    <row r="99" spans="1:82">
      <c r="A99">
        <v>75.461388999999997</v>
      </c>
      <c r="B99" s="3">
        <v>3.144224537037037</v>
      </c>
      <c r="C99">
        <v>1.9371389999999999</v>
      </c>
      <c r="D99">
        <v>2.126798</v>
      </c>
      <c r="E99">
        <v>1.9619819999999999</v>
      </c>
      <c r="F99">
        <v>2.0725570000000002</v>
      </c>
      <c r="G99">
        <v>0.56524700000000005</v>
      </c>
      <c r="H99">
        <v>0.68770600000000004</v>
      </c>
      <c r="I99">
        <v>0.60594000000000003</v>
      </c>
      <c r="J99">
        <v>0.582561</v>
      </c>
      <c r="K99">
        <v>2.4577629999999999</v>
      </c>
      <c r="L99">
        <v>2.4545080000000001</v>
      </c>
      <c r="M99">
        <v>2.430091</v>
      </c>
      <c r="N99">
        <v>2.7317019999999999</v>
      </c>
      <c r="O99">
        <v>1.935203</v>
      </c>
      <c r="P99">
        <v>2.2688100000000002</v>
      </c>
      <c r="Q99">
        <v>1.983161</v>
      </c>
      <c r="R99">
        <v>2.1846760000000001</v>
      </c>
      <c r="S99">
        <v>2.3529629999999999</v>
      </c>
      <c r="T99">
        <v>2.1885219999999999</v>
      </c>
      <c r="U99">
        <v>2.2354560000000001</v>
      </c>
      <c r="V99">
        <v>2.1579769999999998</v>
      </c>
      <c r="W99">
        <v>2.3163279999999999</v>
      </c>
      <c r="X99">
        <v>2.2775509999999999</v>
      </c>
      <c r="Y99">
        <v>2.6666310000000002</v>
      </c>
      <c r="Z99">
        <v>2.5948959999999999</v>
      </c>
      <c r="AA99">
        <v>2.2148089999999998</v>
      </c>
      <c r="AB99">
        <v>1.9154549999999999</v>
      </c>
      <c r="AC99">
        <v>2.0048659999999998</v>
      </c>
      <c r="AD99">
        <v>2.0858099999999999</v>
      </c>
      <c r="AE99">
        <v>2.1274959999999998</v>
      </c>
      <c r="AF99">
        <v>2.2789579999999998</v>
      </c>
      <c r="AG99">
        <v>2.3487300000000002</v>
      </c>
      <c r="AH99">
        <v>2.2680829999999998</v>
      </c>
      <c r="AI99">
        <v>0.36846299999999998</v>
      </c>
      <c r="AJ99">
        <v>1.7153130000000001</v>
      </c>
      <c r="AK99">
        <v>1.922628</v>
      </c>
      <c r="AL99">
        <v>2.0458069999999999</v>
      </c>
      <c r="AM99">
        <v>2.2384279999999999</v>
      </c>
      <c r="AN99">
        <v>2.489665</v>
      </c>
      <c r="AO99">
        <v>2.2881840000000002</v>
      </c>
      <c r="AP99">
        <v>2.2839529999999999</v>
      </c>
      <c r="AQ99">
        <v>2.0624910000000001</v>
      </c>
      <c r="AR99">
        <v>2.167567</v>
      </c>
      <c r="AS99">
        <v>2.104908</v>
      </c>
      <c r="AT99">
        <v>2.1138439999999998</v>
      </c>
      <c r="AU99">
        <v>2.4122650000000001</v>
      </c>
      <c r="AV99">
        <v>2.4147919999999998</v>
      </c>
      <c r="AW99">
        <v>2.3738290000000002</v>
      </c>
      <c r="AX99">
        <v>2.4731999999999998</v>
      </c>
      <c r="AY99">
        <v>2.0964330000000002</v>
      </c>
      <c r="AZ99">
        <v>1.935438</v>
      </c>
      <c r="BA99">
        <v>1.583135</v>
      </c>
      <c r="BB99">
        <v>2.379006</v>
      </c>
      <c r="BC99">
        <v>2.6109629999999999</v>
      </c>
      <c r="BD99">
        <v>2.3314469999999998</v>
      </c>
      <c r="BE99">
        <v>2.378091</v>
      </c>
      <c r="BF99">
        <v>2.4740479999999998</v>
      </c>
      <c r="BG99">
        <v>0.39381100000000002</v>
      </c>
      <c r="BH99">
        <v>1.6424620000000001</v>
      </c>
      <c r="BI99">
        <v>2.1531210000000001</v>
      </c>
      <c r="BJ99">
        <v>2.2293790000000002</v>
      </c>
      <c r="BK99">
        <v>2.285069</v>
      </c>
      <c r="BL99">
        <v>2.4500739999999999</v>
      </c>
      <c r="BM99">
        <v>2.4227460000000001</v>
      </c>
      <c r="BN99">
        <v>2.3956770000000001</v>
      </c>
      <c r="BO99">
        <v>2.3711030000000002</v>
      </c>
      <c r="BP99">
        <v>2.062484</v>
      </c>
      <c r="BQ99">
        <v>1.9394720000000001</v>
      </c>
      <c r="BR99">
        <v>1.810465</v>
      </c>
      <c r="BS99">
        <v>2.111367</v>
      </c>
      <c r="BT99">
        <v>2.0463719999999999</v>
      </c>
      <c r="BU99">
        <v>2.0510969999999999</v>
      </c>
      <c r="BV99">
        <v>1.9781230000000001</v>
      </c>
      <c r="BW99">
        <v>1.5457529999999999</v>
      </c>
      <c r="BX99">
        <v>1.496119</v>
      </c>
      <c r="BY99">
        <v>1.733954</v>
      </c>
      <c r="BZ99">
        <v>1.487473</v>
      </c>
      <c r="CA99">
        <v>2.153664</v>
      </c>
      <c r="CB99">
        <v>2.027784</v>
      </c>
      <c r="CC99">
        <v>2.0147550000000001</v>
      </c>
      <c r="CD99">
        <v>1.6538919999999999</v>
      </c>
    </row>
    <row r="100" spans="1:82">
      <c r="A100">
        <v>76.461388999999997</v>
      </c>
      <c r="B100" s="3">
        <v>3.1858912037037039</v>
      </c>
      <c r="C100">
        <v>1.954356</v>
      </c>
      <c r="D100">
        <v>2.1318419999999998</v>
      </c>
      <c r="E100">
        <v>1.9628890000000001</v>
      </c>
      <c r="F100">
        <v>2.0820249999999998</v>
      </c>
      <c r="G100">
        <v>0.53496999999999995</v>
      </c>
      <c r="H100">
        <v>0.65647900000000003</v>
      </c>
      <c r="I100">
        <v>0.56637099999999996</v>
      </c>
      <c r="J100">
        <v>0.55449099999999996</v>
      </c>
      <c r="K100">
        <v>2.4713850000000002</v>
      </c>
      <c r="L100">
        <v>2.4861680000000002</v>
      </c>
      <c r="M100">
        <v>2.4671069999999999</v>
      </c>
      <c r="N100">
        <v>2.7529379999999999</v>
      </c>
      <c r="O100">
        <v>1.944887</v>
      </c>
      <c r="P100">
        <v>2.2941630000000002</v>
      </c>
      <c r="Q100">
        <v>1.999269</v>
      </c>
      <c r="R100">
        <v>2.1973379999999998</v>
      </c>
      <c r="S100">
        <v>2.3779849999999998</v>
      </c>
      <c r="T100">
        <v>2.2167789999999998</v>
      </c>
      <c r="U100">
        <v>2.2559420000000001</v>
      </c>
      <c r="V100">
        <v>2.185057</v>
      </c>
      <c r="W100">
        <v>2.348624</v>
      </c>
      <c r="X100">
        <v>2.3100960000000001</v>
      </c>
      <c r="Y100">
        <v>2.6883590000000002</v>
      </c>
      <c r="Z100">
        <v>2.617175</v>
      </c>
      <c r="AA100">
        <v>2.247652</v>
      </c>
      <c r="AB100">
        <v>1.9294119999999999</v>
      </c>
      <c r="AC100">
        <v>2.0254750000000001</v>
      </c>
      <c r="AD100">
        <v>2.109057</v>
      </c>
      <c r="AE100">
        <v>2.1487120000000002</v>
      </c>
      <c r="AF100">
        <v>2.3039670000000001</v>
      </c>
      <c r="AG100">
        <v>2.3660709999999998</v>
      </c>
      <c r="AH100">
        <v>2.2995459999999999</v>
      </c>
      <c r="AI100">
        <v>0.36884</v>
      </c>
      <c r="AJ100">
        <v>1.7308570000000001</v>
      </c>
      <c r="AK100">
        <v>1.9381649999999999</v>
      </c>
      <c r="AL100">
        <v>2.0697640000000002</v>
      </c>
      <c r="AM100">
        <v>2.2678639999999999</v>
      </c>
      <c r="AN100">
        <v>2.5176509999999999</v>
      </c>
      <c r="AO100">
        <v>2.3153229999999998</v>
      </c>
      <c r="AP100">
        <v>2.3184149999999999</v>
      </c>
      <c r="AQ100">
        <v>2.0927530000000001</v>
      </c>
      <c r="AR100">
        <v>2.1904140000000001</v>
      </c>
      <c r="AS100">
        <v>2.1279270000000001</v>
      </c>
      <c r="AT100">
        <v>2.1322679999999998</v>
      </c>
      <c r="AU100">
        <v>2.4242020000000002</v>
      </c>
      <c r="AV100">
        <v>2.4497140000000002</v>
      </c>
      <c r="AW100">
        <v>2.3859119999999998</v>
      </c>
      <c r="AX100">
        <v>2.4979079999999998</v>
      </c>
      <c r="AY100">
        <v>2.1146379999999998</v>
      </c>
      <c r="AZ100">
        <v>1.9548890000000001</v>
      </c>
      <c r="BA100">
        <v>1.6004750000000001</v>
      </c>
      <c r="BB100">
        <v>2.4015550000000001</v>
      </c>
      <c r="BC100">
        <v>2.629108</v>
      </c>
      <c r="BD100">
        <v>2.3630800000000001</v>
      </c>
      <c r="BE100">
        <v>2.4098000000000002</v>
      </c>
      <c r="BF100">
        <v>2.4973429999999999</v>
      </c>
      <c r="BG100">
        <v>0.390287</v>
      </c>
      <c r="BH100">
        <v>1.646755</v>
      </c>
      <c r="BI100">
        <v>2.1821459999999999</v>
      </c>
      <c r="BJ100">
        <v>2.2518210000000001</v>
      </c>
      <c r="BK100">
        <v>2.302044</v>
      </c>
      <c r="BL100">
        <v>2.4896029999999998</v>
      </c>
      <c r="BM100">
        <v>2.4324819999999998</v>
      </c>
      <c r="BN100">
        <v>2.431832</v>
      </c>
      <c r="BO100">
        <v>2.3945509999999999</v>
      </c>
      <c r="BP100">
        <v>2.0763419999999999</v>
      </c>
      <c r="BQ100">
        <v>1.963301</v>
      </c>
      <c r="BR100">
        <v>1.824484</v>
      </c>
      <c r="BS100">
        <v>2.1398540000000001</v>
      </c>
      <c r="BT100">
        <v>2.0578910000000001</v>
      </c>
      <c r="BU100">
        <v>2.0563910000000001</v>
      </c>
      <c r="BV100">
        <v>1.9830399999999999</v>
      </c>
      <c r="BW100">
        <v>1.5441849999999999</v>
      </c>
      <c r="BX100">
        <v>1.4969619999999999</v>
      </c>
      <c r="BY100">
        <v>1.718987</v>
      </c>
      <c r="BZ100">
        <v>1.484332</v>
      </c>
      <c r="CA100">
        <v>2.1622110000000001</v>
      </c>
      <c r="CB100">
        <v>2.0493999999999999</v>
      </c>
      <c r="CC100">
        <v>2.0317289999999999</v>
      </c>
      <c r="CD100">
        <v>1.674234</v>
      </c>
    </row>
    <row r="101" spans="1:82">
      <c r="A101">
        <v>77.461667000000006</v>
      </c>
      <c r="B101" s="3">
        <v>3.2275694444444447</v>
      </c>
      <c r="C101">
        <v>1.971206</v>
      </c>
      <c r="D101">
        <v>2.1473719999999998</v>
      </c>
      <c r="E101">
        <v>1.9668129999999999</v>
      </c>
      <c r="F101">
        <v>2.0892170000000001</v>
      </c>
      <c r="G101">
        <v>0.50068000000000001</v>
      </c>
      <c r="H101">
        <v>0.62371399999999999</v>
      </c>
      <c r="I101">
        <v>0.52843300000000004</v>
      </c>
      <c r="J101">
        <v>0.52156899999999995</v>
      </c>
      <c r="K101">
        <v>2.5094780000000001</v>
      </c>
      <c r="L101">
        <v>2.5122149999999999</v>
      </c>
      <c r="M101">
        <v>2.4986899999999999</v>
      </c>
      <c r="N101">
        <v>2.7833670000000001</v>
      </c>
      <c r="O101">
        <v>1.957001</v>
      </c>
      <c r="P101">
        <v>2.3028420000000001</v>
      </c>
      <c r="Q101">
        <v>2.0220259999999999</v>
      </c>
      <c r="R101">
        <v>2.2121040000000001</v>
      </c>
      <c r="S101">
        <v>2.408817</v>
      </c>
      <c r="T101">
        <v>2.2294520000000002</v>
      </c>
      <c r="U101">
        <v>2.2813089999999998</v>
      </c>
      <c r="V101">
        <v>2.1968390000000002</v>
      </c>
      <c r="W101">
        <v>2.361939</v>
      </c>
      <c r="X101">
        <v>2.336751</v>
      </c>
      <c r="Y101">
        <v>2.721619</v>
      </c>
      <c r="Z101">
        <v>2.6429990000000001</v>
      </c>
      <c r="AA101">
        <v>2.2708170000000001</v>
      </c>
      <c r="AB101">
        <v>1.950072</v>
      </c>
      <c r="AC101">
        <v>2.0604089999999999</v>
      </c>
      <c r="AD101">
        <v>2.1299769999999998</v>
      </c>
      <c r="AE101">
        <v>2.1859790000000001</v>
      </c>
      <c r="AF101">
        <v>2.3248690000000001</v>
      </c>
      <c r="AG101">
        <v>2.4035600000000001</v>
      </c>
      <c r="AH101">
        <v>2.343645</v>
      </c>
      <c r="AI101">
        <v>0.36655700000000002</v>
      </c>
      <c r="AJ101">
        <v>1.743992</v>
      </c>
      <c r="AK101">
        <v>1.972159</v>
      </c>
      <c r="AL101">
        <v>2.100123</v>
      </c>
      <c r="AM101">
        <v>2.297228</v>
      </c>
      <c r="AN101">
        <v>2.5411589999999999</v>
      </c>
      <c r="AO101">
        <v>2.341942</v>
      </c>
      <c r="AP101">
        <v>2.339734</v>
      </c>
      <c r="AQ101">
        <v>2.1344569999999998</v>
      </c>
      <c r="AR101">
        <v>2.2210019999999999</v>
      </c>
      <c r="AS101">
        <v>2.1686169999999998</v>
      </c>
      <c r="AT101">
        <v>2.1579250000000001</v>
      </c>
      <c r="AU101">
        <v>2.4578030000000002</v>
      </c>
      <c r="AV101">
        <v>2.4814430000000001</v>
      </c>
      <c r="AW101">
        <v>2.413853</v>
      </c>
      <c r="AX101">
        <v>2.5258050000000001</v>
      </c>
      <c r="AY101">
        <v>2.1581830000000002</v>
      </c>
      <c r="AZ101">
        <v>1.974307</v>
      </c>
      <c r="BA101">
        <v>1.616633</v>
      </c>
      <c r="BB101">
        <v>2.4325100000000002</v>
      </c>
      <c r="BC101">
        <v>2.6687970000000001</v>
      </c>
      <c r="BD101">
        <v>2.387016</v>
      </c>
      <c r="BE101">
        <v>2.4356170000000001</v>
      </c>
      <c r="BF101">
        <v>2.526465</v>
      </c>
      <c r="BG101">
        <v>0.39185500000000001</v>
      </c>
      <c r="BH101">
        <v>1.6691860000000001</v>
      </c>
      <c r="BI101">
        <v>2.2001200000000001</v>
      </c>
      <c r="BJ101">
        <v>2.2792789999999998</v>
      </c>
      <c r="BK101">
        <v>2.3346819999999999</v>
      </c>
      <c r="BL101">
        <v>2.511606</v>
      </c>
      <c r="BM101">
        <v>2.4817109999999998</v>
      </c>
      <c r="BN101">
        <v>2.4539260000000001</v>
      </c>
      <c r="BO101">
        <v>2.427438</v>
      </c>
      <c r="BP101">
        <v>2.0953110000000001</v>
      </c>
      <c r="BQ101">
        <v>1.969481</v>
      </c>
      <c r="BR101">
        <v>1.8438300000000001</v>
      </c>
      <c r="BS101">
        <v>2.155173</v>
      </c>
      <c r="BT101">
        <v>2.0628129999999998</v>
      </c>
      <c r="BU101">
        <v>2.076171</v>
      </c>
      <c r="BV101">
        <v>1.993414</v>
      </c>
      <c r="BW101">
        <v>1.552519</v>
      </c>
      <c r="BX101">
        <v>1.5084090000000001</v>
      </c>
      <c r="BY101">
        <v>1.7385550000000001</v>
      </c>
      <c r="BZ101">
        <v>1.499892</v>
      </c>
      <c r="CA101">
        <v>2.1722579999999998</v>
      </c>
      <c r="CB101">
        <v>2.0479479999999999</v>
      </c>
      <c r="CC101">
        <v>2.0405730000000002</v>
      </c>
      <c r="CD101">
        <v>1.679648</v>
      </c>
    </row>
    <row r="102" spans="1:82">
      <c r="A102">
        <v>78.461944000000003</v>
      </c>
      <c r="B102" s="3">
        <v>3.269247685185185</v>
      </c>
      <c r="C102">
        <v>1.9691380000000001</v>
      </c>
      <c r="D102">
        <v>2.1677279999999999</v>
      </c>
      <c r="E102">
        <v>1.9747710000000001</v>
      </c>
      <c r="F102">
        <v>2.0849150000000001</v>
      </c>
      <c r="G102">
        <v>0.47125400000000001</v>
      </c>
      <c r="H102">
        <v>0.59348100000000004</v>
      </c>
      <c r="I102">
        <v>0.49336799999999997</v>
      </c>
      <c r="J102">
        <v>0.49247999999999997</v>
      </c>
      <c r="K102">
        <v>2.537242</v>
      </c>
      <c r="L102">
        <v>2.5226139999999999</v>
      </c>
      <c r="M102">
        <v>2.534843</v>
      </c>
      <c r="N102">
        <v>2.8174959999999998</v>
      </c>
      <c r="O102">
        <v>1.9645509999999999</v>
      </c>
      <c r="P102">
        <v>2.3098000000000001</v>
      </c>
      <c r="Q102">
        <v>2.0254590000000001</v>
      </c>
      <c r="R102">
        <v>2.2226979999999998</v>
      </c>
      <c r="S102">
        <v>2.4341689999999998</v>
      </c>
      <c r="T102">
        <v>2.2494710000000002</v>
      </c>
      <c r="U102">
        <v>2.3059189999999998</v>
      </c>
      <c r="V102">
        <v>2.2302719999999998</v>
      </c>
      <c r="W102">
        <v>2.3915410000000001</v>
      </c>
      <c r="X102">
        <v>2.3462700000000001</v>
      </c>
      <c r="Y102">
        <v>2.747274</v>
      </c>
      <c r="Z102">
        <v>2.6704590000000001</v>
      </c>
      <c r="AA102">
        <v>2.2999170000000002</v>
      </c>
      <c r="AB102">
        <v>1.9700800000000001</v>
      </c>
      <c r="AC102">
        <v>2.0754480000000002</v>
      </c>
      <c r="AD102">
        <v>2.1549700000000001</v>
      </c>
      <c r="AE102">
        <v>2.205581</v>
      </c>
      <c r="AF102">
        <v>2.3524720000000001</v>
      </c>
      <c r="AG102">
        <v>2.419667</v>
      </c>
      <c r="AH102">
        <v>2.3627349999999998</v>
      </c>
      <c r="AI102">
        <v>0.36664799999999997</v>
      </c>
      <c r="AJ102">
        <v>1.751582</v>
      </c>
      <c r="AK102">
        <v>1.9944740000000001</v>
      </c>
      <c r="AL102">
        <v>2.1127159999999998</v>
      </c>
      <c r="AM102">
        <v>2.3208449999999998</v>
      </c>
      <c r="AN102">
        <v>2.5725980000000002</v>
      </c>
      <c r="AO102">
        <v>2.3813460000000002</v>
      </c>
      <c r="AP102">
        <v>2.3637169999999998</v>
      </c>
      <c r="AQ102">
        <v>2.169378</v>
      </c>
      <c r="AR102">
        <v>2.2316349999999998</v>
      </c>
      <c r="AS102">
        <v>2.185171</v>
      </c>
      <c r="AT102">
        <v>2.1796199999999999</v>
      </c>
      <c r="AU102">
        <v>2.4771369999999999</v>
      </c>
      <c r="AV102">
        <v>2.507253</v>
      </c>
      <c r="AW102">
        <v>2.4356870000000002</v>
      </c>
      <c r="AX102">
        <v>2.5501719999999999</v>
      </c>
      <c r="AY102">
        <v>2.1777069999999998</v>
      </c>
      <c r="AZ102">
        <v>1.9958009999999999</v>
      </c>
      <c r="BA102">
        <v>1.635249</v>
      </c>
      <c r="BB102">
        <v>2.451765</v>
      </c>
      <c r="BC102">
        <v>2.6956030000000002</v>
      </c>
      <c r="BD102">
        <v>2.4020280000000001</v>
      </c>
      <c r="BE102">
        <v>2.4604189999999999</v>
      </c>
      <c r="BF102">
        <v>2.5567799999999998</v>
      </c>
      <c r="BG102">
        <v>0.38647500000000001</v>
      </c>
      <c r="BH102">
        <v>1.6827430000000001</v>
      </c>
      <c r="BI102">
        <v>2.2085979999999998</v>
      </c>
      <c r="BJ102">
        <v>2.3051699999999999</v>
      </c>
      <c r="BK102">
        <v>2.3487450000000001</v>
      </c>
      <c r="BL102">
        <v>2.5436200000000002</v>
      </c>
      <c r="BM102">
        <v>2.5087269999999999</v>
      </c>
      <c r="BN102">
        <v>2.4799069999999999</v>
      </c>
      <c r="BO102">
        <v>2.4428839999999998</v>
      </c>
      <c r="BP102">
        <v>2.1197539999999999</v>
      </c>
      <c r="BQ102">
        <v>1.9885429999999999</v>
      </c>
      <c r="BR102">
        <v>1.858347</v>
      </c>
      <c r="BS102">
        <v>2.1732309999999999</v>
      </c>
      <c r="BT102">
        <v>2.074554</v>
      </c>
      <c r="BU102">
        <v>2.0840909999999999</v>
      </c>
      <c r="BV102">
        <v>2.012076</v>
      </c>
      <c r="BW102">
        <v>1.5547089999999999</v>
      </c>
      <c r="BX102">
        <v>1.514837</v>
      </c>
      <c r="BY102">
        <v>1.759015</v>
      </c>
      <c r="BZ102">
        <v>1.505101</v>
      </c>
      <c r="CA102">
        <v>2.1912720000000001</v>
      </c>
      <c r="CB102">
        <v>2.0674410000000001</v>
      </c>
      <c r="CC102">
        <v>2.0586329999999999</v>
      </c>
      <c r="CD102">
        <v>1.6724239999999999</v>
      </c>
    </row>
    <row r="103" spans="1:82">
      <c r="A103">
        <v>79.462221999999997</v>
      </c>
      <c r="B103" s="3">
        <v>3.3109259259259258</v>
      </c>
      <c r="C103">
        <v>1.9833149999999999</v>
      </c>
      <c r="D103">
        <v>2.1956280000000001</v>
      </c>
      <c r="E103">
        <v>1.9947809999999999</v>
      </c>
      <c r="F103">
        <v>2.096705</v>
      </c>
      <c r="G103">
        <v>0.44398300000000002</v>
      </c>
      <c r="H103">
        <v>0.564971</v>
      </c>
      <c r="I103">
        <v>0.457422</v>
      </c>
      <c r="J103">
        <v>0.46398899999999998</v>
      </c>
      <c r="K103">
        <v>2.5603509999999998</v>
      </c>
      <c r="L103">
        <v>2.5565199999999999</v>
      </c>
      <c r="M103">
        <v>2.5661849999999999</v>
      </c>
      <c r="N103">
        <v>2.8480620000000001</v>
      </c>
      <c r="O103">
        <v>1.982173</v>
      </c>
      <c r="P103">
        <v>2.333561</v>
      </c>
      <c r="Q103">
        <v>2.040648</v>
      </c>
      <c r="R103">
        <v>2.246324</v>
      </c>
      <c r="S103">
        <v>2.4687459999999999</v>
      </c>
      <c r="T103">
        <v>2.277771</v>
      </c>
      <c r="U103">
        <v>2.3250899999999999</v>
      </c>
      <c r="V103">
        <v>2.2549359999999998</v>
      </c>
      <c r="W103">
        <v>2.4178160000000002</v>
      </c>
      <c r="X103">
        <v>2.3684409999999998</v>
      </c>
      <c r="Y103">
        <v>2.7726120000000001</v>
      </c>
      <c r="Z103">
        <v>2.7010010000000002</v>
      </c>
      <c r="AA103">
        <v>2.3259699999999999</v>
      </c>
      <c r="AB103">
        <v>2.00528</v>
      </c>
      <c r="AC103">
        <v>2.100457</v>
      </c>
      <c r="AD103">
        <v>2.187087</v>
      </c>
      <c r="AE103">
        <v>2.234855</v>
      </c>
      <c r="AF103">
        <v>2.3793929999999999</v>
      </c>
      <c r="AG103">
        <v>2.4552200000000002</v>
      </c>
      <c r="AH103">
        <v>2.3869199999999999</v>
      </c>
      <c r="AI103">
        <v>0.367118</v>
      </c>
      <c r="AJ103">
        <v>1.7759180000000001</v>
      </c>
      <c r="AK103">
        <v>2.0204070000000001</v>
      </c>
      <c r="AL103">
        <v>2.1365059999999998</v>
      </c>
      <c r="AM103">
        <v>2.3510749999999998</v>
      </c>
      <c r="AN103">
        <v>2.588965</v>
      </c>
      <c r="AO103">
        <v>2.4067980000000002</v>
      </c>
      <c r="AP103">
        <v>2.3910930000000001</v>
      </c>
      <c r="AQ103">
        <v>2.2043620000000002</v>
      </c>
      <c r="AR103">
        <v>2.2611539999999999</v>
      </c>
      <c r="AS103">
        <v>2.213476</v>
      </c>
      <c r="AT103">
        <v>2.2071909999999999</v>
      </c>
      <c r="AU103">
        <v>2.5202360000000001</v>
      </c>
      <c r="AV103">
        <v>2.5402930000000001</v>
      </c>
      <c r="AW103">
        <v>2.4762719999999998</v>
      </c>
      <c r="AX103">
        <v>2.5735049999999999</v>
      </c>
      <c r="AY103">
        <v>2.2025480000000002</v>
      </c>
      <c r="AZ103">
        <v>2.0183629999999999</v>
      </c>
      <c r="BA103">
        <v>1.657232</v>
      </c>
      <c r="BB103">
        <v>2.4749219999999998</v>
      </c>
      <c r="BC103">
        <v>2.7201650000000002</v>
      </c>
      <c r="BD103">
        <v>2.4274659999999999</v>
      </c>
      <c r="BE103">
        <v>2.4892340000000002</v>
      </c>
      <c r="BF103">
        <v>2.5940750000000001</v>
      </c>
      <c r="BG103">
        <v>0.38727099999999998</v>
      </c>
      <c r="BH103">
        <v>1.694812</v>
      </c>
      <c r="BI103">
        <v>2.2352919999999998</v>
      </c>
      <c r="BJ103">
        <v>2.3176130000000001</v>
      </c>
      <c r="BK103">
        <v>2.3865219999999998</v>
      </c>
      <c r="BL103">
        <v>2.5657049999999999</v>
      </c>
      <c r="BM103">
        <v>2.5450659999999998</v>
      </c>
      <c r="BN103">
        <v>2.5083709999999999</v>
      </c>
      <c r="BO103">
        <v>2.475222</v>
      </c>
      <c r="BP103">
        <v>2.1446269999999998</v>
      </c>
      <c r="BQ103">
        <v>2.012219</v>
      </c>
      <c r="BR103">
        <v>1.8790230000000001</v>
      </c>
      <c r="BS103">
        <v>2.1840000000000002</v>
      </c>
      <c r="BT103">
        <v>2.0849329999999999</v>
      </c>
      <c r="BU103">
        <v>2.0910709999999999</v>
      </c>
      <c r="BV103">
        <v>2.0115129999999999</v>
      </c>
      <c r="BW103">
        <v>1.565536</v>
      </c>
      <c r="BX103">
        <v>1.529255</v>
      </c>
      <c r="BY103">
        <v>1.766575</v>
      </c>
      <c r="BZ103">
        <v>1.51301</v>
      </c>
      <c r="CA103">
        <v>2.20506</v>
      </c>
      <c r="CB103">
        <v>2.0905230000000001</v>
      </c>
      <c r="CC103">
        <v>2.067475</v>
      </c>
      <c r="CD103">
        <v>1.697352</v>
      </c>
    </row>
    <row r="104" spans="1:82">
      <c r="A104">
        <v>80.462500000000006</v>
      </c>
      <c r="B104" s="3">
        <v>3.3526041666666671</v>
      </c>
      <c r="C104">
        <v>1.98994</v>
      </c>
      <c r="D104">
        <v>2.1959399999999998</v>
      </c>
      <c r="E104">
        <v>1.9968410000000001</v>
      </c>
      <c r="F104">
        <v>2.1081780000000001</v>
      </c>
      <c r="G104">
        <v>0.41712399999999999</v>
      </c>
      <c r="H104">
        <v>0.53570899999999999</v>
      </c>
      <c r="I104">
        <v>0.425597</v>
      </c>
      <c r="J104">
        <v>0.43839099999999998</v>
      </c>
      <c r="K104">
        <v>2.5797110000000001</v>
      </c>
      <c r="L104">
        <v>2.5812149999999998</v>
      </c>
      <c r="M104">
        <v>2.5950869999999999</v>
      </c>
      <c r="N104">
        <v>2.8770539999999998</v>
      </c>
      <c r="O104">
        <v>1.991457</v>
      </c>
      <c r="P104">
        <v>2.333564</v>
      </c>
      <c r="Q104">
        <v>2.0491069999999998</v>
      </c>
      <c r="R104">
        <v>2.2562259999999998</v>
      </c>
      <c r="S104">
        <v>2.4948670000000002</v>
      </c>
      <c r="T104">
        <v>2.3057599999999998</v>
      </c>
      <c r="U104">
        <v>2.3514149999999998</v>
      </c>
      <c r="V104">
        <v>2.2849979999999999</v>
      </c>
      <c r="W104">
        <v>2.4450620000000001</v>
      </c>
      <c r="X104">
        <v>2.385615</v>
      </c>
      <c r="Y104">
        <v>2.8089089999999999</v>
      </c>
      <c r="Z104">
        <v>2.7267860000000002</v>
      </c>
      <c r="AA104">
        <v>2.34728</v>
      </c>
      <c r="AB104">
        <v>2.0323769999999999</v>
      </c>
      <c r="AC104">
        <v>2.1234609999999998</v>
      </c>
      <c r="AD104">
        <v>2.2178249999999999</v>
      </c>
      <c r="AE104">
        <v>2.2571439999999998</v>
      </c>
      <c r="AF104">
        <v>2.3854419999999998</v>
      </c>
      <c r="AG104">
        <v>2.4731519999999998</v>
      </c>
      <c r="AH104">
        <v>2.4020800000000002</v>
      </c>
      <c r="AI104">
        <v>0.36745800000000001</v>
      </c>
      <c r="AJ104">
        <v>1.7908440000000001</v>
      </c>
      <c r="AK104">
        <v>2.035447</v>
      </c>
      <c r="AL104">
        <v>2.1618970000000002</v>
      </c>
      <c r="AM104">
        <v>2.3662649999999998</v>
      </c>
      <c r="AN104">
        <v>2.6097459999999999</v>
      </c>
      <c r="AO104">
        <v>2.4250910000000001</v>
      </c>
      <c r="AP104">
        <v>2.4362810000000001</v>
      </c>
      <c r="AQ104">
        <v>2.2146340000000002</v>
      </c>
      <c r="AR104">
        <v>2.278937</v>
      </c>
      <c r="AS104">
        <v>2.226356</v>
      </c>
      <c r="AT104">
        <v>2.2259669999999998</v>
      </c>
      <c r="AU104">
        <v>2.552861</v>
      </c>
      <c r="AV104">
        <v>2.560816</v>
      </c>
      <c r="AW104">
        <v>2.4982579999999999</v>
      </c>
      <c r="AX104">
        <v>2.6146180000000001</v>
      </c>
      <c r="AY104">
        <v>2.223954</v>
      </c>
      <c r="AZ104">
        <v>2.0247549999999999</v>
      </c>
      <c r="BA104">
        <v>1.6737709999999999</v>
      </c>
      <c r="BB104">
        <v>2.5161739999999999</v>
      </c>
      <c r="BC104">
        <v>2.7644090000000001</v>
      </c>
      <c r="BD104">
        <v>2.4614639999999999</v>
      </c>
      <c r="BE104">
        <v>2.5212659999999998</v>
      </c>
      <c r="BF104">
        <v>2.611345</v>
      </c>
      <c r="BG104">
        <v>0.38088499999999997</v>
      </c>
      <c r="BH104">
        <v>1.713319</v>
      </c>
      <c r="BI104">
        <v>2.2476060000000002</v>
      </c>
      <c r="BJ104">
        <v>2.3490039999999999</v>
      </c>
      <c r="BK104">
        <v>2.4136669999999998</v>
      </c>
      <c r="BL104">
        <v>2.5875759999999999</v>
      </c>
      <c r="BM104">
        <v>2.5644689999999999</v>
      </c>
      <c r="BN104">
        <v>2.5252479999999999</v>
      </c>
      <c r="BO104">
        <v>2.4971160000000001</v>
      </c>
      <c r="BP104">
        <v>2.1651579999999999</v>
      </c>
      <c r="BQ104">
        <v>2.0247459999999999</v>
      </c>
      <c r="BR104">
        <v>1.897637</v>
      </c>
      <c r="BS104">
        <v>2.204755</v>
      </c>
      <c r="BT104">
        <v>2.0996190000000001</v>
      </c>
      <c r="BU104">
        <v>2.1041120000000002</v>
      </c>
      <c r="BV104">
        <v>2.030691</v>
      </c>
      <c r="BW104">
        <v>1.574343</v>
      </c>
      <c r="BX104">
        <v>1.530678</v>
      </c>
      <c r="BY104">
        <v>1.7656419999999999</v>
      </c>
      <c r="BZ104">
        <v>1.5299149999999999</v>
      </c>
      <c r="CA104">
        <v>2.229212</v>
      </c>
      <c r="CB104">
        <v>2.0964130000000001</v>
      </c>
      <c r="CC104">
        <v>2.0846179999999999</v>
      </c>
      <c r="CD104">
        <v>1.7153959999999999</v>
      </c>
    </row>
    <row r="105" spans="1:82">
      <c r="A105">
        <v>81.462778</v>
      </c>
      <c r="B105" s="3">
        <v>3.3942824074074074</v>
      </c>
      <c r="C105">
        <v>2.0017230000000001</v>
      </c>
      <c r="D105">
        <v>2.1961369999999998</v>
      </c>
      <c r="E105">
        <v>2.0084080000000002</v>
      </c>
      <c r="F105">
        <v>2.1071719999999998</v>
      </c>
      <c r="G105">
        <v>0.39468900000000001</v>
      </c>
      <c r="H105">
        <v>0.50814300000000001</v>
      </c>
      <c r="I105">
        <v>0.396899</v>
      </c>
      <c r="J105">
        <v>0.41394300000000001</v>
      </c>
      <c r="K105">
        <v>2.6032510000000002</v>
      </c>
      <c r="L105">
        <v>2.5947110000000002</v>
      </c>
      <c r="M105">
        <v>2.6156969999999999</v>
      </c>
      <c r="N105">
        <v>2.9110879999999999</v>
      </c>
      <c r="O105">
        <v>2.0129570000000001</v>
      </c>
      <c r="P105">
        <v>2.348398</v>
      </c>
      <c r="Q105">
        <v>2.057655</v>
      </c>
      <c r="R105">
        <v>2.2771349999999999</v>
      </c>
      <c r="S105">
        <v>2.523952</v>
      </c>
      <c r="T105">
        <v>2.346422</v>
      </c>
      <c r="U105">
        <v>2.384563</v>
      </c>
      <c r="V105">
        <v>2.3190840000000001</v>
      </c>
      <c r="W105">
        <v>2.4511470000000002</v>
      </c>
      <c r="X105">
        <v>2.4044539999999999</v>
      </c>
      <c r="Y105">
        <v>2.8431899999999999</v>
      </c>
      <c r="Z105">
        <v>2.7557469999999999</v>
      </c>
      <c r="AA105">
        <v>2.36775</v>
      </c>
      <c r="AB105">
        <v>2.0558770000000002</v>
      </c>
      <c r="AC105">
        <v>2.1560229999999998</v>
      </c>
      <c r="AD105">
        <v>2.2320929999999999</v>
      </c>
      <c r="AE105">
        <v>2.2834370000000002</v>
      </c>
      <c r="AF105">
        <v>2.4157090000000001</v>
      </c>
      <c r="AG105">
        <v>2.5101689999999999</v>
      </c>
      <c r="AH105">
        <v>2.4278409999999999</v>
      </c>
      <c r="AI105">
        <v>0.36348000000000003</v>
      </c>
      <c r="AJ105">
        <v>1.8174809999999999</v>
      </c>
      <c r="AK105">
        <v>2.0592090000000001</v>
      </c>
      <c r="AL105">
        <v>2.188313</v>
      </c>
      <c r="AM105">
        <v>2.3973119999999999</v>
      </c>
      <c r="AN105">
        <v>2.6393909999999998</v>
      </c>
      <c r="AO105">
        <v>2.4559950000000002</v>
      </c>
      <c r="AP105">
        <v>2.4514819999999999</v>
      </c>
      <c r="AQ105">
        <v>2.233206</v>
      </c>
      <c r="AR105">
        <v>2.3101780000000001</v>
      </c>
      <c r="AS105">
        <v>2.2451159999999999</v>
      </c>
      <c r="AT105">
        <v>2.243271</v>
      </c>
      <c r="AU105">
        <v>2.5795940000000002</v>
      </c>
      <c r="AV105">
        <v>2.6007959999999999</v>
      </c>
      <c r="AW105">
        <v>2.5476130000000001</v>
      </c>
      <c r="AX105">
        <v>2.6408999999999998</v>
      </c>
      <c r="AY105">
        <v>2.249171</v>
      </c>
      <c r="AZ105">
        <v>2.055825</v>
      </c>
      <c r="BA105">
        <v>1.693878</v>
      </c>
      <c r="BB105">
        <v>2.5566110000000002</v>
      </c>
      <c r="BC105">
        <v>2.778448</v>
      </c>
      <c r="BD105">
        <v>2.482351</v>
      </c>
      <c r="BE105">
        <v>2.5613800000000002</v>
      </c>
      <c r="BF105">
        <v>2.6454049999999998</v>
      </c>
      <c r="BG105">
        <v>0.38082700000000003</v>
      </c>
      <c r="BH105">
        <v>1.736397</v>
      </c>
      <c r="BI105">
        <v>2.2850410000000001</v>
      </c>
      <c r="BJ105">
        <v>2.3702139999999998</v>
      </c>
      <c r="BK105">
        <v>2.460839</v>
      </c>
      <c r="BL105">
        <v>2.6295269999999999</v>
      </c>
      <c r="BM105">
        <v>2.5977899999999998</v>
      </c>
      <c r="BN105">
        <v>2.5620989999999999</v>
      </c>
      <c r="BO105">
        <v>2.5146739999999999</v>
      </c>
      <c r="BP105">
        <v>2.190763</v>
      </c>
      <c r="BQ105">
        <v>2.0493619999999999</v>
      </c>
      <c r="BR105">
        <v>1.909845</v>
      </c>
      <c r="BS105">
        <v>2.2228409999999998</v>
      </c>
      <c r="BT105">
        <v>2.1104509999999999</v>
      </c>
      <c r="BU105">
        <v>2.1129799999999999</v>
      </c>
      <c r="BV105">
        <v>2.0293299999999999</v>
      </c>
      <c r="BW105">
        <v>1.586039</v>
      </c>
      <c r="BX105">
        <v>1.544389</v>
      </c>
      <c r="BY105">
        <v>1.7771680000000001</v>
      </c>
      <c r="BZ105">
        <v>1.5298069999999999</v>
      </c>
      <c r="CA105">
        <v>2.2255470000000002</v>
      </c>
      <c r="CB105">
        <v>2.1184820000000002</v>
      </c>
      <c r="CC105">
        <v>2.1103700000000001</v>
      </c>
      <c r="CD105">
        <v>1.7270810000000001</v>
      </c>
    </row>
    <row r="106" spans="1:82">
      <c r="A106">
        <v>82.462778</v>
      </c>
      <c r="B106" s="3">
        <v>3.4359490740740739</v>
      </c>
      <c r="C106">
        <v>2.0137130000000001</v>
      </c>
      <c r="D106">
        <v>2.203592</v>
      </c>
      <c r="E106">
        <v>2.016562</v>
      </c>
      <c r="F106">
        <v>2.1064639999999999</v>
      </c>
      <c r="G106">
        <v>0.36885899999999999</v>
      </c>
      <c r="H106">
        <v>0.48653400000000002</v>
      </c>
      <c r="I106">
        <v>0.36692200000000003</v>
      </c>
      <c r="J106">
        <v>0.39204800000000001</v>
      </c>
      <c r="K106">
        <v>2.6367750000000001</v>
      </c>
      <c r="L106">
        <v>2.6189309999999999</v>
      </c>
      <c r="M106">
        <v>2.6379640000000002</v>
      </c>
      <c r="N106">
        <v>2.941424</v>
      </c>
      <c r="O106">
        <v>2.031676</v>
      </c>
      <c r="P106">
        <v>2.3567740000000001</v>
      </c>
      <c r="Q106">
        <v>2.0688040000000001</v>
      </c>
      <c r="R106">
        <v>2.2828659999999998</v>
      </c>
      <c r="S106">
        <v>2.5466129999999998</v>
      </c>
      <c r="T106">
        <v>2.3645010000000002</v>
      </c>
      <c r="U106">
        <v>2.4158249999999999</v>
      </c>
      <c r="V106">
        <v>2.3465829999999999</v>
      </c>
      <c r="W106">
        <v>2.4862320000000002</v>
      </c>
      <c r="X106">
        <v>2.4301400000000002</v>
      </c>
      <c r="Y106">
        <v>2.8651330000000002</v>
      </c>
      <c r="Z106">
        <v>2.7879710000000002</v>
      </c>
      <c r="AA106">
        <v>2.3928669999999999</v>
      </c>
      <c r="AB106">
        <v>2.0783710000000002</v>
      </c>
      <c r="AC106">
        <v>2.1782469999999998</v>
      </c>
      <c r="AD106">
        <v>2.2541370000000001</v>
      </c>
      <c r="AE106">
        <v>2.30389</v>
      </c>
      <c r="AF106">
        <v>2.4442569999999999</v>
      </c>
      <c r="AG106">
        <v>2.5386850000000001</v>
      </c>
      <c r="AH106">
        <v>2.4527580000000002</v>
      </c>
      <c r="AI106">
        <v>0.36236299999999999</v>
      </c>
      <c r="AJ106">
        <v>1.835275</v>
      </c>
      <c r="AK106">
        <v>2.0930360000000001</v>
      </c>
      <c r="AL106">
        <v>2.2202920000000002</v>
      </c>
      <c r="AM106">
        <v>2.435708</v>
      </c>
      <c r="AN106">
        <v>2.6820520000000001</v>
      </c>
      <c r="AO106">
        <v>2.5016389999999999</v>
      </c>
      <c r="AP106">
        <v>2.4758420000000001</v>
      </c>
      <c r="AQ106">
        <v>2.2522479999999998</v>
      </c>
      <c r="AR106">
        <v>2.3307150000000001</v>
      </c>
      <c r="AS106">
        <v>2.2638319999999998</v>
      </c>
      <c r="AT106">
        <v>2.2693449999999999</v>
      </c>
      <c r="AU106">
        <v>2.5982609999999999</v>
      </c>
      <c r="AV106">
        <v>2.625041</v>
      </c>
      <c r="AW106">
        <v>2.581661</v>
      </c>
      <c r="AX106">
        <v>2.669438</v>
      </c>
      <c r="AY106">
        <v>2.271601</v>
      </c>
      <c r="AZ106">
        <v>2.078503</v>
      </c>
      <c r="BA106">
        <v>1.707786</v>
      </c>
      <c r="BB106">
        <v>2.5822609999999999</v>
      </c>
      <c r="BC106">
        <v>2.8252640000000002</v>
      </c>
      <c r="BD106">
        <v>2.4988329999999999</v>
      </c>
      <c r="BE106">
        <v>2.5932650000000002</v>
      </c>
      <c r="BF106">
        <v>2.6798920000000002</v>
      </c>
      <c r="BG106">
        <v>0.37867099999999998</v>
      </c>
      <c r="BH106">
        <v>1.7419480000000001</v>
      </c>
      <c r="BI106">
        <v>2.3015400000000001</v>
      </c>
      <c r="BJ106">
        <v>2.3952110000000002</v>
      </c>
      <c r="BK106">
        <v>2.470062</v>
      </c>
      <c r="BL106">
        <v>2.6636649999999999</v>
      </c>
      <c r="BM106">
        <v>2.634741</v>
      </c>
      <c r="BN106">
        <v>2.582497</v>
      </c>
      <c r="BO106">
        <v>2.5398869999999998</v>
      </c>
      <c r="BP106">
        <v>2.2084600000000001</v>
      </c>
      <c r="BQ106">
        <v>2.0753910000000002</v>
      </c>
      <c r="BR106">
        <v>1.9400329999999999</v>
      </c>
      <c r="BS106">
        <v>2.2294510000000001</v>
      </c>
      <c r="BT106">
        <v>2.1297920000000001</v>
      </c>
      <c r="BU106">
        <v>2.1364730000000001</v>
      </c>
      <c r="BV106">
        <v>2.0498789999999998</v>
      </c>
      <c r="BW106">
        <v>1.5944879999999999</v>
      </c>
      <c r="BX106">
        <v>1.5450189999999999</v>
      </c>
      <c r="BY106">
        <v>1.789236</v>
      </c>
      <c r="BZ106">
        <v>1.5359069999999999</v>
      </c>
      <c r="CA106">
        <v>2.2357990000000001</v>
      </c>
      <c r="CB106">
        <v>2.1342059999999998</v>
      </c>
      <c r="CC106">
        <v>2.1207349999999998</v>
      </c>
      <c r="CD106">
        <v>1.7390159999999999</v>
      </c>
    </row>
    <row r="107" spans="1:82">
      <c r="A107">
        <v>83.462778</v>
      </c>
      <c r="B107" s="3">
        <v>3.4776157407407404</v>
      </c>
      <c r="C107">
        <v>2.028505</v>
      </c>
      <c r="D107">
        <v>2.2225869999999999</v>
      </c>
      <c r="E107">
        <v>2.0336509999999999</v>
      </c>
      <c r="F107">
        <v>2.1189499999999999</v>
      </c>
      <c r="G107">
        <v>0.34370400000000001</v>
      </c>
      <c r="H107">
        <v>0.46409899999999998</v>
      </c>
      <c r="I107">
        <v>0.33890700000000001</v>
      </c>
      <c r="J107">
        <v>0.371508</v>
      </c>
      <c r="K107">
        <v>2.6698569999999999</v>
      </c>
      <c r="L107">
        <v>2.6574309999999999</v>
      </c>
      <c r="M107">
        <v>2.6765029999999999</v>
      </c>
      <c r="N107">
        <v>2.9735809999999998</v>
      </c>
      <c r="O107">
        <v>2.0371860000000002</v>
      </c>
      <c r="P107">
        <v>2.358333</v>
      </c>
      <c r="Q107">
        <v>2.0815779999999999</v>
      </c>
      <c r="R107">
        <v>2.2984170000000002</v>
      </c>
      <c r="S107">
        <v>2.574948</v>
      </c>
      <c r="T107">
        <v>2.3882219999999998</v>
      </c>
      <c r="U107">
        <v>2.4402520000000001</v>
      </c>
      <c r="V107">
        <v>2.3687619999999998</v>
      </c>
      <c r="W107">
        <v>2.515889</v>
      </c>
      <c r="X107">
        <v>2.4552139999999998</v>
      </c>
      <c r="Y107">
        <v>2.8868610000000001</v>
      </c>
      <c r="Z107">
        <v>2.8115359999999998</v>
      </c>
      <c r="AA107">
        <v>2.4065310000000002</v>
      </c>
      <c r="AB107">
        <v>2.1082200000000002</v>
      </c>
      <c r="AC107">
        <v>2.2013199999999999</v>
      </c>
      <c r="AD107">
        <v>2.2841459999999998</v>
      </c>
      <c r="AE107">
        <v>2.3359130000000001</v>
      </c>
      <c r="AF107">
        <v>2.4705430000000002</v>
      </c>
      <c r="AG107">
        <v>2.5717059999999998</v>
      </c>
      <c r="AH107">
        <v>2.4725679999999999</v>
      </c>
      <c r="AI107">
        <v>0.36405500000000002</v>
      </c>
      <c r="AJ107">
        <v>1.8492170000000001</v>
      </c>
      <c r="AK107">
        <v>2.125626</v>
      </c>
      <c r="AL107">
        <v>2.2464909999999998</v>
      </c>
      <c r="AM107">
        <v>2.4734090000000002</v>
      </c>
      <c r="AN107">
        <v>2.716005</v>
      </c>
      <c r="AO107">
        <v>2.5294180000000002</v>
      </c>
      <c r="AP107">
        <v>2.5133559999999999</v>
      </c>
      <c r="AQ107">
        <v>2.2930799999999998</v>
      </c>
      <c r="AR107">
        <v>2.3521719999999999</v>
      </c>
      <c r="AS107">
        <v>2.283067</v>
      </c>
      <c r="AT107">
        <v>2.3077939999999999</v>
      </c>
      <c r="AU107">
        <v>2.6196959999999998</v>
      </c>
      <c r="AV107">
        <v>2.6627179999999999</v>
      </c>
      <c r="AW107">
        <v>2.5985149999999999</v>
      </c>
      <c r="AX107">
        <v>2.7006679999999998</v>
      </c>
      <c r="AY107">
        <v>2.3072210000000002</v>
      </c>
      <c r="AZ107">
        <v>2.0931109999999999</v>
      </c>
      <c r="BA107">
        <v>1.739412</v>
      </c>
      <c r="BB107">
        <v>2.6085940000000001</v>
      </c>
      <c r="BC107">
        <v>2.8446899999999999</v>
      </c>
      <c r="BD107">
        <v>2.5448599999999999</v>
      </c>
      <c r="BE107">
        <v>2.6314660000000001</v>
      </c>
      <c r="BF107">
        <v>2.7084570000000001</v>
      </c>
      <c r="BG107">
        <v>0.37744299999999997</v>
      </c>
      <c r="BH107">
        <v>1.7564960000000001</v>
      </c>
      <c r="BI107">
        <v>2.3335919999999999</v>
      </c>
      <c r="BJ107">
        <v>2.4273259999999999</v>
      </c>
      <c r="BK107">
        <v>2.4998619999999998</v>
      </c>
      <c r="BL107">
        <v>2.6921970000000002</v>
      </c>
      <c r="BM107">
        <v>2.6500240000000002</v>
      </c>
      <c r="BN107">
        <v>2.6175920000000001</v>
      </c>
      <c r="BO107">
        <v>2.5805739999999999</v>
      </c>
      <c r="BP107">
        <v>2.2347899999999998</v>
      </c>
      <c r="BQ107">
        <v>2.0985079999999998</v>
      </c>
      <c r="BR107">
        <v>1.9642869999999999</v>
      </c>
      <c r="BS107">
        <v>2.241511</v>
      </c>
      <c r="BT107">
        <v>2.1371199999999999</v>
      </c>
      <c r="BU107">
        <v>2.1388389999999999</v>
      </c>
      <c r="BV107">
        <v>2.0618470000000002</v>
      </c>
      <c r="BW107">
        <v>1.6076010000000001</v>
      </c>
      <c r="BX107">
        <v>1.5493140000000001</v>
      </c>
      <c r="BY107">
        <v>1.7878289999999999</v>
      </c>
      <c r="BZ107">
        <v>1.5337890000000001</v>
      </c>
      <c r="CA107">
        <v>2.2360790000000001</v>
      </c>
      <c r="CB107">
        <v>2.139923</v>
      </c>
      <c r="CC107">
        <v>2.1178889999999999</v>
      </c>
      <c r="CD107">
        <v>1.751476</v>
      </c>
    </row>
    <row r="108" spans="1:82">
      <c r="A108">
        <v>84.463055999999995</v>
      </c>
      <c r="B108" s="3">
        <v>3.5192939814814816</v>
      </c>
      <c r="C108">
        <v>2.0382389999999999</v>
      </c>
      <c r="D108">
        <v>2.2313580000000002</v>
      </c>
      <c r="E108">
        <v>2.0230380000000001</v>
      </c>
      <c r="F108">
        <v>2.1307360000000002</v>
      </c>
      <c r="G108">
        <v>0.32248100000000002</v>
      </c>
      <c r="H108">
        <v>0.44349100000000002</v>
      </c>
      <c r="I108">
        <v>0.31237100000000001</v>
      </c>
      <c r="J108">
        <v>0.34862100000000001</v>
      </c>
      <c r="K108">
        <v>2.6935150000000001</v>
      </c>
      <c r="L108">
        <v>2.687001</v>
      </c>
      <c r="M108">
        <v>2.6952210000000001</v>
      </c>
      <c r="N108">
        <v>3.0141399999999998</v>
      </c>
      <c r="O108">
        <v>2.0442459999999998</v>
      </c>
      <c r="P108">
        <v>2.3694419999999998</v>
      </c>
      <c r="Q108">
        <v>2.0884999999999998</v>
      </c>
      <c r="R108">
        <v>2.29827</v>
      </c>
      <c r="S108">
        <v>2.5953409999999999</v>
      </c>
      <c r="T108">
        <v>2.4156230000000001</v>
      </c>
      <c r="U108">
        <v>2.4572349999999998</v>
      </c>
      <c r="V108">
        <v>2.4009290000000001</v>
      </c>
      <c r="W108">
        <v>2.5441159999999998</v>
      </c>
      <c r="X108">
        <v>2.4860329999999999</v>
      </c>
      <c r="Y108">
        <v>2.9127489999999998</v>
      </c>
      <c r="Z108">
        <v>2.8329070000000001</v>
      </c>
      <c r="AA108">
        <v>2.4335</v>
      </c>
      <c r="AB108">
        <v>2.1310419999999999</v>
      </c>
      <c r="AC108">
        <v>2.2295750000000001</v>
      </c>
      <c r="AD108">
        <v>2.3042319999999998</v>
      </c>
      <c r="AE108">
        <v>2.3571490000000002</v>
      </c>
      <c r="AF108">
        <v>2.4913720000000001</v>
      </c>
      <c r="AG108">
        <v>2.5997330000000001</v>
      </c>
      <c r="AH108">
        <v>2.50474</v>
      </c>
      <c r="AI108">
        <v>0.362676</v>
      </c>
      <c r="AJ108">
        <v>1.863119</v>
      </c>
      <c r="AK108">
        <v>2.1285980000000002</v>
      </c>
      <c r="AL108">
        <v>2.2629589999999999</v>
      </c>
      <c r="AM108">
        <v>2.4942129999999998</v>
      </c>
      <c r="AN108">
        <v>2.7592840000000001</v>
      </c>
      <c r="AO108">
        <v>2.554691</v>
      </c>
      <c r="AP108">
        <v>2.5481120000000002</v>
      </c>
      <c r="AQ108">
        <v>2.3107289999999998</v>
      </c>
      <c r="AR108">
        <v>2.3850359999999999</v>
      </c>
      <c r="AS108">
        <v>2.3265159999999998</v>
      </c>
      <c r="AT108">
        <v>2.332497</v>
      </c>
      <c r="AU108">
        <v>2.655697</v>
      </c>
      <c r="AV108">
        <v>2.682947</v>
      </c>
      <c r="AW108">
        <v>2.6152959999999998</v>
      </c>
      <c r="AX108">
        <v>2.7202670000000002</v>
      </c>
      <c r="AY108">
        <v>2.3257850000000002</v>
      </c>
      <c r="AZ108">
        <v>2.1227109999999998</v>
      </c>
      <c r="BA108">
        <v>1.757199</v>
      </c>
      <c r="BB108">
        <v>2.634439</v>
      </c>
      <c r="BC108">
        <v>2.8731179999999998</v>
      </c>
      <c r="BD108">
        <v>2.5709200000000001</v>
      </c>
      <c r="BE108">
        <v>2.658747</v>
      </c>
      <c r="BF108">
        <v>2.7263730000000002</v>
      </c>
      <c r="BG108">
        <v>0.38029099999999999</v>
      </c>
      <c r="BH108">
        <v>1.781879</v>
      </c>
      <c r="BI108">
        <v>2.364493</v>
      </c>
      <c r="BJ108">
        <v>2.437608</v>
      </c>
      <c r="BK108">
        <v>2.5240290000000001</v>
      </c>
      <c r="BL108">
        <v>2.7172339999999999</v>
      </c>
      <c r="BM108">
        <v>2.6765349999999999</v>
      </c>
      <c r="BN108">
        <v>2.6620650000000001</v>
      </c>
      <c r="BO108">
        <v>2.596822</v>
      </c>
      <c r="BP108">
        <v>2.2550300000000001</v>
      </c>
      <c r="BQ108">
        <v>2.1284109999999998</v>
      </c>
      <c r="BR108">
        <v>1.9854270000000001</v>
      </c>
      <c r="BS108">
        <v>2.2677209999999999</v>
      </c>
      <c r="BT108">
        <v>2.1543350000000001</v>
      </c>
      <c r="BU108">
        <v>2.1544910000000002</v>
      </c>
      <c r="BV108">
        <v>2.069153</v>
      </c>
      <c r="BW108">
        <v>1.6068519999999999</v>
      </c>
      <c r="BX108">
        <v>1.5640320000000001</v>
      </c>
      <c r="BY108">
        <v>1.792702</v>
      </c>
      <c r="BZ108">
        <v>1.5422670000000001</v>
      </c>
      <c r="CA108">
        <v>2.2515890000000001</v>
      </c>
      <c r="CB108">
        <v>2.150938</v>
      </c>
      <c r="CC108">
        <v>2.1366070000000001</v>
      </c>
      <c r="CD108">
        <v>1.766956</v>
      </c>
    </row>
    <row r="109" spans="1:82">
      <c r="A109">
        <v>85.463333000000006</v>
      </c>
      <c r="B109" s="3">
        <v>3.5609722222222224</v>
      </c>
      <c r="C109">
        <v>2.053007</v>
      </c>
      <c r="D109">
        <v>2.2439879999999999</v>
      </c>
      <c r="E109">
        <v>2.0522290000000001</v>
      </c>
      <c r="F109">
        <v>2.1381519999999998</v>
      </c>
      <c r="G109">
        <v>0.306286</v>
      </c>
      <c r="H109">
        <v>0.42201</v>
      </c>
      <c r="I109">
        <v>0.28767199999999998</v>
      </c>
      <c r="J109">
        <v>0.32806299999999999</v>
      </c>
      <c r="K109">
        <v>2.7154150000000001</v>
      </c>
      <c r="L109">
        <v>2.7171590000000001</v>
      </c>
      <c r="M109">
        <v>2.7116570000000002</v>
      </c>
      <c r="N109">
        <v>3.049865</v>
      </c>
      <c r="O109">
        <v>2.0548060000000001</v>
      </c>
      <c r="P109">
        <v>2.3793319999999998</v>
      </c>
      <c r="Q109">
        <v>2.095971</v>
      </c>
      <c r="R109">
        <v>2.3117290000000001</v>
      </c>
      <c r="S109">
        <v>2.6151110000000002</v>
      </c>
      <c r="T109">
        <v>2.4412280000000002</v>
      </c>
      <c r="U109">
        <v>2.4964010000000001</v>
      </c>
      <c r="V109">
        <v>2.4276339999999998</v>
      </c>
      <c r="W109">
        <v>2.565051</v>
      </c>
      <c r="X109">
        <v>2.5031319999999999</v>
      </c>
      <c r="Y109">
        <v>2.948563</v>
      </c>
      <c r="Z109">
        <v>2.852827</v>
      </c>
      <c r="AA109">
        <v>2.4676420000000001</v>
      </c>
      <c r="AB109">
        <v>2.1423549999999998</v>
      </c>
      <c r="AC109">
        <v>2.2482009999999999</v>
      </c>
      <c r="AD109">
        <v>2.3332519999999999</v>
      </c>
      <c r="AE109">
        <v>2.3907940000000001</v>
      </c>
      <c r="AF109">
        <v>2.5243129999999998</v>
      </c>
      <c r="AG109">
        <v>2.622541</v>
      </c>
      <c r="AH109">
        <v>2.539558</v>
      </c>
      <c r="AI109">
        <v>0.35982199999999998</v>
      </c>
      <c r="AJ109">
        <v>1.874987</v>
      </c>
      <c r="AK109">
        <v>2.1416569999999999</v>
      </c>
      <c r="AL109">
        <v>2.2815409999999998</v>
      </c>
      <c r="AM109">
        <v>2.5229400000000002</v>
      </c>
      <c r="AN109">
        <v>2.7829480000000002</v>
      </c>
      <c r="AO109">
        <v>2.5753720000000002</v>
      </c>
      <c r="AP109">
        <v>2.5797050000000001</v>
      </c>
      <c r="AQ109">
        <v>2.3403839999999998</v>
      </c>
      <c r="AR109">
        <v>2.4080789999999999</v>
      </c>
      <c r="AS109">
        <v>2.3446129999999998</v>
      </c>
      <c r="AT109">
        <v>2.3520810000000001</v>
      </c>
      <c r="AU109">
        <v>2.695716</v>
      </c>
      <c r="AV109">
        <v>2.7195040000000001</v>
      </c>
      <c r="AW109">
        <v>2.6579969999999999</v>
      </c>
      <c r="AX109">
        <v>2.749463</v>
      </c>
      <c r="AY109">
        <v>2.3526400000000001</v>
      </c>
      <c r="AZ109">
        <v>2.147723</v>
      </c>
      <c r="BA109">
        <v>1.7754209999999999</v>
      </c>
      <c r="BB109">
        <v>2.681324</v>
      </c>
      <c r="BC109">
        <v>2.9062169999999998</v>
      </c>
      <c r="BD109">
        <v>2.6081829999999999</v>
      </c>
      <c r="BE109">
        <v>2.6898170000000001</v>
      </c>
      <c r="BF109">
        <v>2.7757719999999999</v>
      </c>
      <c r="BG109">
        <v>0.37420599999999998</v>
      </c>
      <c r="BH109">
        <v>1.8070470000000001</v>
      </c>
      <c r="BI109">
        <v>2.3905430000000001</v>
      </c>
      <c r="BJ109">
        <v>2.4675370000000001</v>
      </c>
      <c r="BK109">
        <v>2.5517180000000002</v>
      </c>
      <c r="BL109">
        <v>2.740243</v>
      </c>
      <c r="BM109">
        <v>2.7055509999999998</v>
      </c>
      <c r="BN109">
        <v>2.6977790000000001</v>
      </c>
      <c r="BO109">
        <v>2.6325569999999998</v>
      </c>
      <c r="BP109">
        <v>2.2793800000000002</v>
      </c>
      <c r="BQ109">
        <v>2.1477040000000001</v>
      </c>
      <c r="BR109">
        <v>2.0000830000000001</v>
      </c>
      <c r="BS109">
        <v>2.2774209999999999</v>
      </c>
      <c r="BT109">
        <v>2.1733159999999998</v>
      </c>
      <c r="BU109">
        <v>2.1628379999999998</v>
      </c>
      <c r="BV109">
        <v>2.077366</v>
      </c>
      <c r="BW109">
        <v>1.6202719999999999</v>
      </c>
      <c r="BX109">
        <v>1.5684849999999999</v>
      </c>
      <c r="BY109">
        <v>1.8059339999999999</v>
      </c>
      <c r="BZ109">
        <v>1.548854</v>
      </c>
      <c r="CA109">
        <v>2.2617479999999999</v>
      </c>
      <c r="CB109">
        <v>2.1622819999999998</v>
      </c>
      <c r="CC109">
        <v>2.1454469999999999</v>
      </c>
      <c r="CD109">
        <v>1.7724789999999999</v>
      </c>
    </row>
    <row r="110" spans="1:82">
      <c r="A110">
        <v>86.463333000000006</v>
      </c>
      <c r="B110" s="3">
        <v>3.6026388888888889</v>
      </c>
      <c r="C110">
        <v>2.063259</v>
      </c>
      <c r="D110">
        <v>2.2494749999999999</v>
      </c>
      <c r="E110">
        <v>2.061747</v>
      </c>
      <c r="F110">
        <v>2.1501290000000002</v>
      </c>
      <c r="G110">
        <v>0.28709699999999999</v>
      </c>
      <c r="H110">
        <v>0.40279199999999998</v>
      </c>
      <c r="I110">
        <v>0.26575599999999999</v>
      </c>
      <c r="J110">
        <v>0.30830800000000003</v>
      </c>
      <c r="K110">
        <v>2.7433299999999998</v>
      </c>
      <c r="L110">
        <v>2.7484280000000001</v>
      </c>
      <c r="M110">
        <v>2.7377639999999999</v>
      </c>
      <c r="N110">
        <v>3.0677210000000001</v>
      </c>
      <c r="O110">
        <v>2.083917</v>
      </c>
      <c r="P110">
        <v>2.4016829999999998</v>
      </c>
      <c r="Q110">
        <v>2.1104859999999999</v>
      </c>
      <c r="R110">
        <v>2.3320099999999999</v>
      </c>
      <c r="S110">
        <v>2.6430470000000001</v>
      </c>
      <c r="T110">
        <v>2.472229</v>
      </c>
      <c r="U110">
        <v>2.5259909999999999</v>
      </c>
      <c r="V110">
        <v>2.4530509999999999</v>
      </c>
      <c r="W110">
        <v>2.589836</v>
      </c>
      <c r="X110">
        <v>2.538726</v>
      </c>
      <c r="Y110">
        <v>2.9841380000000002</v>
      </c>
      <c r="Z110">
        <v>2.903143</v>
      </c>
      <c r="AA110">
        <v>2.4980959999999999</v>
      </c>
      <c r="AB110">
        <v>2.1633680000000002</v>
      </c>
      <c r="AC110">
        <v>2.2609300000000001</v>
      </c>
      <c r="AD110">
        <v>2.3623560000000001</v>
      </c>
      <c r="AE110">
        <v>2.4107940000000001</v>
      </c>
      <c r="AF110">
        <v>2.544918</v>
      </c>
      <c r="AG110">
        <v>2.6522220000000001</v>
      </c>
      <c r="AH110">
        <v>2.5662989999999999</v>
      </c>
      <c r="AI110">
        <v>0.361346</v>
      </c>
      <c r="AJ110">
        <v>1.900404</v>
      </c>
      <c r="AK110">
        <v>2.183316</v>
      </c>
      <c r="AL110">
        <v>2.3042549999999999</v>
      </c>
      <c r="AM110">
        <v>2.5472739999999998</v>
      </c>
      <c r="AN110">
        <v>2.8216230000000002</v>
      </c>
      <c r="AO110">
        <v>2.605172</v>
      </c>
      <c r="AP110">
        <v>2.6135570000000001</v>
      </c>
      <c r="AQ110">
        <v>2.3675549999999999</v>
      </c>
      <c r="AR110">
        <v>2.4220730000000001</v>
      </c>
      <c r="AS110">
        <v>2.3644449999999999</v>
      </c>
      <c r="AT110">
        <v>2.3811589999999998</v>
      </c>
      <c r="AU110">
        <v>2.7167349999999999</v>
      </c>
      <c r="AV110">
        <v>2.752856</v>
      </c>
      <c r="AW110">
        <v>2.688167</v>
      </c>
      <c r="AX110">
        <v>2.7845789999999999</v>
      </c>
      <c r="AY110">
        <v>2.3781140000000001</v>
      </c>
      <c r="AZ110">
        <v>2.1671399999999998</v>
      </c>
      <c r="BA110">
        <v>1.803736</v>
      </c>
      <c r="BB110">
        <v>2.7048730000000001</v>
      </c>
      <c r="BC110">
        <v>2.9318409999999999</v>
      </c>
      <c r="BD110">
        <v>2.6413419999999999</v>
      </c>
      <c r="BE110">
        <v>2.7260770000000001</v>
      </c>
      <c r="BF110">
        <v>2.8099460000000001</v>
      </c>
      <c r="BG110">
        <v>0.37482300000000002</v>
      </c>
      <c r="BH110">
        <v>1.8287150000000001</v>
      </c>
      <c r="BI110">
        <v>2.4241760000000001</v>
      </c>
      <c r="BJ110">
        <v>2.4974609999999999</v>
      </c>
      <c r="BK110">
        <v>2.5783230000000001</v>
      </c>
      <c r="BL110">
        <v>2.7745380000000002</v>
      </c>
      <c r="BM110">
        <v>2.715411</v>
      </c>
      <c r="BN110">
        <v>2.7267899999999998</v>
      </c>
      <c r="BO110">
        <v>2.6670449999999999</v>
      </c>
      <c r="BP110">
        <v>2.2986309999999999</v>
      </c>
      <c r="BQ110">
        <v>2.1781510000000002</v>
      </c>
      <c r="BR110">
        <v>2.011199</v>
      </c>
      <c r="BS110">
        <v>2.2952569999999999</v>
      </c>
      <c r="BT110">
        <v>2.1882250000000001</v>
      </c>
      <c r="BU110">
        <v>2.1703489999999999</v>
      </c>
      <c r="BV110">
        <v>2.0868039999999999</v>
      </c>
      <c r="BW110">
        <v>1.636949</v>
      </c>
      <c r="BX110">
        <v>1.5704389999999999</v>
      </c>
      <c r="BY110">
        <v>1.803914</v>
      </c>
      <c r="BZ110">
        <v>1.55867</v>
      </c>
      <c r="CA110">
        <v>2.2916240000000001</v>
      </c>
      <c r="CB110">
        <v>2.1763880000000002</v>
      </c>
      <c r="CC110">
        <v>2.1543869999999998</v>
      </c>
      <c r="CD110">
        <v>1.782162</v>
      </c>
    </row>
    <row r="111" spans="1:82">
      <c r="A111">
        <v>87.463333000000006</v>
      </c>
      <c r="B111" s="3">
        <v>3.6443055555555559</v>
      </c>
      <c r="C111">
        <v>2.0711499999999998</v>
      </c>
      <c r="D111">
        <v>2.2551230000000002</v>
      </c>
      <c r="E111">
        <v>2.072209</v>
      </c>
      <c r="F111">
        <v>2.1636790000000001</v>
      </c>
      <c r="G111">
        <v>0.27234799999999998</v>
      </c>
      <c r="H111">
        <v>0.38485000000000003</v>
      </c>
      <c r="I111">
        <v>0.24565600000000001</v>
      </c>
      <c r="J111">
        <v>0.29174</v>
      </c>
      <c r="K111">
        <v>2.7757830000000001</v>
      </c>
      <c r="L111">
        <v>2.7668490000000001</v>
      </c>
      <c r="M111">
        <v>2.7736719999999999</v>
      </c>
      <c r="N111">
        <v>3.0938659999999998</v>
      </c>
      <c r="O111">
        <v>2.099475</v>
      </c>
      <c r="P111">
        <v>2.408887</v>
      </c>
      <c r="Q111">
        <v>2.1218669999999999</v>
      </c>
      <c r="R111">
        <v>2.3345280000000002</v>
      </c>
      <c r="S111">
        <v>2.6732420000000001</v>
      </c>
      <c r="T111">
        <v>2.5084550000000001</v>
      </c>
      <c r="U111">
        <v>2.5547360000000001</v>
      </c>
      <c r="V111">
        <v>2.4806309999999998</v>
      </c>
      <c r="W111">
        <v>2.6306669999999999</v>
      </c>
      <c r="X111">
        <v>2.556921</v>
      </c>
      <c r="Y111">
        <v>3.0068540000000001</v>
      </c>
      <c r="Z111">
        <v>2.9297949999999999</v>
      </c>
      <c r="AA111">
        <v>2.519609</v>
      </c>
      <c r="AB111">
        <v>2.1905239999999999</v>
      </c>
      <c r="AC111">
        <v>2.2922500000000001</v>
      </c>
      <c r="AD111">
        <v>2.3865560000000001</v>
      </c>
      <c r="AE111">
        <v>2.429913</v>
      </c>
      <c r="AF111">
        <v>2.574827</v>
      </c>
      <c r="AG111">
        <v>2.6874660000000001</v>
      </c>
      <c r="AH111">
        <v>2.601391</v>
      </c>
      <c r="AI111">
        <v>0.356651</v>
      </c>
      <c r="AJ111">
        <v>1.93167</v>
      </c>
      <c r="AK111">
        <v>2.2142490000000001</v>
      </c>
      <c r="AL111">
        <v>2.333628</v>
      </c>
      <c r="AM111">
        <v>2.5761609999999999</v>
      </c>
      <c r="AN111">
        <v>2.8561899999999998</v>
      </c>
      <c r="AO111">
        <v>2.6423399999999999</v>
      </c>
      <c r="AP111">
        <v>2.631615</v>
      </c>
      <c r="AQ111">
        <v>2.4007139999999998</v>
      </c>
      <c r="AR111">
        <v>2.4442110000000001</v>
      </c>
      <c r="AS111">
        <v>2.3914249999999999</v>
      </c>
      <c r="AT111">
        <v>2.4153519999999999</v>
      </c>
      <c r="AU111">
        <v>2.747452</v>
      </c>
      <c r="AV111">
        <v>2.7861910000000001</v>
      </c>
      <c r="AW111">
        <v>2.7324709999999999</v>
      </c>
      <c r="AX111">
        <v>2.8245019999999998</v>
      </c>
      <c r="AY111">
        <v>2.4060769999999998</v>
      </c>
      <c r="AZ111">
        <v>2.1990829999999999</v>
      </c>
      <c r="BA111">
        <v>1.8351329999999999</v>
      </c>
      <c r="BB111">
        <v>2.7446809999999999</v>
      </c>
      <c r="BC111">
        <v>2.9549319999999999</v>
      </c>
      <c r="BD111">
        <v>2.674121</v>
      </c>
      <c r="BE111">
        <v>2.7562709999999999</v>
      </c>
      <c r="BF111">
        <v>2.8389500000000001</v>
      </c>
      <c r="BG111">
        <v>0.37442599999999998</v>
      </c>
      <c r="BH111">
        <v>1.835968</v>
      </c>
      <c r="BI111">
        <v>2.4459599999999999</v>
      </c>
      <c r="BJ111">
        <v>2.5283790000000002</v>
      </c>
      <c r="BK111">
        <v>2.6143550000000002</v>
      </c>
      <c r="BL111">
        <v>2.8104710000000002</v>
      </c>
      <c r="BM111">
        <v>2.753816</v>
      </c>
      <c r="BN111">
        <v>2.7541229999999999</v>
      </c>
      <c r="BO111">
        <v>2.690544</v>
      </c>
      <c r="BP111">
        <v>2.3238759999999998</v>
      </c>
      <c r="BQ111">
        <v>2.204075</v>
      </c>
      <c r="BR111">
        <v>2.0403899999999999</v>
      </c>
      <c r="BS111">
        <v>2.3144559999999998</v>
      </c>
      <c r="BT111">
        <v>2.209965</v>
      </c>
      <c r="BU111">
        <v>2.17991</v>
      </c>
      <c r="BV111">
        <v>2.10636</v>
      </c>
      <c r="BW111">
        <v>1.6299360000000001</v>
      </c>
      <c r="BX111">
        <v>1.5739479999999999</v>
      </c>
      <c r="BY111">
        <v>1.819839</v>
      </c>
      <c r="BZ111">
        <v>1.5669550000000001</v>
      </c>
      <c r="CA111">
        <v>2.2999849999999999</v>
      </c>
      <c r="CB111">
        <v>2.2018239999999998</v>
      </c>
      <c r="CC111">
        <v>2.1575630000000001</v>
      </c>
      <c r="CD111">
        <v>1.795525</v>
      </c>
    </row>
    <row r="112" spans="1:82">
      <c r="A112">
        <v>88.463888999999995</v>
      </c>
      <c r="B112" s="3">
        <v>3.6859953703703705</v>
      </c>
      <c r="C112">
        <v>2.0735739999999998</v>
      </c>
      <c r="D112">
        <v>2.2560159999999998</v>
      </c>
      <c r="E112">
        <v>2.0794280000000001</v>
      </c>
      <c r="F112">
        <v>2.169092</v>
      </c>
      <c r="G112">
        <v>0.25627899999999998</v>
      </c>
      <c r="H112">
        <v>0.36801099999999998</v>
      </c>
      <c r="I112">
        <v>0.22780700000000001</v>
      </c>
      <c r="J112">
        <v>0.27768399999999999</v>
      </c>
      <c r="K112">
        <v>2.8062640000000001</v>
      </c>
      <c r="L112">
        <v>2.7840609999999999</v>
      </c>
      <c r="M112">
        <v>2.8226110000000002</v>
      </c>
      <c r="N112">
        <v>3.1203620000000001</v>
      </c>
      <c r="O112">
        <v>2.1064669999999999</v>
      </c>
      <c r="P112">
        <v>2.4186519999999998</v>
      </c>
      <c r="Q112">
        <v>2.129572</v>
      </c>
      <c r="R112">
        <v>2.3348049999999998</v>
      </c>
      <c r="S112">
        <v>2.7014049999999998</v>
      </c>
      <c r="T112">
        <v>2.5370879999999998</v>
      </c>
      <c r="U112">
        <v>2.596158</v>
      </c>
      <c r="V112">
        <v>2.502526</v>
      </c>
      <c r="W112">
        <v>2.6495289999999998</v>
      </c>
      <c r="X112">
        <v>2.5903209999999999</v>
      </c>
      <c r="Y112">
        <v>3.0352269999999999</v>
      </c>
      <c r="Z112">
        <v>2.958043</v>
      </c>
      <c r="AA112">
        <v>2.5523530000000001</v>
      </c>
      <c r="AB112">
        <v>2.2171989999999999</v>
      </c>
      <c r="AC112">
        <v>2.3061880000000001</v>
      </c>
      <c r="AD112">
        <v>2.413211</v>
      </c>
      <c r="AE112">
        <v>2.4643839999999999</v>
      </c>
      <c r="AF112">
        <v>2.6121509999999999</v>
      </c>
      <c r="AG112">
        <v>2.7239939999999998</v>
      </c>
      <c r="AH112">
        <v>2.633076</v>
      </c>
      <c r="AI112">
        <v>0.35664600000000002</v>
      </c>
      <c r="AJ112">
        <v>1.9438869999999999</v>
      </c>
      <c r="AK112">
        <v>2.2418659999999999</v>
      </c>
      <c r="AL112">
        <v>2.3701279999999998</v>
      </c>
      <c r="AM112">
        <v>2.6038290000000002</v>
      </c>
      <c r="AN112">
        <v>2.8878309999999998</v>
      </c>
      <c r="AO112">
        <v>2.680034</v>
      </c>
      <c r="AP112">
        <v>2.6526230000000002</v>
      </c>
      <c r="AQ112">
        <v>2.4366829999999999</v>
      </c>
      <c r="AR112">
        <v>2.472499</v>
      </c>
      <c r="AS112">
        <v>2.4136769999999999</v>
      </c>
      <c r="AT112">
        <v>2.4506649999999999</v>
      </c>
      <c r="AU112">
        <v>2.796789</v>
      </c>
      <c r="AV112">
        <v>2.8212510000000002</v>
      </c>
      <c r="AW112">
        <v>2.7556530000000001</v>
      </c>
      <c r="AX112">
        <v>2.8537189999999999</v>
      </c>
      <c r="AY112">
        <v>2.4426040000000002</v>
      </c>
      <c r="AZ112">
        <v>2.2114989999999999</v>
      </c>
      <c r="BA112">
        <v>1.8585499999999999</v>
      </c>
      <c r="BB112">
        <v>2.757317</v>
      </c>
      <c r="BC112">
        <v>2.994774</v>
      </c>
      <c r="BD112">
        <v>2.6968740000000002</v>
      </c>
      <c r="BE112">
        <v>2.7869989999999998</v>
      </c>
      <c r="BF112">
        <v>2.8852890000000002</v>
      </c>
      <c r="BG112">
        <v>0.373724</v>
      </c>
      <c r="BH112">
        <v>1.8521829999999999</v>
      </c>
      <c r="BI112">
        <v>2.4700470000000001</v>
      </c>
      <c r="BJ112">
        <v>2.5600139999999998</v>
      </c>
      <c r="BK112">
        <v>2.6280670000000002</v>
      </c>
      <c r="BL112">
        <v>2.8446229999999999</v>
      </c>
      <c r="BM112">
        <v>2.7931680000000001</v>
      </c>
      <c r="BN112">
        <v>2.7881960000000001</v>
      </c>
      <c r="BO112">
        <v>2.7177820000000001</v>
      </c>
      <c r="BP112">
        <v>2.3380079999999999</v>
      </c>
      <c r="BQ112">
        <v>2.2156389999999999</v>
      </c>
      <c r="BR112">
        <v>2.046948</v>
      </c>
      <c r="BS112">
        <v>2.3382719999999999</v>
      </c>
      <c r="BT112">
        <v>2.219265</v>
      </c>
      <c r="BU112">
        <v>2.1954229999999999</v>
      </c>
      <c r="BV112">
        <v>2.119726</v>
      </c>
      <c r="BW112">
        <v>1.637464</v>
      </c>
      <c r="BX112">
        <v>1.5767409999999999</v>
      </c>
      <c r="BY112">
        <v>1.820845</v>
      </c>
      <c r="BZ112">
        <v>1.576149</v>
      </c>
      <c r="CA112">
        <v>2.3059370000000001</v>
      </c>
      <c r="CB112">
        <v>2.2221470000000001</v>
      </c>
      <c r="CC112">
        <v>2.1650839999999998</v>
      </c>
      <c r="CD112">
        <v>1.8040989999999999</v>
      </c>
    </row>
    <row r="113" spans="1:82">
      <c r="A113">
        <v>89.463888999999995</v>
      </c>
      <c r="B113" s="3">
        <v>3.727662037037037</v>
      </c>
      <c r="C113">
        <v>2.0902850000000002</v>
      </c>
      <c r="D113">
        <v>2.267296</v>
      </c>
      <c r="E113">
        <v>2.0848960000000001</v>
      </c>
      <c r="F113">
        <v>2.1708180000000001</v>
      </c>
      <c r="G113">
        <v>0.24180499999999999</v>
      </c>
      <c r="H113">
        <v>0.35350999999999999</v>
      </c>
      <c r="I113">
        <v>0.21085100000000001</v>
      </c>
      <c r="J113">
        <v>0.26370300000000002</v>
      </c>
      <c r="K113">
        <v>2.8275420000000002</v>
      </c>
      <c r="L113">
        <v>2.8038690000000002</v>
      </c>
      <c r="M113">
        <v>2.8446159999999998</v>
      </c>
      <c r="N113">
        <v>3.158061</v>
      </c>
      <c r="O113">
        <v>2.1139920000000001</v>
      </c>
      <c r="P113">
        <v>2.4277350000000002</v>
      </c>
      <c r="Q113">
        <v>2.1443680000000001</v>
      </c>
      <c r="R113">
        <v>2.3468520000000002</v>
      </c>
      <c r="S113">
        <v>2.716901</v>
      </c>
      <c r="T113">
        <v>2.5736919999999999</v>
      </c>
      <c r="U113">
        <v>2.6175769999999998</v>
      </c>
      <c r="V113">
        <v>2.5289619999999999</v>
      </c>
      <c r="W113">
        <v>2.67415</v>
      </c>
      <c r="X113">
        <v>2.6244399999999999</v>
      </c>
      <c r="Y113">
        <v>3.0550679999999999</v>
      </c>
      <c r="Z113">
        <v>2.987276</v>
      </c>
      <c r="AA113">
        <v>2.587561</v>
      </c>
      <c r="AB113">
        <v>2.2473100000000001</v>
      </c>
      <c r="AC113">
        <v>2.3364950000000002</v>
      </c>
      <c r="AD113">
        <v>2.4377369999999998</v>
      </c>
      <c r="AE113">
        <v>2.4961280000000001</v>
      </c>
      <c r="AF113">
        <v>2.6382249999999998</v>
      </c>
      <c r="AG113">
        <v>2.7564329999999999</v>
      </c>
      <c r="AH113">
        <v>2.6547809999999998</v>
      </c>
      <c r="AI113">
        <v>0.35506399999999999</v>
      </c>
      <c r="AJ113">
        <v>1.9536439999999999</v>
      </c>
      <c r="AK113">
        <v>2.2714189999999999</v>
      </c>
      <c r="AL113">
        <v>2.3940109999999999</v>
      </c>
      <c r="AM113">
        <v>2.637985</v>
      </c>
      <c r="AN113">
        <v>2.9138790000000001</v>
      </c>
      <c r="AO113">
        <v>2.7330580000000002</v>
      </c>
      <c r="AP113">
        <v>2.6899690000000001</v>
      </c>
      <c r="AQ113">
        <v>2.4558339999999999</v>
      </c>
      <c r="AR113">
        <v>2.5048870000000001</v>
      </c>
      <c r="AS113">
        <v>2.4486729999999999</v>
      </c>
      <c r="AT113">
        <v>2.4605389999999998</v>
      </c>
      <c r="AU113">
        <v>2.8210809999999999</v>
      </c>
      <c r="AV113">
        <v>2.8504369999999999</v>
      </c>
      <c r="AW113">
        <v>2.7841179999999999</v>
      </c>
      <c r="AX113">
        <v>2.8806759999999998</v>
      </c>
      <c r="AY113">
        <v>2.4691519999999998</v>
      </c>
      <c r="AZ113">
        <v>2.2342970000000002</v>
      </c>
      <c r="BA113">
        <v>1.881195</v>
      </c>
      <c r="BB113">
        <v>2.7849460000000001</v>
      </c>
      <c r="BC113">
        <v>3.025347</v>
      </c>
      <c r="BD113">
        <v>2.7093069999999999</v>
      </c>
      <c r="BE113">
        <v>2.8069730000000002</v>
      </c>
      <c r="BF113">
        <v>2.9160249999999999</v>
      </c>
      <c r="BG113">
        <v>0.37271799999999999</v>
      </c>
      <c r="BH113">
        <v>1.864987</v>
      </c>
      <c r="BI113">
        <v>2.4813209999999999</v>
      </c>
      <c r="BJ113">
        <v>2.5903459999999998</v>
      </c>
      <c r="BK113">
        <v>2.6582309999999998</v>
      </c>
      <c r="BL113">
        <v>2.860401</v>
      </c>
      <c r="BM113">
        <v>2.8158590000000001</v>
      </c>
      <c r="BN113">
        <v>2.8130190000000002</v>
      </c>
      <c r="BO113">
        <v>2.7494770000000002</v>
      </c>
      <c r="BP113">
        <v>2.3559389999999998</v>
      </c>
      <c r="BQ113">
        <v>2.2459349999999998</v>
      </c>
      <c r="BR113">
        <v>2.0610050000000002</v>
      </c>
      <c r="BS113">
        <v>2.35189</v>
      </c>
      <c r="BT113">
        <v>2.2355149999999999</v>
      </c>
      <c r="BU113">
        <v>2.2128670000000001</v>
      </c>
      <c r="BV113">
        <v>2.1298750000000002</v>
      </c>
      <c r="BW113">
        <v>1.642755</v>
      </c>
      <c r="BX113">
        <v>1.598565</v>
      </c>
      <c r="BY113">
        <v>1.825942</v>
      </c>
      <c r="BZ113">
        <v>1.5773459999999999</v>
      </c>
      <c r="CA113">
        <v>2.3111579999999998</v>
      </c>
      <c r="CB113">
        <v>2.234524</v>
      </c>
      <c r="CC113">
        <v>2.1840989999999998</v>
      </c>
      <c r="CD113">
        <v>1.797588</v>
      </c>
    </row>
    <row r="114" spans="1:82">
      <c r="A114">
        <v>90.463888999999995</v>
      </c>
      <c r="B114" s="3">
        <v>3.7693287037037035</v>
      </c>
      <c r="C114">
        <v>2.086287</v>
      </c>
      <c r="D114">
        <v>2.2709429999999999</v>
      </c>
      <c r="E114">
        <v>2.094589</v>
      </c>
      <c r="F114">
        <v>2.18512</v>
      </c>
      <c r="G114">
        <v>0.228438</v>
      </c>
      <c r="H114">
        <v>0.33654800000000001</v>
      </c>
      <c r="I114">
        <v>0.19831599999999999</v>
      </c>
      <c r="J114">
        <v>0.250004</v>
      </c>
      <c r="K114">
        <v>2.8591229999999999</v>
      </c>
      <c r="L114">
        <v>2.8283749999999999</v>
      </c>
      <c r="M114">
        <v>2.8794140000000001</v>
      </c>
      <c r="N114">
        <v>3.1804290000000002</v>
      </c>
      <c r="O114">
        <v>2.1325370000000001</v>
      </c>
      <c r="P114">
        <v>2.4502700000000002</v>
      </c>
      <c r="Q114">
        <v>2.1613159999999998</v>
      </c>
      <c r="R114">
        <v>2.3566349999999998</v>
      </c>
      <c r="S114">
        <v>2.7415750000000001</v>
      </c>
      <c r="T114">
        <v>2.5959699999999999</v>
      </c>
      <c r="U114">
        <v>2.6478950000000001</v>
      </c>
      <c r="V114">
        <v>2.5628690000000001</v>
      </c>
      <c r="W114">
        <v>2.7003339999999998</v>
      </c>
      <c r="X114">
        <v>2.6514310000000001</v>
      </c>
      <c r="Y114">
        <v>3.0862099999999999</v>
      </c>
      <c r="Z114">
        <v>3.040171</v>
      </c>
      <c r="AA114">
        <v>2.6132270000000002</v>
      </c>
      <c r="AB114">
        <v>2.2696010000000002</v>
      </c>
      <c r="AC114">
        <v>2.3557969999999999</v>
      </c>
      <c r="AD114">
        <v>2.466485</v>
      </c>
      <c r="AE114">
        <v>2.5074000000000001</v>
      </c>
      <c r="AF114">
        <v>2.6664289999999999</v>
      </c>
      <c r="AG114">
        <v>2.7684600000000001</v>
      </c>
      <c r="AH114">
        <v>2.6883550000000001</v>
      </c>
      <c r="AI114">
        <v>0.35431200000000002</v>
      </c>
      <c r="AJ114">
        <v>1.9682120000000001</v>
      </c>
      <c r="AK114">
        <v>2.3027769999999999</v>
      </c>
      <c r="AL114">
        <v>2.413154</v>
      </c>
      <c r="AM114">
        <v>2.6501510000000001</v>
      </c>
      <c r="AN114">
        <v>2.940429</v>
      </c>
      <c r="AO114">
        <v>2.7552379999999999</v>
      </c>
      <c r="AP114">
        <v>2.7341709999999999</v>
      </c>
      <c r="AQ114">
        <v>2.4789050000000001</v>
      </c>
      <c r="AR114">
        <v>2.5300500000000001</v>
      </c>
      <c r="AS114">
        <v>2.4755039999999999</v>
      </c>
      <c r="AT114">
        <v>2.4847570000000001</v>
      </c>
      <c r="AU114">
        <v>2.8408790000000002</v>
      </c>
      <c r="AV114">
        <v>2.8722940000000001</v>
      </c>
      <c r="AW114">
        <v>2.8158609999999999</v>
      </c>
      <c r="AX114">
        <v>2.9225819999999998</v>
      </c>
      <c r="AY114">
        <v>2.4928330000000001</v>
      </c>
      <c r="AZ114">
        <v>2.2619699999999998</v>
      </c>
      <c r="BA114">
        <v>1.8982479999999999</v>
      </c>
      <c r="BB114">
        <v>2.8115779999999999</v>
      </c>
      <c r="BC114">
        <v>3.056038</v>
      </c>
      <c r="BD114">
        <v>2.7478310000000001</v>
      </c>
      <c r="BE114">
        <v>2.8541560000000001</v>
      </c>
      <c r="BF114">
        <v>2.9401630000000001</v>
      </c>
      <c r="BG114">
        <v>0.36936000000000002</v>
      </c>
      <c r="BH114">
        <v>1.8772009999999999</v>
      </c>
      <c r="BI114">
        <v>2.499682</v>
      </c>
      <c r="BJ114">
        <v>2.6227239999999998</v>
      </c>
      <c r="BK114">
        <v>2.6920359999999999</v>
      </c>
      <c r="BL114">
        <v>2.8796710000000001</v>
      </c>
      <c r="BM114">
        <v>2.8376420000000002</v>
      </c>
      <c r="BN114">
        <v>2.849485</v>
      </c>
      <c r="BO114">
        <v>2.7731159999999999</v>
      </c>
      <c r="BP114">
        <v>2.3876309999999998</v>
      </c>
      <c r="BQ114">
        <v>2.2711540000000001</v>
      </c>
      <c r="BR114">
        <v>2.0740370000000001</v>
      </c>
      <c r="BS114">
        <v>2.351048</v>
      </c>
      <c r="BT114">
        <v>2.2539090000000002</v>
      </c>
      <c r="BU114">
        <v>2.2258460000000002</v>
      </c>
      <c r="BV114">
        <v>2.1331850000000001</v>
      </c>
      <c r="BW114">
        <v>1.653689</v>
      </c>
      <c r="BX114">
        <v>1.593952</v>
      </c>
      <c r="BY114">
        <v>1.8339289999999999</v>
      </c>
      <c r="BZ114">
        <v>1.580632</v>
      </c>
      <c r="CA114">
        <v>2.3315890000000001</v>
      </c>
      <c r="CB114">
        <v>2.2560410000000002</v>
      </c>
      <c r="CC114">
        <v>2.193692</v>
      </c>
      <c r="CD114">
        <v>1.8108150000000001</v>
      </c>
    </row>
    <row r="115" spans="1:82">
      <c r="A115">
        <v>91.463611</v>
      </c>
      <c r="B115" s="3">
        <v>3.8109837962962962</v>
      </c>
      <c r="C115">
        <v>2.1057450000000002</v>
      </c>
      <c r="D115">
        <v>2.2827950000000001</v>
      </c>
      <c r="E115">
        <v>2.1033230000000001</v>
      </c>
      <c r="F115">
        <v>2.1953390000000002</v>
      </c>
      <c r="G115">
        <v>0.21346999999999999</v>
      </c>
      <c r="H115">
        <v>0.32471800000000001</v>
      </c>
      <c r="I115">
        <v>0.18302499999999999</v>
      </c>
      <c r="J115">
        <v>0.23713999999999999</v>
      </c>
      <c r="K115">
        <v>2.8769439999999999</v>
      </c>
      <c r="L115">
        <v>2.8497279999999998</v>
      </c>
      <c r="M115">
        <v>2.9246050000000001</v>
      </c>
      <c r="N115">
        <v>3.2146439999999998</v>
      </c>
      <c r="O115">
        <v>2.124403</v>
      </c>
      <c r="P115">
        <v>2.4562719999999998</v>
      </c>
      <c r="Q115">
        <v>2.1605129999999999</v>
      </c>
      <c r="R115">
        <v>2.3501470000000002</v>
      </c>
      <c r="S115">
        <v>2.7808570000000001</v>
      </c>
      <c r="T115">
        <v>2.636568</v>
      </c>
      <c r="U115">
        <v>2.6726329999999998</v>
      </c>
      <c r="V115">
        <v>2.583078</v>
      </c>
      <c r="W115">
        <v>2.7259549999999999</v>
      </c>
      <c r="X115">
        <v>2.683468</v>
      </c>
      <c r="Y115">
        <v>3.109108</v>
      </c>
      <c r="Z115">
        <v>3.0582669999999998</v>
      </c>
      <c r="AA115">
        <v>2.6509459999999998</v>
      </c>
      <c r="AB115">
        <v>2.291093</v>
      </c>
      <c r="AC115">
        <v>2.3844050000000001</v>
      </c>
      <c r="AD115">
        <v>2.4841340000000001</v>
      </c>
      <c r="AE115">
        <v>2.5361090000000002</v>
      </c>
      <c r="AF115">
        <v>2.690795</v>
      </c>
      <c r="AG115">
        <v>2.7833100000000002</v>
      </c>
      <c r="AH115">
        <v>2.7131820000000002</v>
      </c>
      <c r="AI115">
        <v>0.35123500000000002</v>
      </c>
      <c r="AJ115">
        <v>1.98749</v>
      </c>
      <c r="AK115">
        <v>2.3137970000000001</v>
      </c>
      <c r="AL115">
        <v>2.4441130000000002</v>
      </c>
      <c r="AM115">
        <v>2.6810510000000001</v>
      </c>
      <c r="AN115">
        <v>2.9770430000000001</v>
      </c>
      <c r="AO115">
        <v>2.7725650000000002</v>
      </c>
      <c r="AP115">
        <v>2.7591760000000001</v>
      </c>
      <c r="AQ115">
        <v>2.4985750000000002</v>
      </c>
      <c r="AR115">
        <v>2.566392</v>
      </c>
      <c r="AS115">
        <v>2.497433</v>
      </c>
      <c r="AT115">
        <v>2.503447</v>
      </c>
      <c r="AU115">
        <v>2.8754659999999999</v>
      </c>
      <c r="AV115">
        <v>2.9004850000000002</v>
      </c>
      <c r="AW115">
        <v>2.8506040000000001</v>
      </c>
      <c r="AX115">
        <v>2.9513739999999999</v>
      </c>
      <c r="AY115">
        <v>2.5224630000000001</v>
      </c>
      <c r="AZ115">
        <v>2.280742</v>
      </c>
      <c r="BA115">
        <v>1.924795</v>
      </c>
      <c r="BB115">
        <v>2.8513090000000001</v>
      </c>
      <c r="BC115">
        <v>3.0971760000000002</v>
      </c>
      <c r="BD115">
        <v>2.7941349999999998</v>
      </c>
      <c r="BE115">
        <v>2.8828510000000001</v>
      </c>
      <c r="BF115">
        <v>2.9650310000000002</v>
      </c>
      <c r="BG115">
        <v>0.36425099999999999</v>
      </c>
      <c r="BH115">
        <v>1.8888670000000001</v>
      </c>
      <c r="BI115">
        <v>2.522643</v>
      </c>
      <c r="BJ115">
        <v>2.6410399999999998</v>
      </c>
      <c r="BK115">
        <v>2.71061</v>
      </c>
      <c r="BL115">
        <v>2.901392</v>
      </c>
      <c r="BM115">
        <v>2.872868</v>
      </c>
      <c r="BN115">
        <v>2.8757830000000002</v>
      </c>
      <c r="BO115">
        <v>2.8065500000000001</v>
      </c>
      <c r="BP115">
        <v>2.411775</v>
      </c>
      <c r="BQ115">
        <v>2.2859660000000002</v>
      </c>
      <c r="BR115">
        <v>2.0961569999999998</v>
      </c>
      <c r="BS115">
        <v>2.369116</v>
      </c>
      <c r="BT115">
        <v>2.2691789999999998</v>
      </c>
      <c r="BU115">
        <v>2.2375129999999999</v>
      </c>
      <c r="BV115">
        <v>2.147583</v>
      </c>
      <c r="BW115">
        <v>1.6608000000000001</v>
      </c>
      <c r="BX115">
        <v>1.6073040000000001</v>
      </c>
      <c r="BY115">
        <v>1.8313410000000001</v>
      </c>
      <c r="BZ115">
        <v>1.5787679999999999</v>
      </c>
      <c r="CA115">
        <v>2.3344770000000001</v>
      </c>
      <c r="CB115">
        <v>2.276392</v>
      </c>
      <c r="CC115">
        <v>2.213266</v>
      </c>
      <c r="CD115">
        <v>1.826991</v>
      </c>
    </row>
    <row r="116" spans="1:82">
      <c r="A116">
        <v>92.463888999999995</v>
      </c>
      <c r="B116" s="3">
        <v>3.852662037037037</v>
      </c>
      <c r="C116">
        <v>2.1115020000000002</v>
      </c>
      <c r="D116">
        <v>2.301485</v>
      </c>
      <c r="E116">
        <v>2.106055</v>
      </c>
      <c r="F116">
        <v>2.1970000000000001</v>
      </c>
      <c r="G116">
        <v>0.20479800000000001</v>
      </c>
      <c r="H116">
        <v>0.31434299999999998</v>
      </c>
      <c r="I116">
        <v>0.16903799999999999</v>
      </c>
      <c r="J116">
        <v>0.22628699999999999</v>
      </c>
      <c r="K116">
        <v>2.9218280000000001</v>
      </c>
      <c r="L116">
        <v>2.8727819999999999</v>
      </c>
      <c r="M116">
        <v>2.943524</v>
      </c>
      <c r="N116">
        <v>3.2515420000000002</v>
      </c>
      <c r="O116">
        <v>2.1452499999999999</v>
      </c>
      <c r="P116">
        <v>2.456267</v>
      </c>
      <c r="Q116">
        <v>2.1637369999999998</v>
      </c>
      <c r="R116">
        <v>2.355702</v>
      </c>
      <c r="S116">
        <v>2.8010899999999999</v>
      </c>
      <c r="T116">
        <v>2.6503589999999999</v>
      </c>
      <c r="U116">
        <v>2.7055210000000001</v>
      </c>
      <c r="V116">
        <v>2.6011600000000001</v>
      </c>
      <c r="W116">
        <v>2.7487469999999998</v>
      </c>
      <c r="X116">
        <v>2.7002510000000002</v>
      </c>
      <c r="Y116">
        <v>3.135224</v>
      </c>
      <c r="Z116">
        <v>3.0749930000000001</v>
      </c>
      <c r="AA116">
        <v>2.6864710000000001</v>
      </c>
      <c r="AB116">
        <v>2.3181850000000002</v>
      </c>
      <c r="AC116">
        <v>2.4043350000000001</v>
      </c>
      <c r="AD116">
        <v>2.5000879999999999</v>
      </c>
      <c r="AE116">
        <v>2.5768810000000002</v>
      </c>
      <c r="AF116">
        <v>2.725034</v>
      </c>
      <c r="AG116">
        <v>2.8243469999999999</v>
      </c>
      <c r="AH116">
        <v>2.7448980000000001</v>
      </c>
      <c r="AI116">
        <v>0.34903800000000001</v>
      </c>
      <c r="AJ116">
        <v>2.004597</v>
      </c>
      <c r="AK116">
        <v>2.345853</v>
      </c>
      <c r="AL116">
        <v>2.4711609999999999</v>
      </c>
      <c r="AM116">
        <v>2.7053530000000001</v>
      </c>
      <c r="AN116">
        <v>2.9973169999999998</v>
      </c>
      <c r="AO116">
        <v>2.8040430000000001</v>
      </c>
      <c r="AP116">
        <v>2.796313</v>
      </c>
      <c r="AQ116">
        <v>2.5286089999999999</v>
      </c>
      <c r="AR116">
        <v>2.5983550000000002</v>
      </c>
      <c r="AS116">
        <v>2.5204240000000002</v>
      </c>
      <c r="AT116">
        <v>2.5332669999999999</v>
      </c>
      <c r="AU116">
        <v>2.908258</v>
      </c>
      <c r="AV116">
        <v>2.927889</v>
      </c>
      <c r="AW116">
        <v>2.880115</v>
      </c>
      <c r="AX116">
        <v>2.9835910000000001</v>
      </c>
      <c r="AY116">
        <v>2.5498850000000002</v>
      </c>
      <c r="AZ116">
        <v>2.3084760000000002</v>
      </c>
      <c r="BA116">
        <v>1.9520329999999999</v>
      </c>
      <c r="BB116">
        <v>2.8718089999999998</v>
      </c>
      <c r="BC116">
        <v>3.130077</v>
      </c>
      <c r="BD116">
        <v>2.8188420000000001</v>
      </c>
      <c r="BE116">
        <v>2.9158119999999998</v>
      </c>
      <c r="BF116">
        <v>3.0041890000000002</v>
      </c>
      <c r="BG116">
        <v>0.36374800000000002</v>
      </c>
      <c r="BH116">
        <v>1.89493</v>
      </c>
      <c r="BI116">
        <v>2.5465010000000001</v>
      </c>
      <c r="BJ116">
        <v>2.674569</v>
      </c>
      <c r="BK116">
        <v>2.7426330000000001</v>
      </c>
      <c r="BL116">
        <v>2.9239660000000001</v>
      </c>
      <c r="BM116">
        <v>2.9114779999999998</v>
      </c>
      <c r="BN116">
        <v>2.9065259999999999</v>
      </c>
      <c r="BO116">
        <v>2.8345479999999998</v>
      </c>
      <c r="BP116">
        <v>2.4390399999999999</v>
      </c>
      <c r="BQ116">
        <v>2.3144130000000001</v>
      </c>
      <c r="BR116">
        <v>2.1181030000000001</v>
      </c>
      <c r="BS116">
        <v>2.3849300000000002</v>
      </c>
      <c r="BT116">
        <v>2.2821419999999999</v>
      </c>
      <c r="BU116">
        <v>2.2414999999999998</v>
      </c>
      <c r="BV116">
        <v>2.1584910000000002</v>
      </c>
      <c r="BW116">
        <v>1.6693359999999999</v>
      </c>
      <c r="BX116">
        <v>1.6199429999999999</v>
      </c>
      <c r="BY116">
        <v>1.8412029999999999</v>
      </c>
      <c r="BZ116">
        <v>1.5881940000000001</v>
      </c>
      <c r="CA116">
        <v>2.3414860000000002</v>
      </c>
      <c r="CB116">
        <v>2.2794880000000002</v>
      </c>
      <c r="CC116">
        <v>2.2162470000000001</v>
      </c>
      <c r="CD116">
        <v>1.83351</v>
      </c>
    </row>
    <row r="117" spans="1:82">
      <c r="A117">
        <v>93.464167000000003</v>
      </c>
      <c r="B117" s="3">
        <v>3.8943402777777778</v>
      </c>
      <c r="C117">
        <v>2.1206459999999998</v>
      </c>
      <c r="D117">
        <v>2.321269</v>
      </c>
      <c r="E117">
        <v>2.1151439999999999</v>
      </c>
      <c r="F117">
        <v>2.2091609999999999</v>
      </c>
      <c r="G117">
        <v>0.19358900000000001</v>
      </c>
      <c r="H117">
        <v>0.304309</v>
      </c>
      <c r="I117">
        <v>0.15715299999999999</v>
      </c>
      <c r="J117">
        <v>0.21677199999999999</v>
      </c>
      <c r="K117">
        <v>2.961932</v>
      </c>
      <c r="L117">
        <v>2.9070649999999998</v>
      </c>
      <c r="M117">
        <v>2.963152</v>
      </c>
      <c r="N117">
        <v>3.307302</v>
      </c>
      <c r="O117">
        <v>2.1423009999999998</v>
      </c>
      <c r="P117">
        <v>2.4754990000000001</v>
      </c>
      <c r="Q117">
        <v>2.1729210000000001</v>
      </c>
      <c r="R117">
        <v>2.3682500000000002</v>
      </c>
      <c r="S117">
        <v>2.8319939999999999</v>
      </c>
      <c r="T117">
        <v>2.669832</v>
      </c>
      <c r="U117">
        <v>2.7257950000000002</v>
      </c>
      <c r="V117">
        <v>2.6316730000000002</v>
      </c>
      <c r="W117">
        <v>2.7807819999999999</v>
      </c>
      <c r="X117">
        <v>2.7261500000000001</v>
      </c>
      <c r="Y117">
        <v>3.1680670000000002</v>
      </c>
      <c r="Z117">
        <v>3.0986509999999998</v>
      </c>
      <c r="AA117">
        <v>2.7126109999999999</v>
      </c>
      <c r="AB117">
        <v>2.3393799999999998</v>
      </c>
      <c r="AC117">
        <v>2.4221720000000002</v>
      </c>
      <c r="AD117">
        <v>2.5354459999999999</v>
      </c>
      <c r="AE117">
        <v>2.6198700000000001</v>
      </c>
      <c r="AF117">
        <v>2.7614450000000001</v>
      </c>
      <c r="AG117">
        <v>2.8470960000000001</v>
      </c>
      <c r="AH117">
        <v>2.77589</v>
      </c>
      <c r="AI117">
        <v>0.34634300000000001</v>
      </c>
      <c r="AJ117">
        <v>2.0196770000000002</v>
      </c>
      <c r="AK117">
        <v>2.3612880000000001</v>
      </c>
      <c r="AL117">
        <v>2.4920429999999998</v>
      </c>
      <c r="AM117">
        <v>2.7388129999999999</v>
      </c>
      <c r="AN117">
        <v>3.028178</v>
      </c>
      <c r="AO117">
        <v>2.8392119999999998</v>
      </c>
      <c r="AP117">
        <v>2.8170630000000001</v>
      </c>
      <c r="AQ117">
        <v>2.5512589999999999</v>
      </c>
      <c r="AR117">
        <v>2.622261</v>
      </c>
      <c r="AS117">
        <v>2.5456530000000002</v>
      </c>
      <c r="AT117">
        <v>2.564937</v>
      </c>
      <c r="AU117">
        <v>2.9429400000000001</v>
      </c>
      <c r="AV117">
        <v>2.9431530000000001</v>
      </c>
      <c r="AW117">
        <v>2.9111910000000001</v>
      </c>
      <c r="AX117">
        <v>3.0063399999999998</v>
      </c>
      <c r="AY117">
        <v>2.5717590000000001</v>
      </c>
      <c r="AZ117">
        <v>2.3358289999999999</v>
      </c>
      <c r="BA117">
        <v>1.976475</v>
      </c>
      <c r="BB117">
        <v>2.8936009999999999</v>
      </c>
      <c r="BC117">
        <v>3.177044</v>
      </c>
      <c r="BD117">
        <v>2.8527439999999999</v>
      </c>
      <c r="BE117">
        <v>2.9521310000000001</v>
      </c>
      <c r="BF117">
        <v>3.0393669999999999</v>
      </c>
      <c r="BG117">
        <v>0.362956</v>
      </c>
      <c r="BH117">
        <v>1.9107179999999999</v>
      </c>
      <c r="BI117">
        <v>2.576219</v>
      </c>
      <c r="BJ117">
        <v>2.701244</v>
      </c>
      <c r="BK117">
        <v>2.7769529999999998</v>
      </c>
      <c r="BL117">
        <v>2.9539740000000001</v>
      </c>
      <c r="BM117">
        <v>2.9420359999999999</v>
      </c>
      <c r="BN117">
        <v>2.9473259999999999</v>
      </c>
      <c r="BO117">
        <v>2.868366</v>
      </c>
      <c r="BP117">
        <v>2.47994</v>
      </c>
      <c r="BQ117">
        <v>2.342606</v>
      </c>
      <c r="BR117">
        <v>2.1371570000000002</v>
      </c>
      <c r="BS117">
        <v>2.4024679999999998</v>
      </c>
      <c r="BT117">
        <v>2.281587</v>
      </c>
      <c r="BU117">
        <v>2.2538119999999999</v>
      </c>
      <c r="BV117">
        <v>2.1682920000000001</v>
      </c>
      <c r="BW117">
        <v>1.6816549999999999</v>
      </c>
      <c r="BX117">
        <v>1.6274709999999999</v>
      </c>
      <c r="BY117">
        <v>1.8452850000000001</v>
      </c>
      <c r="BZ117">
        <v>1.5940810000000001</v>
      </c>
      <c r="CA117">
        <v>2.3493249999999999</v>
      </c>
      <c r="CB117">
        <v>2.2982619999999998</v>
      </c>
      <c r="CC117">
        <v>2.2320440000000001</v>
      </c>
      <c r="CD117">
        <v>1.8554660000000001</v>
      </c>
    </row>
    <row r="118" spans="1:82">
      <c r="A118">
        <v>94.464167000000003</v>
      </c>
      <c r="B118" s="3">
        <v>3.9360069444444448</v>
      </c>
      <c r="C118">
        <v>2.129486</v>
      </c>
      <c r="D118">
        <v>2.327747</v>
      </c>
      <c r="E118">
        <v>2.1350980000000002</v>
      </c>
      <c r="F118">
        <v>2.2257210000000001</v>
      </c>
      <c r="G118">
        <v>0.18334800000000001</v>
      </c>
      <c r="H118">
        <v>0.29502099999999998</v>
      </c>
      <c r="I118">
        <v>0.145145</v>
      </c>
      <c r="J118">
        <v>0.20594999999999999</v>
      </c>
      <c r="K118">
        <v>2.997776</v>
      </c>
      <c r="L118">
        <v>2.9326500000000002</v>
      </c>
      <c r="M118">
        <v>3.0079829999999999</v>
      </c>
      <c r="N118">
        <v>3.3403830000000001</v>
      </c>
      <c r="O118">
        <v>2.1471979999999999</v>
      </c>
      <c r="P118">
        <v>2.489668</v>
      </c>
      <c r="Q118">
        <v>2.1871109999999998</v>
      </c>
      <c r="R118">
        <v>2.3863569999999998</v>
      </c>
      <c r="S118">
        <v>2.8637440000000001</v>
      </c>
      <c r="T118">
        <v>2.7044679999999999</v>
      </c>
      <c r="U118">
        <v>2.7562220000000002</v>
      </c>
      <c r="V118">
        <v>2.6645949999999998</v>
      </c>
      <c r="W118">
        <v>2.803874</v>
      </c>
      <c r="X118">
        <v>2.7603070000000001</v>
      </c>
      <c r="Y118">
        <v>3.1910750000000001</v>
      </c>
      <c r="Z118">
        <v>3.1283850000000002</v>
      </c>
      <c r="AA118">
        <v>2.7467640000000002</v>
      </c>
      <c r="AB118">
        <v>2.36904</v>
      </c>
      <c r="AC118">
        <v>2.4437739999999999</v>
      </c>
      <c r="AD118">
        <v>2.570767</v>
      </c>
      <c r="AE118">
        <v>2.6624949999999998</v>
      </c>
      <c r="AF118">
        <v>2.793126</v>
      </c>
      <c r="AG118">
        <v>2.8918110000000001</v>
      </c>
      <c r="AH118">
        <v>2.8031269999999999</v>
      </c>
      <c r="AI118">
        <v>0.34421099999999999</v>
      </c>
      <c r="AJ118">
        <v>2.0424129999999998</v>
      </c>
      <c r="AK118">
        <v>2.3810419999999999</v>
      </c>
      <c r="AL118">
        <v>2.5182820000000001</v>
      </c>
      <c r="AM118">
        <v>2.7683219999999999</v>
      </c>
      <c r="AN118">
        <v>3.0602369999999999</v>
      </c>
      <c r="AO118">
        <v>2.873383</v>
      </c>
      <c r="AP118">
        <v>2.8490989999999998</v>
      </c>
      <c r="AQ118">
        <v>2.5809030000000002</v>
      </c>
      <c r="AR118">
        <v>2.6458499999999998</v>
      </c>
      <c r="AS118">
        <v>2.56074</v>
      </c>
      <c r="AT118">
        <v>2.5974979999999999</v>
      </c>
      <c r="AU118">
        <v>2.969773</v>
      </c>
      <c r="AV118">
        <v>2.9855019999999999</v>
      </c>
      <c r="AW118">
        <v>2.9429940000000001</v>
      </c>
      <c r="AX118">
        <v>3.0421849999999999</v>
      </c>
      <c r="AY118">
        <v>2.5919530000000002</v>
      </c>
      <c r="AZ118">
        <v>2.3593540000000002</v>
      </c>
      <c r="BA118">
        <v>1.999819</v>
      </c>
      <c r="BB118">
        <v>2.9313370000000001</v>
      </c>
      <c r="BC118">
        <v>3.2225380000000001</v>
      </c>
      <c r="BD118">
        <v>2.8683019999999999</v>
      </c>
      <c r="BE118">
        <v>2.9871300000000001</v>
      </c>
      <c r="BF118">
        <v>3.0735389999999998</v>
      </c>
      <c r="BG118">
        <v>0.361819</v>
      </c>
      <c r="BH118">
        <v>1.9364570000000001</v>
      </c>
      <c r="BI118">
        <v>2.6031659999999999</v>
      </c>
      <c r="BJ118">
        <v>2.7272970000000001</v>
      </c>
      <c r="BK118">
        <v>2.8077610000000002</v>
      </c>
      <c r="BL118">
        <v>2.9828079999999999</v>
      </c>
      <c r="BM118">
        <v>2.9914640000000001</v>
      </c>
      <c r="BN118">
        <v>2.972864</v>
      </c>
      <c r="BO118">
        <v>2.8927529999999999</v>
      </c>
      <c r="BP118">
        <v>2.5064869999999999</v>
      </c>
      <c r="BQ118">
        <v>2.370514</v>
      </c>
      <c r="BR118">
        <v>2.1561020000000002</v>
      </c>
      <c r="BS118">
        <v>2.4174280000000001</v>
      </c>
      <c r="BT118">
        <v>2.3003960000000001</v>
      </c>
      <c r="BU118">
        <v>2.2602869999999999</v>
      </c>
      <c r="BV118">
        <v>2.1871420000000001</v>
      </c>
      <c r="BW118">
        <v>1.684542</v>
      </c>
      <c r="BX118">
        <v>1.6327449999999999</v>
      </c>
      <c r="BY118">
        <v>1.869853</v>
      </c>
      <c r="BZ118">
        <v>1.5956049999999999</v>
      </c>
      <c r="CA118">
        <v>2.3644989999999999</v>
      </c>
      <c r="CB118">
        <v>2.303264</v>
      </c>
      <c r="CC118">
        <v>2.2250930000000002</v>
      </c>
      <c r="CD118">
        <v>1.8664909999999999</v>
      </c>
    </row>
    <row r="119" spans="1:82">
      <c r="A119">
        <v>95.464167000000003</v>
      </c>
      <c r="B119" s="3">
        <v>3.9776736111111113</v>
      </c>
      <c r="C119">
        <v>2.1486580000000002</v>
      </c>
      <c r="D119">
        <v>2.328614</v>
      </c>
      <c r="E119">
        <v>2.138747</v>
      </c>
      <c r="F119">
        <v>2.220494</v>
      </c>
      <c r="G119">
        <v>0.176924</v>
      </c>
      <c r="H119">
        <v>0.28691499999999998</v>
      </c>
      <c r="I119">
        <v>0.13263900000000001</v>
      </c>
      <c r="J119">
        <v>0.199992</v>
      </c>
      <c r="K119">
        <v>3.0154749999999999</v>
      </c>
      <c r="L119">
        <v>2.9643679999999999</v>
      </c>
      <c r="M119">
        <v>3.036235</v>
      </c>
      <c r="N119">
        <v>3.3487640000000001</v>
      </c>
      <c r="O119">
        <v>2.1546210000000001</v>
      </c>
      <c r="P119">
        <v>2.4981040000000001</v>
      </c>
      <c r="Q119">
        <v>2.1927490000000001</v>
      </c>
      <c r="R119">
        <v>2.3953289999999998</v>
      </c>
      <c r="S119">
        <v>2.8851339999999999</v>
      </c>
      <c r="T119">
        <v>2.72506</v>
      </c>
      <c r="U119">
        <v>2.766384</v>
      </c>
      <c r="V119">
        <v>2.6883180000000002</v>
      </c>
      <c r="W119">
        <v>2.837612</v>
      </c>
      <c r="X119">
        <v>2.7658610000000001</v>
      </c>
      <c r="Y119">
        <v>3.2078509999999998</v>
      </c>
      <c r="Z119">
        <v>3.1681309999999998</v>
      </c>
      <c r="AA119">
        <v>2.7665600000000001</v>
      </c>
      <c r="AB119">
        <v>2.387178</v>
      </c>
      <c r="AC119">
        <v>2.4708399999999999</v>
      </c>
      <c r="AD119">
        <v>2.6061459999999999</v>
      </c>
      <c r="AE119">
        <v>2.6741649999999999</v>
      </c>
      <c r="AF119">
        <v>2.8013400000000002</v>
      </c>
      <c r="AG119">
        <v>2.9042720000000002</v>
      </c>
      <c r="AH119">
        <v>2.8388499999999999</v>
      </c>
      <c r="AI119">
        <v>0.34314699999999998</v>
      </c>
      <c r="AJ119">
        <v>2.0698699999999999</v>
      </c>
      <c r="AK119">
        <v>2.4251740000000002</v>
      </c>
      <c r="AL119">
        <v>2.5436190000000001</v>
      </c>
      <c r="AM119">
        <v>2.8033769999999998</v>
      </c>
      <c r="AN119">
        <v>3.0921059999999998</v>
      </c>
      <c r="AO119">
        <v>2.900585</v>
      </c>
      <c r="AP119">
        <v>2.864779</v>
      </c>
      <c r="AQ119">
        <v>2.606995</v>
      </c>
      <c r="AR119">
        <v>2.6697500000000001</v>
      </c>
      <c r="AS119">
        <v>2.6010330000000002</v>
      </c>
      <c r="AT119">
        <v>2.6251669999999998</v>
      </c>
      <c r="AU119">
        <v>3.012229</v>
      </c>
      <c r="AV119">
        <v>3.011924</v>
      </c>
      <c r="AW119">
        <v>2.966202</v>
      </c>
      <c r="AX119">
        <v>3.076362</v>
      </c>
      <c r="AY119">
        <v>2.6137809999999999</v>
      </c>
      <c r="AZ119">
        <v>2.3795120000000001</v>
      </c>
      <c r="BA119">
        <v>2.0192060000000001</v>
      </c>
      <c r="BB119">
        <v>2.9619900000000001</v>
      </c>
      <c r="BC119">
        <v>3.2537750000000001</v>
      </c>
      <c r="BD119">
        <v>2.89649</v>
      </c>
      <c r="BE119">
        <v>3.0087679999999999</v>
      </c>
      <c r="BF119">
        <v>3.1132789999999999</v>
      </c>
      <c r="BG119">
        <v>0.36205599999999999</v>
      </c>
      <c r="BH119">
        <v>1.9438139999999999</v>
      </c>
      <c r="BI119">
        <v>2.6333850000000001</v>
      </c>
      <c r="BJ119">
        <v>2.7593160000000001</v>
      </c>
      <c r="BK119">
        <v>2.8208609999999998</v>
      </c>
      <c r="BL119">
        <v>3.0239690000000001</v>
      </c>
      <c r="BM119">
        <v>3.0036930000000002</v>
      </c>
      <c r="BN119">
        <v>3.0063900000000001</v>
      </c>
      <c r="BO119">
        <v>2.9357449999999998</v>
      </c>
      <c r="BP119">
        <v>2.5230399999999999</v>
      </c>
      <c r="BQ119">
        <v>2.3823289999999999</v>
      </c>
      <c r="BR119">
        <v>2.163662</v>
      </c>
      <c r="BS119">
        <v>2.437662</v>
      </c>
      <c r="BT119">
        <v>2.3177310000000002</v>
      </c>
      <c r="BU119">
        <v>2.2761849999999999</v>
      </c>
      <c r="BV119">
        <v>2.208329</v>
      </c>
      <c r="BW119">
        <v>1.6852320000000001</v>
      </c>
      <c r="BX119">
        <v>1.634288</v>
      </c>
      <c r="BY119">
        <v>1.8693280000000001</v>
      </c>
      <c r="BZ119">
        <v>1.6034060000000001</v>
      </c>
      <c r="CA119">
        <v>2.3719519999999998</v>
      </c>
      <c r="CB119">
        <v>2.3157239999999999</v>
      </c>
      <c r="CC119">
        <v>2.217149</v>
      </c>
      <c r="CD119">
        <v>1.867964</v>
      </c>
    </row>
    <row r="120" spans="1:82">
      <c r="A120">
        <v>96.464444</v>
      </c>
      <c r="B120" s="3">
        <v>4.0193518518518516</v>
      </c>
      <c r="C120">
        <v>2.1504020000000001</v>
      </c>
      <c r="D120">
        <v>2.3315540000000001</v>
      </c>
      <c r="E120">
        <v>2.15015</v>
      </c>
      <c r="F120">
        <v>2.2290610000000002</v>
      </c>
      <c r="G120">
        <v>0.169243</v>
      </c>
      <c r="H120">
        <v>0.276897</v>
      </c>
      <c r="I120">
        <v>0.12689300000000001</v>
      </c>
      <c r="J120">
        <v>0.19223499999999999</v>
      </c>
      <c r="K120">
        <v>3.051336</v>
      </c>
      <c r="L120">
        <v>2.986224</v>
      </c>
      <c r="M120">
        <v>3.0658690000000002</v>
      </c>
      <c r="N120">
        <v>3.3731209999999998</v>
      </c>
      <c r="O120">
        <v>2.1614089999999999</v>
      </c>
      <c r="P120">
        <v>2.4929190000000001</v>
      </c>
      <c r="Q120">
        <v>2.202912</v>
      </c>
      <c r="R120">
        <v>2.3946480000000001</v>
      </c>
      <c r="S120">
        <v>2.9032140000000002</v>
      </c>
      <c r="T120">
        <v>2.7500279999999999</v>
      </c>
      <c r="U120">
        <v>2.7890160000000002</v>
      </c>
      <c r="V120">
        <v>2.7229909999999999</v>
      </c>
      <c r="W120">
        <v>2.8569019999999998</v>
      </c>
      <c r="X120">
        <v>2.7932380000000001</v>
      </c>
      <c r="Y120">
        <v>3.2308759999999999</v>
      </c>
      <c r="Z120">
        <v>3.1852580000000001</v>
      </c>
      <c r="AA120">
        <v>2.8052039999999998</v>
      </c>
      <c r="AB120">
        <v>2.4136700000000002</v>
      </c>
      <c r="AC120">
        <v>2.4977100000000001</v>
      </c>
      <c r="AD120">
        <v>2.6370610000000001</v>
      </c>
      <c r="AE120">
        <v>2.7155999999999998</v>
      </c>
      <c r="AF120">
        <v>2.827979</v>
      </c>
      <c r="AG120">
        <v>2.935854</v>
      </c>
      <c r="AH120">
        <v>2.8647580000000001</v>
      </c>
      <c r="AI120">
        <v>0.342588</v>
      </c>
      <c r="AJ120">
        <v>2.085356</v>
      </c>
      <c r="AK120">
        <v>2.4396749999999998</v>
      </c>
      <c r="AL120">
        <v>2.5782379999999998</v>
      </c>
      <c r="AM120">
        <v>2.8215309999999998</v>
      </c>
      <c r="AN120">
        <v>3.1248809999999998</v>
      </c>
      <c r="AO120">
        <v>2.9393919999999998</v>
      </c>
      <c r="AP120">
        <v>2.899251</v>
      </c>
      <c r="AQ120">
        <v>2.6288399999999998</v>
      </c>
      <c r="AR120">
        <v>2.7023899999999998</v>
      </c>
      <c r="AS120">
        <v>2.6280640000000002</v>
      </c>
      <c r="AT120">
        <v>2.642763</v>
      </c>
      <c r="AU120">
        <v>3.0307270000000002</v>
      </c>
      <c r="AV120">
        <v>3.045013</v>
      </c>
      <c r="AW120">
        <v>3.0005009999999999</v>
      </c>
      <c r="AX120">
        <v>3.0946799999999999</v>
      </c>
      <c r="AY120">
        <v>2.6494230000000001</v>
      </c>
      <c r="AZ120">
        <v>2.4073199999999999</v>
      </c>
      <c r="BA120">
        <v>2.041566</v>
      </c>
      <c r="BB120">
        <v>2.9922569999999999</v>
      </c>
      <c r="BC120">
        <v>3.2853629999999998</v>
      </c>
      <c r="BD120">
        <v>2.9267479999999999</v>
      </c>
      <c r="BE120">
        <v>3.0453679999999999</v>
      </c>
      <c r="BF120">
        <v>3.1317159999999999</v>
      </c>
      <c r="BG120">
        <v>0.36277799999999999</v>
      </c>
      <c r="BH120">
        <v>1.9677249999999999</v>
      </c>
      <c r="BI120">
        <v>2.645832</v>
      </c>
      <c r="BJ120">
        <v>2.7935880000000002</v>
      </c>
      <c r="BK120">
        <v>2.8436379999999999</v>
      </c>
      <c r="BL120">
        <v>3.069035</v>
      </c>
      <c r="BM120">
        <v>3.0372409999999999</v>
      </c>
      <c r="BN120">
        <v>3.0388820000000001</v>
      </c>
      <c r="BO120">
        <v>2.9678800000000001</v>
      </c>
      <c r="BP120">
        <v>2.555002</v>
      </c>
      <c r="BQ120">
        <v>2.4037289999999998</v>
      </c>
      <c r="BR120">
        <v>2.181791</v>
      </c>
      <c r="BS120">
        <v>2.4637250000000002</v>
      </c>
      <c r="BT120">
        <v>2.3267440000000001</v>
      </c>
      <c r="BU120">
        <v>2.2894610000000002</v>
      </c>
      <c r="BV120">
        <v>2.209279</v>
      </c>
      <c r="BW120">
        <v>1.697543</v>
      </c>
      <c r="BX120">
        <v>1.6412420000000001</v>
      </c>
      <c r="BY120">
        <v>1.866598</v>
      </c>
      <c r="BZ120">
        <v>1.61473</v>
      </c>
      <c r="CA120">
        <v>2.4032420000000001</v>
      </c>
      <c r="CB120">
        <v>2.3262659999999999</v>
      </c>
      <c r="CC120">
        <v>2.2391380000000001</v>
      </c>
      <c r="CD120">
        <v>1.8714299999999999</v>
      </c>
    </row>
    <row r="121" spans="1:82">
      <c r="A121">
        <v>97.464444</v>
      </c>
      <c r="B121" s="3">
        <v>4.0610185185185186</v>
      </c>
      <c r="C121">
        <v>2.1597330000000001</v>
      </c>
      <c r="D121">
        <v>2.336551</v>
      </c>
      <c r="E121">
        <v>2.1619359999999999</v>
      </c>
      <c r="F121">
        <v>2.2507009999999998</v>
      </c>
      <c r="G121">
        <v>0.16134999999999999</v>
      </c>
      <c r="H121">
        <v>0.27060600000000001</v>
      </c>
      <c r="I121">
        <v>0.116317</v>
      </c>
      <c r="J121">
        <v>0.18377499999999999</v>
      </c>
      <c r="K121">
        <v>3.0783429999999998</v>
      </c>
      <c r="L121">
        <v>3.000305</v>
      </c>
      <c r="M121">
        <v>3.0999460000000001</v>
      </c>
      <c r="N121">
        <v>3.4077600000000001</v>
      </c>
      <c r="O121">
        <v>2.1681569999999999</v>
      </c>
      <c r="P121">
        <v>2.500203</v>
      </c>
      <c r="Q121">
        <v>2.2170510000000001</v>
      </c>
      <c r="R121">
        <v>2.4100990000000002</v>
      </c>
      <c r="S121">
        <v>2.9226930000000002</v>
      </c>
      <c r="T121">
        <v>2.783229</v>
      </c>
      <c r="U121">
        <v>2.8291650000000002</v>
      </c>
      <c r="V121">
        <v>2.747134</v>
      </c>
      <c r="W121">
        <v>2.8870819999999999</v>
      </c>
      <c r="X121">
        <v>2.8406120000000001</v>
      </c>
      <c r="Y121">
        <v>3.2542559999999998</v>
      </c>
      <c r="Z121">
        <v>3.2082109999999999</v>
      </c>
      <c r="AA121">
        <v>2.8405900000000002</v>
      </c>
      <c r="AB121">
        <v>2.4484430000000001</v>
      </c>
      <c r="AC121">
        <v>2.512356</v>
      </c>
      <c r="AD121">
        <v>2.6634600000000002</v>
      </c>
      <c r="AE121">
        <v>2.7413569999999998</v>
      </c>
      <c r="AF121">
        <v>2.8716379999999999</v>
      </c>
      <c r="AG121">
        <v>2.9575740000000001</v>
      </c>
      <c r="AH121">
        <v>2.8858769999999998</v>
      </c>
      <c r="AI121">
        <v>0.34059899999999999</v>
      </c>
      <c r="AJ121">
        <v>2.1075729999999999</v>
      </c>
      <c r="AK121">
        <v>2.4588969999999999</v>
      </c>
      <c r="AL121">
        <v>2.6072920000000002</v>
      </c>
      <c r="AM121">
        <v>2.866431</v>
      </c>
      <c r="AN121">
        <v>3.149559</v>
      </c>
      <c r="AO121">
        <v>2.9531510000000001</v>
      </c>
      <c r="AP121">
        <v>2.9288650000000001</v>
      </c>
      <c r="AQ121">
        <v>2.67089</v>
      </c>
      <c r="AR121">
        <v>2.7179509999999998</v>
      </c>
      <c r="AS121">
        <v>2.665394</v>
      </c>
      <c r="AT121">
        <v>2.6697160000000002</v>
      </c>
      <c r="AU121">
        <v>3.0549620000000002</v>
      </c>
      <c r="AV121">
        <v>3.0853429999999999</v>
      </c>
      <c r="AW121">
        <v>3.0305360000000001</v>
      </c>
      <c r="AX121">
        <v>3.1190769999999999</v>
      </c>
      <c r="AY121">
        <v>2.6737630000000001</v>
      </c>
      <c r="AZ121">
        <v>2.432572</v>
      </c>
      <c r="BA121">
        <v>2.0670160000000002</v>
      </c>
      <c r="BB121">
        <v>3.0377399999999999</v>
      </c>
      <c r="BC121">
        <v>3.3166989999999998</v>
      </c>
      <c r="BD121">
        <v>2.9694240000000001</v>
      </c>
      <c r="BE121">
        <v>3.0840139999999998</v>
      </c>
      <c r="BF121">
        <v>3.1727569999999998</v>
      </c>
      <c r="BG121">
        <v>0.36105300000000001</v>
      </c>
      <c r="BH121">
        <v>1.98316</v>
      </c>
      <c r="BI121">
        <v>2.6853180000000001</v>
      </c>
      <c r="BJ121">
        <v>2.828071</v>
      </c>
      <c r="BK121">
        <v>2.8803700000000001</v>
      </c>
      <c r="BL121">
        <v>3.1093120000000001</v>
      </c>
      <c r="BM121">
        <v>3.0809000000000002</v>
      </c>
      <c r="BN121">
        <v>3.0634579999999998</v>
      </c>
      <c r="BO121">
        <v>2.9953880000000002</v>
      </c>
      <c r="BP121">
        <v>2.5821100000000001</v>
      </c>
      <c r="BQ121">
        <v>2.420925</v>
      </c>
      <c r="BR121">
        <v>2.195427</v>
      </c>
      <c r="BS121">
        <v>2.4775119999999999</v>
      </c>
      <c r="BT121">
        <v>2.338616</v>
      </c>
      <c r="BU121">
        <v>2.291137</v>
      </c>
      <c r="BV121">
        <v>2.2096689999999999</v>
      </c>
      <c r="BW121">
        <v>1.700574</v>
      </c>
      <c r="BX121">
        <v>1.656293</v>
      </c>
      <c r="BY121">
        <v>1.8629640000000001</v>
      </c>
      <c r="BZ121">
        <v>1.6201509999999999</v>
      </c>
      <c r="CA121">
        <v>2.4144380000000001</v>
      </c>
      <c r="CB121">
        <v>2.3409909999999998</v>
      </c>
      <c r="CC121">
        <v>2.2379669999999998</v>
      </c>
      <c r="CD121">
        <v>1.865029</v>
      </c>
    </row>
    <row r="122" spans="1:82">
      <c r="A122">
        <v>98.463888999999995</v>
      </c>
      <c r="B122" s="3">
        <v>4.102662037037037</v>
      </c>
      <c r="C122">
        <v>2.1608429999999998</v>
      </c>
      <c r="D122">
        <v>2.3631709999999999</v>
      </c>
      <c r="E122">
        <v>2.1625390000000002</v>
      </c>
      <c r="F122">
        <v>2.2490480000000002</v>
      </c>
      <c r="G122">
        <v>0.154999</v>
      </c>
      <c r="H122">
        <v>0.26362099999999999</v>
      </c>
      <c r="I122">
        <v>0.109989</v>
      </c>
      <c r="J122">
        <v>0.17663200000000001</v>
      </c>
      <c r="K122">
        <v>3.1208019999999999</v>
      </c>
      <c r="L122">
        <v>3.0335000000000001</v>
      </c>
      <c r="M122">
        <v>3.1227119999999999</v>
      </c>
      <c r="N122">
        <v>3.4318870000000001</v>
      </c>
      <c r="O122">
        <v>2.1776979999999999</v>
      </c>
      <c r="P122">
        <v>2.5208430000000002</v>
      </c>
      <c r="Q122">
        <v>2.217371</v>
      </c>
      <c r="R122">
        <v>2.4398029999999999</v>
      </c>
      <c r="S122">
        <v>2.9453990000000001</v>
      </c>
      <c r="T122">
        <v>2.8220860000000001</v>
      </c>
      <c r="U122">
        <v>2.8434080000000002</v>
      </c>
      <c r="V122">
        <v>2.7829429999999999</v>
      </c>
      <c r="W122">
        <v>2.9307910000000001</v>
      </c>
      <c r="X122">
        <v>2.8653089999999999</v>
      </c>
      <c r="Y122">
        <v>3.2866119999999999</v>
      </c>
      <c r="Z122">
        <v>3.2243059999999999</v>
      </c>
      <c r="AA122">
        <v>2.8667989999999999</v>
      </c>
      <c r="AB122">
        <v>2.4677370000000001</v>
      </c>
      <c r="AC122">
        <v>2.5213619999999999</v>
      </c>
      <c r="AD122">
        <v>2.7004839999999999</v>
      </c>
      <c r="AE122">
        <v>2.7608700000000002</v>
      </c>
      <c r="AF122">
        <v>2.8868339999999999</v>
      </c>
      <c r="AG122">
        <v>2.9923489999999999</v>
      </c>
      <c r="AH122">
        <v>2.9007309999999999</v>
      </c>
      <c r="AI122">
        <v>0.33471099999999998</v>
      </c>
      <c r="AJ122">
        <v>2.1185170000000002</v>
      </c>
      <c r="AK122">
        <v>2.4877699999999998</v>
      </c>
      <c r="AL122">
        <v>2.6245690000000002</v>
      </c>
      <c r="AM122">
        <v>2.897929</v>
      </c>
      <c r="AN122">
        <v>3.1912210000000001</v>
      </c>
      <c r="AO122">
        <v>2.9888439999999998</v>
      </c>
      <c r="AP122">
        <v>2.9550000000000001</v>
      </c>
      <c r="AQ122">
        <v>2.6907899999999998</v>
      </c>
      <c r="AR122">
        <v>2.7469779999999999</v>
      </c>
      <c r="AS122">
        <v>2.673441</v>
      </c>
      <c r="AT122">
        <v>2.687586</v>
      </c>
      <c r="AU122">
        <v>3.0752480000000002</v>
      </c>
      <c r="AV122">
        <v>3.107758</v>
      </c>
      <c r="AW122">
        <v>3.066865</v>
      </c>
      <c r="AX122">
        <v>3.1435240000000002</v>
      </c>
      <c r="AY122">
        <v>2.7111839999999998</v>
      </c>
      <c r="AZ122">
        <v>2.4575390000000001</v>
      </c>
      <c r="BA122">
        <v>2.0898680000000001</v>
      </c>
      <c r="BB122">
        <v>3.0700229999999999</v>
      </c>
      <c r="BC122">
        <v>3.343626</v>
      </c>
      <c r="BD122">
        <v>2.990748</v>
      </c>
      <c r="BE122">
        <v>3.1301570000000001</v>
      </c>
      <c r="BF122">
        <v>3.190995</v>
      </c>
      <c r="BG122">
        <v>0.35943700000000001</v>
      </c>
      <c r="BH122">
        <v>1.999878</v>
      </c>
      <c r="BI122">
        <v>2.7202899999999999</v>
      </c>
      <c r="BJ122">
        <v>2.8450690000000001</v>
      </c>
      <c r="BK122">
        <v>2.912353</v>
      </c>
      <c r="BL122">
        <v>3.1313260000000001</v>
      </c>
      <c r="BM122">
        <v>3.1148410000000002</v>
      </c>
      <c r="BN122">
        <v>3.1090629999999999</v>
      </c>
      <c r="BO122">
        <v>3.0312510000000001</v>
      </c>
      <c r="BP122">
        <v>2.6172469999999999</v>
      </c>
      <c r="BQ122">
        <v>2.4494210000000001</v>
      </c>
      <c r="BR122">
        <v>2.2058070000000001</v>
      </c>
      <c r="BS122">
        <v>2.491333</v>
      </c>
      <c r="BT122">
        <v>2.3406159999999998</v>
      </c>
      <c r="BU122">
        <v>2.3115489999999999</v>
      </c>
      <c r="BV122">
        <v>2.214283</v>
      </c>
      <c r="BW122">
        <v>1.7148099999999999</v>
      </c>
      <c r="BX122">
        <v>1.6645829999999999</v>
      </c>
      <c r="BY122">
        <v>1.8774420000000001</v>
      </c>
      <c r="BZ122">
        <v>1.6181350000000001</v>
      </c>
      <c r="CA122">
        <v>2.4287209999999999</v>
      </c>
      <c r="CB122">
        <v>2.3557440000000001</v>
      </c>
      <c r="CC122">
        <v>2.2353079999999999</v>
      </c>
      <c r="CD122">
        <v>1.900992</v>
      </c>
    </row>
    <row r="123" spans="1:82">
      <c r="A123">
        <v>99.463055999999995</v>
      </c>
      <c r="B123" s="3">
        <v>4.1442939814814812</v>
      </c>
      <c r="C123">
        <v>2.1691159999999998</v>
      </c>
      <c r="D123">
        <v>2.3660160000000001</v>
      </c>
      <c r="E123">
        <v>2.1864170000000001</v>
      </c>
      <c r="F123">
        <v>2.2628539999999999</v>
      </c>
      <c r="G123">
        <v>0.14845900000000001</v>
      </c>
      <c r="H123">
        <v>0.255768</v>
      </c>
      <c r="I123">
        <v>0.101939</v>
      </c>
      <c r="J123">
        <v>0.17261799999999999</v>
      </c>
      <c r="K123">
        <v>3.1487539999999998</v>
      </c>
      <c r="L123">
        <v>3.0536880000000002</v>
      </c>
      <c r="M123">
        <v>3.1580560000000002</v>
      </c>
      <c r="N123">
        <v>3.4648979999999998</v>
      </c>
      <c r="O123">
        <v>2.1869179999999999</v>
      </c>
      <c r="P123">
        <v>2.5223789999999999</v>
      </c>
      <c r="Q123">
        <v>2.2353689999999999</v>
      </c>
      <c r="R123">
        <v>2.4432909999999999</v>
      </c>
      <c r="S123">
        <v>2.9750399999999999</v>
      </c>
      <c r="T123">
        <v>2.845596</v>
      </c>
      <c r="U123">
        <v>2.8725969999999998</v>
      </c>
      <c r="V123">
        <v>2.8274110000000001</v>
      </c>
      <c r="W123">
        <v>2.9518659999999999</v>
      </c>
      <c r="X123">
        <v>2.8904839999999998</v>
      </c>
      <c r="Y123">
        <v>3.3148019999999998</v>
      </c>
      <c r="Z123">
        <v>3.254931</v>
      </c>
      <c r="AA123">
        <v>2.9031750000000001</v>
      </c>
      <c r="AB123">
        <v>2.4927679999999999</v>
      </c>
      <c r="AC123">
        <v>2.5497320000000001</v>
      </c>
      <c r="AD123">
        <v>2.730235</v>
      </c>
      <c r="AE123">
        <v>2.8017430000000001</v>
      </c>
      <c r="AF123">
        <v>2.9159540000000002</v>
      </c>
      <c r="AG123">
        <v>3.0327860000000002</v>
      </c>
      <c r="AH123">
        <v>2.9356279999999999</v>
      </c>
      <c r="AI123">
        <v>0.33015499999999998</v>
      </c>
      <c r="AJ123">
        <v>2.1329729999999998</v>
      </c>
      <c r="AK123">
        <v>2.5281760000000002</v>
      </c>
      <c r="AL123">
        <v>2.6490079999999998</v>
      </c>
      <c r="AM123">
        <v>2.9310779999999999</v>
      </c>
      <c r="AN123">
        <v>3.220027</v>
      </c>
      <c r="AO123">
        <v>3.022141</v>
      </c>
      <c r="AP123">
        <v>2.9834139999999998</v>
      </c>
      <c r="AQ123">
        <v>2.723614</v>
      </c>
      <c r="AR123">
        <v>2.762775</v>
      </c>
      <c r="AS123">
        <v>2.6983429999999999</v>
      </c>
      <c r="AT123">
        <v>2.7255199999999999</v>
      </c>
      <c r="AU123">
        <v>3.1123769999999999</v>
      </c>
      <c r="AV123">
        <v>3.1666080000000001</v>
      </c>
      <c r="AW123">
        <v>3.092168</v>
      </c>
      <c r="AX123">
        <v>3.1781139999999999</v>
      </c>
      <c r="AY123">
        <v>2.741654</v>
      </c>
      <c r="AZ123">
        <v>2.4782030000000002</v>
      </c>
      <c r="BA123">
        <v>2.1071080000000002</v>
      </c>
      <c r="BB123">
        <v>3.0986769999999999</v>
      </c>
      <c r="BC123">
        <v>3.383896</v>
      </c>
      <c r="BD123">
        <v>3.0112679999999998</v>
      </c>
      <c r="BE123">
        <v>3.1605349999999999</v>
      </c>
      <c r="BF123">
        <v>3.2259760000000002</v>
      </c>
      <c r="BG123">
        <v>0.36073699999999997</v>
      </c>
      <c r="BH123">
        <v>2.0268549999999999</v>
      </c>
      <c r="BI123">
        <v>2.7412209999999999</v>
      </c>
      <c r="BJ123">
        <v>2.8763390000000002</v>
      </c>
      <c r="BK123">
        <v>2.9384130000000002</v>
      </c>
      <c r="BL123">
        <v>3.1557940000000002</v>
      </c>
      <c r="BM123">
        <v>3.1464729999999999</v>
      </c>
      <c r="BN123">
        <v>3.1597119999999999</v>
      </c>
      <c r="BO123">
        <v>3.0581100000000001</v>
      </c>
      <c r="BP123">
        <v>2.6453280000000001</v>
      </c>
      <c r="BQ123">
        <v>2.4733990000000001</v>
      </c>
      <c r="BR123">
        <v>2.2145809999999999</v>
      </c>
      <c r="BS123">
        <v>2.5061200000000001</v>
      </c>
      <c r="BT123">
        <v>2.3632040000000001</v>
      </c>
      <c r="BU123">
        <v>2.3104239999999998</v>
      </c>
      <c r="BV123">
        <v>2.231916</v>
      </c>
      <c r="BW123">
        <v>1.721247</v>
      </c>
      <c r="BX123">
        <v>1.6728419999999999</v>
      </c>
      <c r="BY123">
        <v>1.8779969999999999</v>
      </c>
      <c r="BZ123">
        <v>1.624228</v>
      </c>
      <c r="CA123">
        <v>2.4238789999999999</v>
      </c>
      <c r="CB123">
        <v>2.35154</v>
      </c>
      <c r="CC123">
        <v>2.26275</v>
      </c>
      <c r="CD123">
        <v>1.903043</v>
      </c>
    </row>
    <row r="124" spans="1:82">
      <c r="A124">
        <v>100.462222</v>
      </c>
      <c r="B124" s="3">
        <v>4.1859259259259263</v>
      </c>
      <c r="C124">
        <v>2.1773709999999999</v>
      </c>
      <c r="D124">
        <v>2.3750040000000001</v>
      </c>
      <c r="E124">
        <v>2.1856179999999998</v>
      </c>
      <c r="F124">
        <v>2.268834</v>
      </c>
      <c r="G124">
        <v>0.142535</v>
      </c>
      <c r="H124">
        <v>0.25154799999999999</v>
      </c>
      <c r="I124">
        <v>9.6528000000000003E-2</v>
      </c>
      <c r="J124">
        <v>0.165127</v>
      </c>
      <c r="K124">
        <v>3.1702400000000002</v>
      </c>
      <c r="L124">
        <v>3.0937760000000001</v>
      </c>
      <c r="M124">
        <v>3.1885859999999999</v>
      </c>
      <c r="N124">
        <v>3.491285</v>
      </c>
      <c r="O124">
        <v>2.1979899999999999</v>
      </c>
      <c r="P124">
        <v>2.5294859999999999</v>
      </c>
      <c r="Q124">
        <v>2.2400449999999998</v>
      </c>
      <c r="R124">
        <v>2.4321730000000001</v>
      </c>
      <c r="S124">
        <v>3.0067110000000001</v>
      </c>
      <c r="T124">
        <v>2.861548</v>
      </c>
      <c r="U124">
        <v>2.887451</v>
      </c>
      <c r="V124">
        <v>2.8604310000000002</v>
      </c>
      <c r="W124">
        <v>2.9833210000000001</v>
      </c>
      <c r="X124">
        <v>2.924382</v>
      </c>
      <c r="Y124">
        <v>3.3373680000000001</v>
      </c>
      <c r="Z124">
        <v>3.2932030000000001</v>
      </c>
      <c r="AA124">
        <v>2.9368159999999999</v>
      </c>
      <c r="AB124">
        <v>2.5240170000000002</v>
      </c>
      <c r="AC124">
        <v>2.5754679999999999</v>
      </c>
      <c r="AD124">
        <v>2.7454770000000002</v>
      </c>
      <c r="AE124">
        <v>2.8173819999999998</v>
      </c>
      <c r="AF124">
        <v>2.9422259999999998</v>
      </c>
      <c r="AG124">
        <v>3.0688029999999999</v>
      </c>
      <c r="AH124">
        <v>2.9658280000000001</v>
      </c>
      <c r="AI124">
        <v>0.32905299999999998</v>
      </c>
      <c r="AJ124">
        <v>2.160631</v>
      </c>
      <c r="AK124">
        <v>2.5547550000000001</v>
      </c>
      <c r="AL124">
        <v>2.6796980000000001</v>
      </c>
      <c r="AM124">
        <v>2.962262</v>
      </c>
      <c r="AN124">
        <v>3.2442790000000001</v>
      </c>
      <c r="AO124">
        <v>3.044743</v>
      </c>
      <c r="AP124">
        <v>3.015987</v>
      </c>
      <c r="AQ124">
        <v>2.756316</v>
      </c>
      <c r="AR124">
        <v>2.7846579999999999</v>
      </c>
      <c r="AS124">
        <v>2.7322060000000001</v>
      </c>
      <c r="AT124">
        <v>2.7616049999999999</v>
      </c>
      <c r="AU124">
        <v>3.1232859999999998</v>
      </c>
      <c r="AV124">
        <v>3.200329</v>
      </c>
      <c r="AW124">
        <v>3.1132490000000002</v>
      </c>
      <c r="AX124">
        <v>3.1990780000000001</v>
      </c>
      <c r="AY124">
        <v>2.7562609999999999</v>
      </c>
      <c r="AZ124">
        <v>2.4982120000000001</v>
      </c>
      <c r="BA124">
        <v>2.1263770000000002</v>
      </c>
      <c r="BB124">
        <v>3.1356739999999999</v>
      </c>
      <c r="BC124">
        <v>3.4287239999999999</v>
      </c>
      <c r="BD124">
        <v>3.0446580000000001</v>
      </c>
      <c r="BE124">
        <v>3.1891799999999999</v>
      </c>
      <c r="BF124">
        <v>3.237158</v>
      </c>
      <c r="BG124">
        <v>0.360018</v>
      </c>
      <c r="BH124">
        <v>2.038602</v>
      </c>
      <c r="BI124">
        <v>2.7709000000000001</v>
      </c>
      <c r="BJ124">
        <v>2.9040659999999998</v>
      </c>
      <c r="BK124">
        <v>2.975924</v>
      </c>
      <c r="BL124">
        <v>3.1878380000000002</v>
      </c>
      <c r="BM124">
        <v>3.1635559999999998</v>
      </c>
      <c r="BN124">
        <v>3.183354</v>
      </c>
      <c r="BO124">
        <v>3.0980599999999998</v>
      </c>
      <c r="BP124">
        <v>2.6759240000000002</v>
      </c>
      <c r="BQ124">
        <v>2.49194</v>
      </c>
      <c r="BR124">
        <v>2.2341340000000001</v>
      </c>
      <c r="BS124">
        <v>2.5196939999999999</v>
      </c>
      <c r="BT124">
        <v>2.3708290000000001</v>
      </c>
      <c r="BU124">
        <v>2.3162600000000002</v>
      </c>
      <c r="BV124">
        <v>2.2517580000000001</v>
      </c>
      <c r="BW124">
        <v>1.722175</v>
      </c>
      <c r="BX124">
        <v>1.6793100000000001</v>
      </c>
      <c r="BY124">
        <v>1.885912</v>
      </c>
      <c r="BZ124">
        <v>1.6168720000000001</v>
      </c>
      <c r="CA124">
        <v>2.4391449999999999</v>
      </c>
      <c r="CB124">
        <v>2.3624710000000002</v>
      </c>
      <c r="CC124">
        <v>2.2597689999999999</v>
      </c>
      <c r="CD124">
        <v>1.9111940000000001</v>
      </c>
    </row>
    <row r="125" spans="1:82">
      <c r="A125">
        <v>101.461389</v>
      </c>
      <c r="B125" s="3">
        <v>4.2275578703703705</v>
      </c>
      <c r="C125">
        <v>2.1876690000000001</v>
      </c>
      <c r="D125">
        <v>2.3892069999999999</v>
      </c>
      <c r="E125">
        <v>2.2016830000000001</v>
      </c>
      <c r="F125">
        <v>2.2813850000000002</v>
      </c>
      <c r="G125">
        <v>0.13709099999999999</v>
      </c>
      <c r="H125">
        <v>0.24638499999999999</v>
      </c>
      <c r="I125">
        <v>8.7675000000000003E-2</v>
      </c>
      <c r="J125">
        <v>0.162327</v>
      </c>
      <c r="K125">
        <v>3.2077360000000001</v>
      </c>
      <c r="L125">
        <v>3.1178710000000001</v>
      </c>
      <c r="M125">
        <v>3.209063</v>
      </c>
      <c r="N125">
        <v>3.5162849999999999</v>
      </c>
      <c r="O125">
        <v>2.2095440000000002</v>
      </c>
      <c r="P125">
        <v>2.53206</v>
      </c>
      <c r="Q125">
        <v>2.2567080000000002</v>
      </c>
      <c r="R125">
        <v>2.4449390000000002</v>
      </c>
      <c r="S125">
        <v>3.0299510000000001</v>
      </c>
      <c r="T125">
        <v>2.8835639999999998</v>
      </c>
      <c r="U125">
        <v>2.9183080000000001</v>
      </c>
      <c r="V125">
        <v>2.8698779999999999</v>
      </c>
      <c r="W125">
        <v>3.0035660000000002</v>
      </c>
      <c r="X125">
        <v>2.9402629999999998</v>
      </c>
      <c r="Y125">
        <v>3.3670010000000001</v>
      </c>
      <c r="Z125">
        <v>3.336217</v>
      </c>
      <c r="AA125">
        <v>2.9679319999999998</v>
      </c>
      <c r="AB125">
        <v>2.5413559999999999</v>
      </c>
      <c r="AC125">
        <v>2.6081430000000001</v>
      </c>
      <c r="AD125">
        <v>2.7683599999999999</v>
      </c>
      <c r="AE125">
        <v>2.8508830000000001</v>
      </c>
      <c r="AF125">
        <v>2.9634649999999998</v>
      </c>
      <c r="AG125">
        <v>3.0856469999999998</v>
      </c>
      <c r="AH125">
        <v>2.9979119999999999</v>
      </c>
      <c r="AI125">
        <v>0.33282899999999999</v>
      </c>
      <c r="AJ125">
        <v>2.1706620000000001</v>
      </c>
      <c r="AK125">
        <v>2.5735109999999999</v>
      </c>
      <c r="AL125">
        <v>2.7057530000000001</v>
      </c>
      <c r="AM125">
        <v>3.0069129999999999</v>
      </c>
      <c r="AN125">
        <v>3.2673169999999998</v>
      </c>
      <c r="AO125">
        <v>3.0849129999999998</v>
      </c>
      <c r="AP125">
        <v>3.0467680000000001</v>
      </c>
      <c r="AQ125">
        <v>2.7720259999999999</v>
      </c>
      <c r="AR125">
        <v>2.8111820000000001</v>
      </c>
      <c r="AS125">
        <v>2.7640660000000001</v>
      </c>
      <c r="AT125">
        <v>2.7915730000000001</v>
      </c>
      <c r="AU125">
        <v>3.1650909999999999</v>
      </c>
      <c r="AV125">
        <v>3.2164830000000002</v>
      </c>
      <c r="AW125">
        <v>3.1437580000000001</v>
      </c>
      <c r="AX125">
        <v>3.226283</v>
      </c>
      <c r="AY125">
        <v>2.7772969999999999</v>
      </c>
      <c r="AZ125">
        <v>2.5327860000000002</v>
      </c>
      <c r="BA125">
        <v>2.1512259999999999</v>
      </c>
      <c r="BB125">
        <v>3.16588</v>
      </c>
      <c r="BC125">
        <v>3.461357</v>
      </c>
      <c r="BD125">
        <v>3.08338</v>
      </c>
      <c r="BE125">
        <v>3.2193019999999999</v>
      </c>
      <c r="BF125">
        <v>3.2933089999999998</v>
      </c>
      <c r="BG125">
        <v>0.35554000000000002</v>
      </c>
      <c r="BH125">
        <v>2.0687180000000001</v>
      </c>
      <c r="BI125">
        <v>2.788001</v>
      </c>
      <c r="BJ125">
        <v>2.9356599999999999</v>
      </c>
      <c r="BK125">
        <v>3.0150890000000001</v>
      </c>
      <c r="BL125">
        <v>3.222531</v>
      </c>
      <c r="BM125">
        <v>3.2134849999999999</v>
      </c>
      <c r="BN125">
        <v>3.2297509999999998</v>
      </c>
      <c r="BO125">
        <v>3.1278519999999999</v>
      </c>
      <c r="BP125">
        <v>2.715957</v>
      </c>
      <c r="BQ125">
        <v>2.511536</v>
      </c>
      <c r="BR125">
        <v>2.246686</v>
      </c>
      <c r="BS125">
        <v>2.5231319999999999</v>
      </c>
      <c r="BT125">
        <v>2.3891680000000002</v>
      </c>
      <c r="BU125">
        <v>2.3250329999999999</v>
      </c>
      <c r="BV125">
        <v>2.2521119999999999</v>
      </c>
      <c r="BW125">
        <v>1.722073</v>
      </c>
      <c r="BX125">
        <v>1.6881900000000001</v>
      </c>
      <c r="BY125">
        <v>1.893977</v>
      </c>
      <c r="BZ125">
        <v>1.6283540000000001</v>
      </c>
      <c r="CA125">
        <v>2.426714</v>
      </c>
      <c r="CB125">
        <v>2.3724989999999999</v>
      </c>
      <c r="CC125">
        <v>2.261854</v>
      </c>
      <c r="CD125">
        <v>1.9100619999999999</v>
      </c>
    </row>
    <row r="126" spans="1:82">
      <c r="A126">
        <v>102.46083299999999</v>
      </c>
      <c r="B126" s="3">
        <v>4.2692013888888889</v>
      </c>
      <c r="C126">
        <v>2.189667</v>
      </c>
      <c r="D126">
        <v>2.3832939999999998</v>
      </c>
      <c r="E126">
        <v>2.203487</v>
      </c>
      <c r="F126">
        <v>2.274467</v>
      </c>
      <c r="G126">
        <v>0.13430500000000001</v>
      </c>
      <c r="H126">
        <v>0.24115200000000001</v>
      </c>
      <c r="I126">
        <v>8.3012000000000002E-2</v>
      </c>
      <c r="J126">
        <v>0.156273</v>
      </c>
      <c r="K126">
        <v>3.2373409999999998</v>
      </c>
      <c r="L126">
        <v>3.1443850000000002</v>
      </c>
      <c r="M126">
        <v>3.2437510000000001</v>
      </c>
      <c r="N126">
        <v>3.5479039999999999</v>
      </c>
      <c r="O126">
        <v>2.2194630000000002</v>
      </c>
      <c r="P126">
        <v>2.5442779999999998</v>
      </c>
      <c r="Q126">
        <v>2.2609349999999999</v>
      </c>
      <c r="R126">
        <v>2.4448050000000001</v>
      </c>
      <c r="S126">
        <v>3.05687</v>
      </c>
      <c r="T126">
        <v>2.9230649999999998</v>
      </c>
      <c r="U126">
        <v>2.947619</v>
      </c>
      <c r="V126">
        <v>2.9048219999999998</v>
      </c>
      <c r="W126">
        <v>3.028546</v>
      </c>
      <c r="X126">
        <v>2.9696660000000001</v>
      </c>
      <c r="Y126">
        <v>3.4057970000000002</v>
      </c>
      <c r="Z126">
        <v>3.3685700000000001</v>
      </c>
      <c r="AA126">
        <v>2.9974949999999998</v>
      </c>
      <c r="AB126">
        <v>2.5589529999999998</v>
      </c>
      <c r="AC126">
        <v>2.6360389999999998</v>
      </c>
      <c r="AD126">
        <v>2.785412</v>
      </c>
      <c r="AE126">
        <v>2.882368</v>
      </c>
      <c r="AF126">
        <v>3.0029430000000001</v>
      </c>
      <c r="AG126">
        <v>3.1166070000000001</v>
      </c>
      <c r="AH126">
        <v>3.0158610000000001</v>
      </c>
      <c r="AI126">
        <v>0.324602</v>
      </c>
      <c r="AJ126">
        <v>2.1752090000000002</v>
      </c>
      <c r="AK126">
        <v>2.5991140000000001</v>
      </c>
      <c r="AL126">
        <v>2.7237969999999998</v>
      </c>
      <c r="AM126">
        <v>3.033677</v>
      </c>
      <c r="AN126">
        <v>3.3082259999999999</v>
      </c>
      <c r="AO126">
        <v>3.1055259999999998</v>
      </c>
      <c r="AP126">
        <v>3.087882</v>
      </c>
      <c r="AQ126">
        <v>2.8003559999999998</v>
      </c>
      <c r="AR126">
        <v>2.83588</v>
      </c>
      <c r="AS126">
        <v>2.7803520000000002</v>
      </c>
      <c r="AT126">
        <v>2.812681</v>
      </c>
      <c r="AU126">
        <v>3.1967599999999998</v>
      </c>
      <c r="AV126">
        <v>3.2583160000000002</v>
      </c>
      <c r="AW126">
        <v>3.1658490000000001</v>
      </c>
      <c r="AX126">
        <v>3.2669049999999999</v>
      </c>
      <c r="AY126">
        <v>2.8096869999999998</v>
      </c>
      <c r="AZ126">
        <v>2.5552489999999999</v>
      </c>
      <c r="BA126">
        <v>2.1772469999999999</v>
      </c>
      <c r="BB126">
        <v>3.1963569999999999</v>
      </c>
      <c r="BC126">
        <v>3.487466</v>
      </c>
      <c r="BD126">
        <v>3.1147909999999999</v>
      </c>
      <c r="BE126">
        <v>3.2535189999999998</v>
      </c>
      <c r="BF126">
        <v>3.3197899999999998</v>
      </c>
      <c r="BG126">
        <v>0.35709800000000003</v>
      </c>
      <c r="BH126">
        <v>2.091107</v>
      </c>
      <c r="BI126">
        <v>2.8183180000000001</v>
      </c>
      <c r="BJ126">
        <v>2.9467819999999998</v>
      </c>
      <c r="BK126">
        <v>3.0409220000000001</v>
      </c>
      <c r="BL126">
        <v>3.2431730000000001</v>
      </c>
      <c r="BM126">
        <v>3.242505</v>
      </c>
      <c r="BN126">
        <v>3.2684570000000002</v>
      </c>
      <c r="BO126">
        <v>3.1681339999999998</v>
      </c>
      <c r="BP126">
        <v>2.740291</v>
      </c>
      <c r="BQ126">
        <v>2.5345049999999998</v>
      </c>
      <c r="BR126">
        <v>2.272348</v>
      </c>
      <c r="BS126">
        <v>2.5412689999999998</v>
      </c>
      <c r="BT126">
        <v>2.3993009999999999</v>
      </c>
      <c r="BU126">
        <v>2.3288920000000002</v>
      </c>
      <c r="BV126">
        <v>2.2591510000000001</v>
      </c>
      <c r="BW126">
        <v>1.7347950000000001</v>
      </c>
      <c r="BX126">
        <v>1.687568</v>
      </c>
      <c r="BY126">
        <v>1.8930020000000001</v>
      </c>
      <c r="BZ126">
        <v>1.625194</v>
      </c>
      <c r="CA126">
        <v>2.4410850000000002</v>
      </c>
      <c r="CB126">
        <v>2.3868239999999998</v>
      </c>
      <c r="CC126">
        <v>2.2633049999999999</v>
      </c>
      <c r="CD126">
        <v>1.926078</v>
      </c>
    </row>
    <row r="127" spans="1:82">
      <c r="A127">
        <v>103.46083299999999</v>
      </c>
      <c r="B127" s="3">
        <v>4.310868055555555</v>
      </c>
      <c r="C127">
        <v>2.2014749999999998</v>
      </c>
      <c r="D127">
        <v>2.4033030000000002</v>
      </c>
      <c r="E127">
        <v>2.2157809999999998</v>
      </c>
      <c r="F127">
        <v>2.2947039999999999</v>
      </c>
      <c r="G127">
        <v>0.13209899999999999</v>
      </c>
      <c r="H127">
        <v>0.23526900000000001</v>
      </c>
      <c r="I127">
        <v>7.9529000000000002E-2</v>
      </c>
      <c r="J127">
        <v>0.154252</v>
      </c>
      <c r="K127">
        <v>3.255172</v>
      </c>
      <c r="L127">
        <v>3.15937</v>
      </c>
      <c r="M127">
        <v>3.2767719999999998</v>
      </c>
      <c r="N127">
        <v>3.5851000000000002</v>
      </c>
      <c r="O127">
        <v>2.2231649999999998</v>
      </c>
      <c r="P127">
        <v>2.546875</v>
      </c>
      <c r="Q127">
        <v>2.2726489999999999</v>
      </c>
      <c r="R127">
        <v>2.4592429999999998</v>
      </c>
      <c r="S127">
        <v>3.0857049999999999</v>
      </c>
      <c r="T127">
        <v>2.9566509999999999</v>
      </c>
      <c r="U127">
        <v>2.980464</v>
      </c>
      <c r="V127">
        <v>2.929935</v>
      </c>
      <c r="W127">
        <v>3.0645319999999998</v>
      </c>
      <c r="X127">
        <v>3.0031159999999999</v>
      </c>
      <c r="Y127">
        <v>3.425907</v>
      </c>
      <c r="Z127">
        <v>3.4018000000000002</v>
      </c>
      <c r="AA127">
        <v>3.039536</v>
      </c>
      <c r="AB127">
        <v>2.5928529999999999</v>
      </c>
      <c r="AC127">
        <v>2.6635650000000002</v>
      </c>
      <c r="AD127">
        <v>2.819769</v>
      </c>
      <c r="AE127">
        <v>2.9130980000000002</v>
      </c>
      <c r="AF127">
        <v>3.0312839999999999</v>
      </c>
      <c r="AG127">
        <v>3.1401650000000001</v>
      </c>
      <c r="AH127">
        <v>3.0422859999999998</v>
      </c>
      <c r="AI127">
        <v>0.32538400000000001</v>
      </c>
      <c r="AJ127">
        <v>2.1986849999999998</v>
      </c>
      <c r="AK127">
        <v>2.6323370000000001</v>
      </c>
      <c r="AL127">
        <v>2.7518359999999999</v>
      </c>
      <c r="AM127">
        <v>3.0656919999999999</v>
      </c>
      <c r="AN127">
        <v>3.3582890000000001</v>
      </c>
      <c r="AO127">
        <v>3.1479780000000002</v>
      </c>
      <c r="AP127">
        <v>3.1194470000000001</v>
      </c>
      <c r="AQ127">
        <v>2.8232300000000001</v>
      </c>
      <c r="AR127">
        <v>2.8749530000000001</v>
      </c>
      <c r="AS127">
        <v>2.794343</v>
      </c>
      <c r="AT127">
        <v>2.8386439999999999</v>
      </c>
      <c r="AU127">
        <v>3.235773</v>
      </c>
      <c r="AV127">
        <v>3.2911320000000002</v>
      </c>
      <c r="AW127">
        <v>3.2082030000000001</v>
      </c>
      <c r="AX127">
        <v>3.3011159999999999</v>
      </c>
      <c r="AY127">
        <v>2.850209</v>
      </c>
      <c r="AZ127">
        <v>2.5769959999999998</v>
      </c>
      <c r="BA127">
        <v>2.2100659999999999</v>
      </c>
      <c r="BB127">
        <v>3.2303860000000002</v>
      </c>
      <c r="BC127">
        <v>3.5389719999999998</v>
      </c>
      <c r="BD127">
        <v>3.15977</v>
      </c>
      <c r="BE127">
        <v>3.2745570000000002</v>
      </c>
      <c r="BF127">
        <v>3.368579</v>
      </c>
      <c r="BG127">
        <v>0.355128</v>
      </c>
      <c r="BH127">
        <v>2.1056940000000002</v>
      </c>
      <c r="BI127">
        <v>2.8528769999999999</v>
      </c>
      <c r="BJ127">
        <v>2.9816340000000001</v>
      </c>
      <c r="BK127">
        <v>3.0764119999999999</v>
      </c>
      <c r="BL127">
        <v>3.2933810000000001</v>
      </c>
      <c r="BM127">
        <v>3.2801260000000001</v>
      </c>
      <c r="BN127">
        <v>3.3200829999999999</v>
      </c>
      <c r="BO127">
        <v>3.197146</v>
      </c>
      <c r="BP127">
        <v>2.774591</v>
      </c>
      <c r="BQ127">
        <v>2.5462259999999999</v>
      </c>
      <c r="BR127">
        <v>2.2879619999999998</v>
      </c>
      <c r="BS127">
        <v>2.5767449999999998</v>
      </c>
      <c r="BT127">
        <v>2.4201169999999999</v>
      </c>
      <c r="BU127">
        <v>2.3492449999999998</v>
      </c>
      <c r="BV127">
        <v>2.267922</v>
      </c>
      <c r="BW127">
        <v>1.7492840000000001</v>
      </c>
      <c r="BX127">
        <v>1.692755</v>
      </c>
      <c r="BY127">
        <v>1.8941300000000001</v>
      </c>
      <c r="BZ127">
        <v>1.6230309999999999</v>
      </c>
      <c r="CA127">
        <v>2.4436990000000001</v>
      </c>
      <c r="CB127">
        <v>2.3805930000000002</v>
      </c>
      <c r="CC127">
        <v>2.2697430000000001</v>
      </c>
      <c r="CD127">
        <v>1.931381</v>
      </c>
    </row>
    <row r="128" spans="1:82">
      <c r="A128">
        <v>104.46</v>
      </c>
      <c r="B128" s="3">
        <v>4.3525</v>
      </c>
      <c r="C128">
        <v>2.2133850000000002</v>
      </c>
      <c r="D128">
        <v>2.4011230000000001</v>
      </c>
      <c r="E128">
        <v>2.2341069999999998</v>
      </c>
      <c r="F128">
        <v>2.2934600000000001</v>
      </c>
      <c r="G128">
        <v>0.12578600000000001</v>
      </c>
      <c r="H128">
        <v>0.232656</v>
      </c>
      <c r="I128">
        <v>7.1260000000000004E-2</v>
      </c>
      <c r="J128">
        <v>0.14979799999999999</v>
      </c>
      <c r="K128">
        <v>3.2653249999999998</v>
      </c>
      <c r="L128">
        <v>3.1858369999999998</v>
      </c>
      <c r="M128">
        <v>3.3216640000000002</v>
      </c>
      <c r="N128">
        <v>3.6106289999999999</v>
      </c>
      <c r="O128">
        <v>2.2186590000000002</v>
      </c>
      <c r="P128">
        <v>2.5591569999999999</v>
      </c>
      <c r="Q128">
        <v>2.285091</v>
      </c>
      <c r="R128">
        <v>2.4583400000000002</v>
      </c>
      <c r="S128">
        <v>3.1149800000000001</v>
      </c>
      <c r="T128">
        <v>2.982634</v>
      </c>
      <c r="U128">
        <v>3.0036589999999999</v>
      </c>
      <c r="V128">
        <v>2.9526340000000002</v>
      </c>
      <c r="W128">
        <v>3.0766930000000001</v>
      </c>
      <c r="X128">
        <v>3.0256280000000002</v>
      </c>
      <c r="Y128">
        <v>3.4704000000000002</v>
      </c>
      <c r="Z128">
        <v>3.4321009999999998</v>
      </c>
      <c r="AA128">
        <v>3.0660099999999999</v>
      </c>
      <c r="AB128">
        <v>2.5919319999999999</v>
      </c>
      <c r="AC128">
        <v>2.69055</v>
      </c>
      <c r="AD128">
        <v>2.8386469999999999</v>
      </c>
      <c r="AE128">
        <v>2.9385680000000001</v>
      </c>
      <c r="AF128">
        <v>3.058541</v>
      </c>
      <c r="AG128">
        <v>3.1826880000000002</v>
      </c>
      <c r="AH128">
        <v>3.063094</v>
      </c>
      <c r="AI128">
        <v>0.322965</v>
      </c>
      <c r="AJ128">
        <v>2.2206540000000001</v>
      </c>
      <c r="AK128">
        <v>2.655087</v>
      </c>
      <c r="AL128">
        <v>2.7728760000000001</v>
      </c>
      <c r="AM128">
        <v>3.0989439999999999</v>
      </c>
      <c r="AN128">
        <v>3.3815819999999999</v>
      </c>
      <c r="AO128">
        <v>3.1758289999999998</v>
      </c>
      <c r="AP128">
        <v>3.1530260000000001</v>
      </c>
      <c r="AQ128">
        <v>2.8557350000000001</v>
      </c>
      <c r="AR128">
        <v>2.8974229999999999</v>
      </c>
      <c r="AS128">
        <v>2.8322050000000001</v>
      </c>
      <c r="AT128">
        <v>2.870314</v>
      </c>
      <c r="AU128">
        <v>3.2736679999999998</v>
      </c>
      <c r="AV128">
        <v>3.3161809999999998</v>
      </c>
      <c r="AW128">
        <v>3.228869</v>
      </c>
      <c r="AX128">
        <v>3.3258969999999999</v>
      </c>
      <c r="AY128">
        <v>2.880204</v>
      </c>
      <c r="AZ128">
        <v>2.5942789999999998</v>
      </c>
      <c r="BA128">
        <v>2.228593</v>
      </c>
      <c r="BB128">
        <v>3.2671869999999998</v>
      </c>
      <c r="BC128">
        <v>3.560219</v>
      </c>
      <c r="BD128">
        <v>3.2046350000000001</v>
      </c>
      <c r="BE128">
        <v>3.3088030000000002</v>
      </c>
      <c r="BF128">
        <v>3.3877039999999998</v>
      </c>
      <c r="BG128">
        <v>0.35317999999999999</v>
      </c>
      <c r="BH128">
        <v>2.112549</v>
      </c>
      <c r="BI128">
        <v>2.8852180000000001</v>
      </c>
      <c r="BJ128">
        <v>3.015123</v>
      </c>
      <c r="BK128">
        <v>3.097893</v>
      </c>
      <c r="BL128">
        <v>3.3333889999999999</v>
      </c>
      <c r="BM128">
        <v>3.3103319999999998</v>
      </c>
      <c r="BN128">
        <v>3.3366880000000001</v>
      </c>
      <c r="BO128">
        <v>3.220682</v>
      </c>
      <c r="BP128">
        <v>2.7922479999999998</v>
      </c>
      <c r="BQ128">
        <v>2.568864</v>
      </c>
      <c r="BR128">
        <v>2.309571</v>
      </c>
      <c r="BS128">
        <v>2.5975229999999998</v>
      </c>
      <c r="BT128">
        <v>2.4288419999999999</v>
      </c>
      <c r="BU128">
        <v>2.3535940000000002</v>
      </c>
      <c r="BV128">
        <v>2.2819250000000002</v>
      </c>
      <c r="BW128">
        <v>1.754259</v>
      </c>
      <c r="BX128">
        <v>1.695819</v>
      </c>
      <c r="BY128">
        <v>1.8785289999999999</v>
      </c>
      <c r="BZ128">
        <v>1.620196</v>
      </c>
      <c r="CA128">
        <v>2.4602409999999999</v>
      </c>
      <c r="CB128">
        <v>2.4026969999999999</v>
      </c>
      <c r="CC128">
        <v>2.2785679999999999</v>
      </c>
      <c r="CD128">
        <v>1.935813</v>
      </c>
    </row>
    <row r="129" spans="1:82">
      <c r="A129">
        <v>105.459444</v>
      </c>
      <c r="B129" s="3">
        <v>4.3941435185185185</v>
      </c>
      <c r="C129">
        <v>2.216199</v>
      </c>
      <c r="D129">
        <v>2.4169459999999998</v>
      </c>
      <c r="E129">
        <v>2.2507980000000001</v>
      </c>
      <c r="F129">
        <v>2.2985579999999999</v>
      </c>
      <c r="G129">
        <v>0.123947</v>
      </c>
      <c r="H129">
        <v>0.228794</v>
      </c>
      <c r="I129">
        <v>6.8330000000000002E-2</v>
      </c>
      <c r="J129">
        <v>0.145903</v>
      </c>
      <c r="K129">
        <v>3.3150089999999999</v>
      </c>
      <c r="L129">
        <v>3.228882</v>
      </c>
      <c r="M129">
        <v>3.3480319999999999</v>
      </c>
      <c r="N129">
        <v>3.6260150000000002</v>
      </c>
      <c r="O129">
        <v>2.2318449999999999</v>
      </c>
      <c r="P129">
        <v>2.5699169999999998</v>
      </c>
      <c r="Q129">
        <v>2.3026629999999999</v>
      </c>
      <c r="R129">
        <v>2.4756279999999999</v>
      </c>
      <c r="S129">
        <v>3.1544150000000002</v>
      </c>
      <c r="T129">
        <v>3.0039259999999999</v>
      </c>
      <c r="U129">
        <v>3.0292539999999999</v>
      </c>
      <c r="V129">
        <v>2.969948</v>
      </c>
      <c r="W129">
        <v>3.1028099999999998</v>
      </c>
      <c r="X129">
        <v>3.0525310000000001</v>
      </c>
      <c r="Y129">
        <v>3.5000070000000001</v>
      </c>
      <c r="Z129">
        <v>3.4514680000000002</v>
      </c>
      <c r="AA129">
        <v>3.0946920000000002</v>
      </c>
      <c r="AB129">
        <v>2.6221969999999999</v>
      </c>
      <c r="AC129">
        <v>2.724145</v>
      </c>
      <c r="AD129">
        <v>2.8676159999999999</v>
      </c>
      <c r="AE129">
        <v>2.952588</v>
      </c>
      <c r="AF129">
        <v>3.0856270000000001</v>
      </c>
      <c r="AG129">
        <v>3.207608</v>
      </c>
      <c r="AH129">
        <v>3.0928849999999999</v>
      </c>
      <c r="AI129">
        <v>0.32263799999999998</v>
      </c>
      <c r="AJ129">
        <v>2.2406739999999998</v>
      </c>
      <c r="AK129">
        <v>2.6851690000000001</v>
      </c>
      <c r="AL129">
        <v>2.7984</v>
      </c>
      <c r="AM129">
        <v>3.1454309999999999</v>
      </c>
      <c r="AN129">
        <v>3.4067620000000001</v>
      </c>
      <c r="AO129">
        <v>3.20567</v>
      </c>
      <c r="AP129">
        <v>3.1839409999999999</v>
      </c>
      <c r="AQ129">
        <v>2.8769520000000002</v>
      </c>
      <c r="AR129">
        <v>2.918526</v>
      </c>
      <c r="AS129">
        <v>2.8740079999999999</v>
      </c>
      <c r="AT129">
        <v>2.9079060000000001</v>
      </c>
      <c r="AU129">
        <v>3.296503</v>
      </c>
      <c r="AV129">
        <v>3.342463</v>
      </c>
      <c r="AW129">
        <v>3.261225</v>
      </c>
      <c r="AX129">
        <v>3.3701180000000002</v>
      </c>
      <c r="AY129">
        <v>2.9231790000000002</v>
      </c>
      <c r="AZ129">
        <v>2.61476</v>
      </c>
      <c r="BA129">
        <v>2.2471709999999998</v>
      </c>
      <c r="BB129">
        <v>3.2889599999999999</v>
      </c>
      <c r="BC129">
        <v>3.5961539999999999</v>
      </c>
      <c r="BD129">
        <v>3.2291850000000002</v>
      </c>
      <c r="BE129">
        <v>3.3374619999999999</v>
      </c>
      <c r="BF129">
        <v>3.4211279999999999</v>
      </c>
      <c r="BG129">
        <v>0.34922399999999998</v>
      </c>
      <c r="BH129">
        <v>2.1410999999999998</v>
      </c>
      <c r="BI129">
        <v>2.9177550000000001</v>
      </c>
      <c r="BJ129">
        <v>3.0462950000000002</v>
      </c>
      <c r="BK129">
        <v>3.1291220000000002</v>
      </c>
      <c r="BL129">
        <v>3.3626390000000002</v>
      </c>
      <c r="BM129">
        <v>3.3412510000000002</v>
      </c>
      <c r="BN129">
        <v>3.363836</v>
      </c>
      <c r="BO129">
        <v>3.2480609999999999</v>
      </c>
      <c r="BP129">
        <v>2.8039350000000001</v>
      </c>
      <c r="BQ129">
        <v>2.5931829999999998</v>
      </c>
      <c r="BR129">
        <v>2.3408199999999999</v>
      </c>
      <c r="BS129">
        <v>2.6158329999999999</v>
      </c>
      <c r="BT129">
        <v>2.432312</v>
      </c>
      <c r="BU129">
        <v>2.380198</v>
      </c>
      <c r="BV129">
        <v>2.2814260000000002</v>
      </c>
      <c r="BW129">
        <v>1.767296</v>
      </c>
      <c r="BX129">
        <v>1.697524</v>
      </c>
      <c r="BY129">
        <v>1.888393</v>
      </c>
      <c r="BZ129">
        <v>1.618436</v>
      </c>
      <c r="CA129">
        <v>2.472553</v>
      </c>
      <c r="CB129">
        <v>2.4224579999999998</v>
      </c>
      <c r="CC129">
        <v>2.2820109999999998</v>
      </c>
      <c r="CD129">
        <v>1.9454039999999999</v>
      </c>
    </row>
    <row r="130" spans="1:82">
      <c r="A130">
        <v>106.458333</v>
      </c>
      <c r="B130" s="3">
        <v>4.4357638888888884</v>
      </c>
      <c r="C130">
        <v>2.2233000000000001</v>
      </c>
      <c r="D130">
        <v>2.4179580000000001</v>
      </c>
      <c r="E130">
        <v>2.251827</v>
      </c>
      <c r="F130">
        <v>2.3127650000000002</v>
      </c>
      <c r="G130">
        <v>0.118729</v>
      </c>
      <c r="H130">
        <v>0.22481100000000001</v>
      </c>
      <c r="I130">
        <v>6.3863000000000003E-2</v>
      </c>
      <c r="J130">
        <v>0.142765</v>
      </c>
      <c r="K130">
        <v>3.3285879999999999</v>
      </c>
      <c r="L130">
        <v>3.2598199999999999</v>
      </c>
      <c r="M130">
        <v>3.3915510000000002</v>
      </c>
      <c r="N130">
        <v>3.6601669999999999</v>
      </c>
      <c r="O130">
        <v>2.2382499999999999</v>
      </c>
      <c r="P130">
        <v>2.56481</v>
      </c>
      <c r="Q130">
        <v>2.3028780000000002</v>
      </c>
      <c r="R130">
        <v>2.4698220000000002</v>
      </c>
      <c r="S130">
        <v>3.1821069999999998</v>
      </c>
      <c r="T130">
        <v>3.0288179999999998</v>
      </c>
      <c r="U130">
        <v>3.0650770000000001</v>
      </c>
      <c r="V130">
        <v>3.0042840000000002</v>
      </c>
      <c r="W130">
        <v>3.1324700000000001</v>
      </c>
      <c r="X130">
        <v>3.084854</v>
      </c>
      <c r="Y130">
        <v>3.5366650000000002</v>
      </c>
      <c r="Z130">
        <v>3.4823499999999998</v>
      </c>
      <c r="AA130">
        <v>3.1359180000000002</v>
      </c>
      <c r="AB130">
        <v>2.658544</v>
      </c>
      <c r="AC130">
        <v>2.742229</v>
      </c>
      <c r="AD130">
        <v>2.8930899999999999</v>
      </c>
      <c r="AE130">
        <v>2.9974859999999999</v>
      </c>
      <c r="AF130">
        <v>3.111437</v>
      </c>
      <c r="AG130">
        <v>3.2255219999999998</v>
      </c>
      <c r="AH130">
        <v>3.126449</v>
      </c>
      <c r="AI130">
        <v>0.319633</v>
      </c>
      <c r="AJ130">
        <v>2.262588</v>
      </c>
      <c r="AK130">
        <v>2.71929</v>
      </c>
      <c r="AL130">
        <v>2.8390439999999999</v>
      </c>
      <c r="AM130">
        <v>3.1767799999999999</v>
      </c>
      <c r="AN130">
        <v>3.4483980000000001</v>
      </c>
      <c r="AO130">
        <v>3.2312630000000002</v>
      </c>
      <c r="AP130">
        <v>3.2176429999999998</v>
      </c>
      <c r="AQ130">
        <v>2.9124080000000001</v>
      </c>
      <c r="AR130">
        <v>2.9542009999999999</v>
      </c>
      <c r="AS130">
        <v>2.9022230000000002</v>
      </c>
      <c r="AT130">
        <v>2.9283030000000001</v>
      </c>
      <c r="AU130">
        <v>3.337977</v>
      </c>
      <c r="AV130">
        <v>3.3723290000000001</v>
      </c>
      <c r="AW130">
        <v>3.2827950000000001</v>
      </c>
      <c r="AX130">
        <v>3.4198810000000002</v>
      </c>
      <c r="AY130">
        <v>2.9518080000000002</v>
      </c>
      <c r="AZ130">
        <v>2.639958</v>
      </c>
      <c r="BA130">
        <v>2.2766660000000001</v>
      </c>
      <c r="BB130">
        <v>3.3263590000000001</v>
      </c>
      <c r="BC130">
        <v>3.6268030000000002</v>
      </c>
      <c r="BD130">
        <v>3.2435010000000002</v>
      </c>
      <c r="BE130">
        <v>3.378482</v>
      </c>
      <c r="BF130">
        <v>3.4508890000000001</v>
      </c>
      <c r="BG130">
        <v>0.34966900000000001</v>
      </c>
      <c r="BH130">
        <v>2.1569639999999999</v>
      </c>
      <c r="BI130">
        <v>2.9371320000000001</v>
      </c>
      <c r="BJ130">
        <v>3.075895</v>
      </c>
      <c r="BK130">
        <v>3.1654559999999998</v>
      </c>
      <c r="BL130">
        <v>3.398914</v>
      </c>
      <c r="BM130">
        <v>3.3729840000000002</v>
      </c>
      <c r="BN130">
        <v>3.4069419999999999</v>
      </c>
      <c r="BO130">
        <v>3.2865419999999999</v>
      </c>
      <c r="BP130">
        <v>2.8339150000000002</v>
      </c>
      <c r="BQ130">
        <v>2.6224120000000002</v>
      </c>
      <c r="BR130">
        <v>2.3525680000000002</v>
      </c>
      <c r="BS130">
        <v>2.6259290000000002</v>
      </c>
      <c r="BT130">
        <v>2.4531869999999998</v>
      </c>
      <c r="BU130">
        <v>2.3865799999999999</v>
      </c>
      <c r="BV130">
        <v>2.2972739999999998</v>
      </c>
      <c r="BW130">
        <v>1.7664150000000001</v>
      </c>
      <c r="BX130">
        <v>1.7074240000000001</v>
      </c>
      <c r="BY130">
        <v>1.898995</v>
      </c>
      <c r="BZ130">
        <v>1.6145080000000001</v>
      </c>
      <c r="CA130">
        <v>2.4640080000000002</v>
      </c>
      <c r="CB130">
        <v>2.4183020000000002</v>
      </c>
      <c r="CC130">
        <v>2.2807819999999999</v>
      </c>
      <c r="CD130">
        <v>1.9307669999999999</v>
      </c>
    </row>
    <row r="131" spans="1:82">
      <c r="A131">
        <v>107.458611</v>
      </c>
      <c r="B131" s="3">
        <v>4.4774421296296296</v>
      </c>
      <c r="C131">
        <v>2.234629</v>
      </c>
      <c r="D131">
        <v>2.4252899999999999</v>
      </c>
      <c r="E131">
        <v>2.255817</v>
      </c>
      <c r="F131">
        <v>2.3242889999999998</v>
      </c>
      <c r="G131">
        <v>0.11824999999999999</v>
      </c>
      <c r="H131">
        <v>0.22193399999999999</v>
      </c>
      <c r="I131">
        <v>6.0241999999999997E-2</v>
      </c>
      <c r="J131">
        <v>0.13969200000000001</v>
      </c>
      <c r="K131">
        <v>3.356271</v>
      </c>
      <c r="L131">
        <v>3.2815699999999999</v>
      </c>
      <c r="M131">
        <v>3.428331</v>
      </c>
      <c r="N131">
        <v>3.711846</v>
      </c>
      <c r="O131">
        <v>2.2414749999999999</v>
      </c>
      <c r="P131">
        <v>2.573118</v>
      </c>
      <c r="Q131">
        <v>2.3125490000000002</v>
      </c>
      <c r="R131">
        <v>2.47919</v>
      </c>
      <c r="S131">
        <v>3.1898300000000002</v>
      </c>
      <c r="T131">
        <v>3.0564469999999999</v>
      </c>
      <c r="U131">
        <v>3.0907469999999999</v>
      </c>
      <c r="V131">
        <v>3.0304899999999999</v>
      </c>
      <c r="W131">
        <v>3.1759659999999998</v>
      </c>
      <c r="X131">
        <v>3.1139839999999999</v>
      </c>
      <c r="Y131">
        <v>3.5559059999999998</v>
      </c>
      <c r="Z131">
        <v>3.511593</v>
      </c>
      <c r="AA131">
        <v>3.1558440000000001</v>
      </c>
      <c r="AB131">
        <v>2.6901079999999999</v>
      </c>
      <c r="AC131">
        <v>2.7718929999999999</v>
      </c>
      <c r="AD131">
        <v>2.9186640000000001</v>
      </c>
      <c r="AE131">
        <v>3.0090159999999999</v>
      </c>
      <c r="AF131">
        <v>3.1282239999999999</v>
      </c>
      <c r="AG131">
        <v>3.2477130000000001</v>
      </c>
      <c r="AH131">
        <v>3.1485029999999998</v>
      </c>
      <c r="AI131">
        <v>0.31753100000000001</v>
      </c>
      <c r="AJ131">
        <v>2.2944140000000002</v>
      </c>
      <c r="AK131">
        <v>2.7452390000000002</v>
      </c>
      <c r="AL131">
        <v>2.8717609999999998</v>
      </c>
      <c r="AM131">
        <v>3.2113239999999998</v>
      </c>
      <c r="AN131">
        <v>3.4752519999999998</v>
      </c>
      <c r="AO131">
        <v>3.2598500000000001</v>
      </c>
      <c r="AP131">
        <v>3.2383649999999999</v>
      </c>
      <c r="AQ131">
        <v>2.9340259999999998</v>
      </c>
      <c r="AR131">
        <v>2.9810810000000001</v>
      </c>
      <c r="AS131">
        <v>2.9282010000000001</v>
      </c>
      <c r="AT131">
        <v>2.947892</v>
      </c>
      <c r="AU131">
        <v>3.3567140000000002</v>
      </c>
      <c r="AV131">
        <v>3.4043290000000002</v>
      </c>
      <c r="AW131">
        <v>3.311728</v>
      </c>
      <c r="AX131">
        <v>3.4406110000000001</v>
      </c>
      <c r="AY131">
        <v>2.9734120000000002</v>
      </c>
      <c r="AZ131">
        <v>2.6600790000000001</v>
      </c>
      <c r="BA131">
        <v>2.3053219999999999</v>
      </c>
      <c r="BB131">
        <v>3.353113</v>
      </c>
      <c r="BC131">
        <v>3.68913</v>
      </c>
      <c r="BD131">
        <v>3.2870819999999998</v>
      </c>
      <c r="BE131">
        <v>3.3956870000000001</v>
      </c>
      <c r="BF131">
        <v>3.4848159999999999</v>
      </c>
      <c r="BG131">
        <v>0.34906900000000002</v>
      </c>
      <c r="BH131">
        <v>2.1656599999999999</v>
      </c>
      <c r="BI131">
        <v>2.9671240000000001</v>
      </c>
      <c r="BJ131">
        <v>3.1020789999999998</v>
      </c>
      <c r="BK131">
        <v>3.2011820000000002</v>
      </c>
      <c r="BL131">
        <v>3.4254190000000002</v>
      </c>
      <c r="BM131">
        <v>3.3957630000000001</v>
      </c>
      <c r="BN131">
        <v>3.435727</v>
      </c>
      <c r="BO131">
        <v>3.3228949999999999</v>
      </c>
      <c r="BP131">
        <v>2.8533270000000002</v>
      </c>
      <c r="BQ131">
        <v>2.634652</v>
      </c>
      <c r="BR131">
        <v>2.3739370000000002</v>
      </c>
      <c r="BS131">
        <v>2.6436500000000001</v>
      </c>
      <c r="BT131">
        <v>2.4602650000000001</v>
      </c>
      <c r="BU131">
        <v>2.3961269999999999</v>
      </c>
      <c r="BV131">
        <v>2.3227549999999999</v>
      </c>
      <c r="BW131">
        <v>1.7643470000000001</v>
      </c>
      <c r="BX131">
        <v>1.716844</v>
      </c>
      <c r="BY131">
        <v>1.904868</v>
      </c>
      <c r="BZ131">
        <v>1.618986</v>
      </c>
      <c r="CA131">
        <v>2.470939</v>
      </c>
      <c r="CB131">
        <v>2.4182389999999998</v>
      </c>
      <c r="CC131">
        <v>2.2802690000000001</v>
      </c>
      <c r="CD131">
        <v>1.9315720000000001</v>
      </c>
    </row>
    <row r="132" spans="1:82">
      <c r="A132">
        <v>108.4575</v>
      </c>
      <c r="B132" s="3">
        <v>4.5190624999999995</v>
      </c>
      <c r="C132">
        <v>2.244936</v>
      </c>
      <c r="D132">
        <v>2.4191500000000001</v>
      </c>
      <c r="E132">
        <v>2.2657639999999999</v>
      </c>
      <c r="F132">
        <v>2.3490259999999998</v>
      </c>
      <c r="G132">
        <v>0.11421000000000001</v>
      </c>
      <c r="H132">
        <v>0.21890000000000001</v>
      </c>
      <c r="I132">
        <v>5.638E-2</v>
      </c>
      <c r="J132">
        <v>0.13689799999999999</v>
      </c>
      <c r="K132">
        <v>3.3871899999999999</v>
      </c>
      <c r="L132">
        <v>3.296284</v>
      </c>
      <c r="M132">
        <v>3.4531649999999998</v>
      </c>
      <c r="N132">
        <v>3.7495579999999999</v>
      </c>
      <c r="O132">
        <v>2.25183</v>
      </c>
      <c r="P132">
        <v>2.5834480000000002</v>
      </c>
      <c r="Q132">
        <v>2.3184459999999998</v>
      </c>
      <c r="R132">
        <v>2.4870220000000001</v>
      </c>
      <c r="S132">
        <v>3.2271450000000002</v>
      </c>
      <c r="T132">
        <v>3.0734370000000002</v>
      </c>
      <c r="U132">
        <v>3.1264110000000001</v>
      </c>
      <c r="V132">
        <v>3.0493769999999998</v>
      </c>
      <c r="W132">
        <v>3.1993960000000001</v>
      </c>
      <c r="X132">
        <v>3.1272120000000001</v>
      </c>
      <c r="Y132">
        <v>3.5999500000000002</v>
      </c>
      <c r="Z132">
        <v>3.5336630000000002</v>
      </c>
      <c r="AA132">
        <v>3.1745670000000001</v>
      </c>
      <c r="AB132">
        <v>2.6981389999999998</v>
      </c>
      <c r="AC132">
        <v>2.7908240000000002</v>
      </c>
      <c r="AD132">
        <v>2.9524849999999998</v>
      </c>
      <c r="AE132">
        <v>3.0482149999999999</v>
      </c>
      <c r="AF132">
        <v>3.1586799999999999</v>
      </c>
      <c r="AG132">
        <v>3.2700809999999998</v>
      </c>
      <c r="AH132">
        <v>3.1814330000000002</v>
      </c>
      <c r="AI132">
        <v>0.315245</v>
      </c>
      <c r="AJ132">
        <v>2.3061989999999999</v>
      </c>
      <c r="AK132">
        <v>2.7765610000000001</v>
      </c>
      <c r="AL132">
        <v>2.9059080000000002</v>
      </c>
      <c r="AM132">
        <v>3.219576</v>
      </c>
      <c r="AN132">
        <v>3.501655</v>
      </c>
      <c r="AO132">
        <v>3.296589</v>
      </c>
      <c r="AP132">
        <v>3.2664770000000001</v>
      </c>
      <c r="AQ132">
        <v>2.954529</v>
      </c>
      <c r="AR132">
        <v>3.0099939999999998</v>
      </c>
      <c r="AS132">
        <v>2.9551370000000001</v>
      </c>
      <c r="AT132">
        <v>2.9830730000000001</v>
      </c>
      <c r="AU132">
        <v>3.3990290000000001</v>
      </c>
      <c r="AV132">
        <v>3.4225539999999999</v>
      </c>
      <c r="AW132">
        <v>3.331223</v>
      </c>
      <c r="AX132">
        <v>3.4714109999999998</v>
      </c>
      <c r="AY132">
        <v>3.018081</v>
      </c>
      <c r="AZ132">
        <v>2.694763</v>
      </c>
      <c r="BA132">
        <v>2.3181790000000002</v>
      </c>
      <c r="BB132">
        <v>3.3984329999999998</v>
      </c>
      <c r="BC132">
        <v>3.720205</v>
      </c>
      <c r="BD132">
        <v>3.3142269999999998</v>
      </c>
      <c r="BE132">
        <v>3.4539650000000002</v>
      </c>
      <c r="BF132">
        <v>3.5174509999999999</v>
      </c>
      <c r="BG132">
        <v>0.34501199999999999</v>
      </c>
      <c r="BH132">
        <v>2.1974010000000002</v>
      </c>
      <c r="BI132">
        <v>3.0008189999999999</v>
      </c>
      <c r="BJ132">
        <v>3.1451950000000002</v>
      </c>
      <c r="BK132">
        <v>3.2350089999999998</v>
      </c>
      <c r="BL132">
        <v>3.4505129999999999</v>
      </c>
      <c r="BM132">
        <v>3.4397030000000002</v>
      </c>
      <c r="BN132">
        <v>3.4617200000000001</v>
      </c>
      <c r="BO132">
        <v>3.3645640000000001</v>
      </c>
      <c r="BP132">
        <v>2.8854660000000001</v>
      </c>
      <c r="BQ132">
        <v>2.644962</v>
      </c>
      <c r="BR132">
        <v>2.3961739999999998</v>
      </c>
      <c r="BS132">
        <v>2.66601</v>
      </c>
      <c r="BT132">
        <v>2.467006</v>
      </c>
      <c r="BU132">
        <v>2.4205290000000002</v>
      </c>
      <c r="BV132">
        <v>2.3247770000000001</v>
      </c>
      <c r="BW132">
        <v>1.784551</v>
      </c>
      <c r="BX132">
        <v>1.7269460000000001</v>
      </c>
      <c r="BY132">
        <v>1.896118</v>
      </c>
      <c r="BZ132">
        <v>1.6190819999999999</v>
      </c>
      <c r="CA132">
        <v>2.4756680000000002</v>
      </c>
      <c r="CB132">
        <v>2.4336319999999998</v>
      </c>
      <c r="CC132">
        <v>2.2961320000000001</v>
      </c>
      <c r="CD132">
        <v>1.930024</v>
      </c>
    </row>
    <row r="133" spans="1:82">
      <c r="A133">
        <v>109.457222</v>
      </c>
      <c r="B133" s="3">
        <v>4.5607175925925931</v>
      </c>
      <c r="C133">
        <v>2.2398449999999999</v>
      </c>
      <c r="D133">
        <v>2.4370690000000002</v>
      </c>
      <c r="E133">
        <v>2.27623</v>
      </c>
      <c r="F133">
        <v>2.35215</v>
      </c>
      <c r="G133">
        <v>0.112735</v>
      </c>
      <c r="H133">
        <v>0.215417</v>
      </c>
      <c r="I133">
        <v>5.3326999999999999E-2</v>
      </c>
      <c r="J133">
        <v>0.13572799999999999</v>
      </c>
      <c r="K133">
        <v>3.4161920000000001</v>
      </c>
      <c r="L133">
        <v>3.3112979999999999</v>
      </c>
      <c r="M133">
        <v>3.4998610000000001</v>
      </c>
      <c r="N133">
        <v>3.762019</v>
      </c>
      <c r="O133">
        <v>2.259725</v>
      </c>
      <c r="P133">
        <v>2.5821190000000001</v>
      </c>
      <c r="Q133">
        <v>2.3197570000000001</v>
      </c>
      <c r="R133">
        <v>2.5043139999999999</v>
      </c>
      <c r="S133">
        <v>3.2534890000000001</v>
      </c>
      <c r="T133">
        <v>3.096244</v>
      </c>
      <c r="U133">
        <v>3.1500919999999999</v>
      </c>
      <c r="V133">
        <v>3.0797439999999998</v>
      </c>
      <c r="W133">
        <v>3.2173829999999999</v>
      </c>
      <c r="X133">
        <v>3.1630569999999998</v>
      </c>
      <c r="Y133">
        <v>3.6344940000000001</v>
      </c>
      <c r="Z133">
        <v>3.5609700000000002</v>
      </c>
      <c r="AA133">
        <v>3.2179310000000001</v>
      </c>
      <c r="AB133">
        <v>2.7194919999999998</v>
      </c>
      <c r="AC133">
        <v>2.817196</v>
      </c>
      <c r="AD133">
        <v>2.9828619999999999</v>
      </c>
      <c r="AE133">
        <v>3.0790039999999999</v>
      </c>
      <c r="AF133">
        <v>3.181686</v>
      </c>
      <c r="AG133">
        <v>3.3038159999999999</v>
      </c>
      <c r="AH133">
        <v>3.2213690000000001</v>
      </c>
      <c r="AI133">
        <v>0.31300699999999998</v>
      </c>
      <c r="AJ133">
        <v>2.3301289999999999</v>
      </c>
      <c r="AK133">
        <v>2.803722</v>
      </c>
      <c r="AL133">
        <v>2.9079000000000002</v>
      </c>
      <c r="AM133">
        <v>3.2513939999999999</v>
      </c>
      <c r="AN133">
        <v>3.5070250000000001</v>
      </c>
      <c r="AO133">
        <v>3.3262990000000001</v>
      </c>
      <c r="AP133">
        <v>3.304586</v>
      </c>
      <c r="AQ133">
        <v>2.9758650000000002</v>
      </c>
      <c r="AR133">
        <v>3.0273759999999998</v>
      </c>
      <c r="AS133">
        <v>2.9899279999999999</v>
      </c>
      <c r="AT133">
        <v>3.0154179999999999</v>
      </c>
      <c r="AU133">
        <v>3.4367489999999998</v>
      </c>
      <c r="AV133">
        <v>3.4528460000000001</v>
      </c>
      <c r="AW133">
        <v>3.3717630000000001</v>
      </c>
      <c r="AX133">
        <v>3.5089630000000001</v>
      </c>
      <c r="AY133">
        <v>3.0399669999999999</v>
      </c>
      <c r="AZ133">
        <v>2.6952799999999999</v>
      </c>
      <c r="BA133">
        <v>2.3312889999999999</v>
      </c>
      <c r="BB133">
        <v>3.4422860000000002</v>
      </c>
      <c r="BC133">
        <v>3.7612869999999998</v>
      </c>
      <c r="BD133">
        <v>3.3482099999999999</v>
      </c>
      <c r="BE133">
        <v>3.4670329999999998</v>
      </c>
      <c r="BF133">
        <v>3.5489609999999998</v>
      </c>
      <c r="BG133">
        <v>0.34526899999999999</v>
      </c>
      <c r="BH133">
        <v>2.2081179999999998</v>
      </c>
      <c r="BI133">
        <v>3.0326399999999998</v>
      </c>
      <c r="BJ133">
        <v>3.165492</v>
      </c>
      <c r="BK133">
        <v>3.2574830000000001</v>
      </c>
      <c r="BL133">
        <v>3.4664269999999999</v>
      </c>
      <c r="BM133">
        <v>3.4745330000000001</v>
      </c>
      <c r="BN133">
        <v>3.4926759999999999</v>
      </c>
      <c r="BO133">
        <v>3.3864860000000001</v>
      </c>
      <c r="BP133">
        <v>2.9169450000000001</v>
      </c>
      <c r="BQ133">
        <v>2.6785779999999999</v>
      </c>
      <c r="BR133">
        <v>2.4316330000000002</v>
      </c>
      <c r="BS133">
        <v>2.6726489999999998</v>
      </c>
      <c r="BT133">
        <v>2.5009480000000002</v>
      </c>
      <c r="BU133">
        <v>2.4268809999999998</v>
      </c>
      <c r="BV133">
        <v>2.3240980000000002</v>
      </c>
      <c r="BW133">
        <v>1.791226</v>
      </c>
      <c r="BX133">
        <v>1.743417</v>
      </c>
      <c r="BY133">
        <v>1.8973660000000001</v>
      </c>
      <c r="BZ133">
        <v>1.6187940000000001</v>
      </c>
      <c r="CA133">
        <v>2.4883609999999998</v>
      </c>
      <c r="CB133">
        <v>2.457252</v>
      </c>
      <c r="CC133">
        <v>2.2812429999999999</v>
      </c>
      <c r="CD133">
        <v>1.9337979999999999</v>
      </c>
    </row>
    <row r="134" spans="1:82">
      <c r="A134">
        <v>110.45611100000001</v>
      </c>
      <c r="B134" s="3">
        <v>4.602337962962963</v>
      </c>
      <c r="C134">
        <v>2.229889</v>
      </c>
      <c r="D134">
        <v>2.4508999999999999</v>
      </c>
      <c r="E134">
        <v>2.280589</v>
      </c>
      <c r="F134">
        <v>2.354981</v>
      </c>
      <c r="G134">
        <v>0.109594</v>
      </c>
      <c r="H134">
        <v>0.21448800000000001</v>
      </c>
      <c r="I134">
        <v>5.1262000000000002E-2</v>
      </c>
      <c r="J134">
        <v>0.133547</v>
      </c>
      <c r="K134">
        <v>3.439918</v>
      </c>
      <c r="L134">
        <v>3.3478699999999999</v>
      </c>
      <c r="M134">
        <v>3.5201060000000002</v>
      </c>
      <c r="N134">
        <v>3.7930380000000001</v>
      </c>
      <c r="O134">
        <v>2.2688869999999999</v>
      </c>
      <c r="P134">
        <v>2.5805220000000002</v>
      </c>
      <c r="Q134">
        <v>2.3332999999999999</v>
      </c>
      <c r="R134">
        <v>2.5046409999999999</v>
      </c>
      <c r="S134">
        <v>3.2893599999999998</v>
      </c>
      <c r="T134">
        <v>3.1256599999999999</v>
      </c>
      <c r="U134">
        <v>3.1734260000000001</v>
      </c>
      <c r="V134">
        <v>3.1022249999999998</v>
      </c>
      <c r="W134">
        <v>3.2444890000000002</v>
      </c>
      <c r="X134">
        <v>3.18764</v>
      </c>
      <c r="Y134">
        <v>3.6802800000000002</v>
      </c>
      <c r="Z134">
        <v>3.5973619999999999</v>
      </c>
      <c r="AA134">
        <v>3.254146</v>
      </c>
      <c r="AB134">
        <v>2.74587</v>
      </c>
      <c r="AC134">
        <v>2.8478140000000001</v>
      </c>
      <c r="AD134">
        <v>3.0160650000000002</v>
      </c>
      <c r="AE134">
        <v>3.0985649999999998</v>
      </c>
      <c r="AF134">
        <v>3.2186750000000002</v>
      </c>
      <c r="AG134">
        <v>3.3336510000000001</v>
      </c>
      <c r="AH134">
        <v>3.252688</v>
      </c>
      <c r="AI134">
        <v>0.31560700000000003</v>
      </c>
      <c r="AJ134">
        <v>2.3554140000000001</v>
      </c>
      <c r="AK134">
        <v>2.8146239999999998</v>
      </c>
      <c r="AL134">
        <v>2.9240059999999999</v>
      </c>
      <c r="AM134">
        <v>3.2744719999999998</v>
      </c>
      <c r="AN134">
        <v>3.5467019999999998</v>
      </c>
      <c r="AO134">
        <v>3.3431120000000001</v>
      </c>
      <c r="AP134">
        <v>3.3325629999999999</v>
      </c>
      <c r="AQ134">
        <v>3.0157539999999998</v>
      </c>
      <c r="AR134">
        <v>3.0611320000000002</v>
      </c>
      <c r="AS134">
        <v>3.026017</v>
      </c>
      <c r="AT134">
        <v>3.0531799999999998</v>
      </c>
      <c r="AU134">
        <v>3.4437090000000001</v>
      </c>
      <c r="AV134">
        <v>3.4901990000000001</v>
      </c>
      <c r="AW134">
        <v>3.4116420000000001</v>
      </c>
      <c r="AX134">
        <v>3.5284430000000002</v>
      </c>
      <c r="AY134">
        <v>3.0748120000000001</v>
      </c>
      <c r="AZ134">
        <v>2.724682</v>
      </c>
      <c r="BA134">
        <v>2.3561040000000002</v>
      </c>
      <c r="BB134">
        <v>3.4741080000000002</v>
      </c>
      <c r="BC134">
        <v>3.795696</v>
      </c>
      <c r="BD134">
        <v>3.3821910000000002</v>
      </c>
      <c r="BE134">
        <v>3.4927489999999999</v>
      </c>
      <c r="BF134">
        <v>3.576994</v>
      </c>
      <c r="BG134">
        <v>0.34321600000000002</v>
      </c>
      <c r="BH134">
        <v>2.2199149999999999</v>
      </c>
      <c r="BI134">
        <v>3.0479859999999999</v>
      </c>
      <c r="BJ134">
        <v>3.190064</v>
      </c>
      <c r="BK134">
        <v>3.2710340000000002</v>
      </c>
      <c r="BL134">
        <v>3.4909089999999998</v>
      </c>
      <c r="BM134">
        <v>3.5007899999999998</v>
      </c>
      <c r="BN134">
        <v>3.522605</v>
      </c>
      <c r="BO134">
        <v>3.4197920000000002</v>
      </c>
      <c r="BP134">
        <v>2.9491200000000002</v>
      </c>
      <c r="BQ134">
        <v>2.6956929999999999</v>
      </c>
      <c r="BR134">
        <v>2.4437639999999998</v>
      </c>
      <c r="BS134">
        <v>2.683532</v>
      </c>
      <c r="BT134">
        <v>2.5019100000000001</v>
      </c>
      <c r="BU134">
        <v>2.4395929999999999</v>
      </c>
      <c r="BV134">
        <v>2.3414920000000001</v>
      </c>
      <c r="BW134">
        <v>1.7982039999999999</v>
      </c>
      <c r="BX134">
        <v>1.745288</v>
      </c>
      <c r="BY134">
        <v>1.899988</v>
      </c>
      <c r="BZ134">
        <v>1.6111949999999999</v>
      </c>
      <c r="CA134">
        <v>2.4968189999999999</v>
      </c>
      <c r="CB134">
        <v>2.4603069999999998</v>
      </c>
      <c r="CC134">
        <v>2.283963</v>
      </c>
      <c r="CD134">
        <v>1.9529270000000001</v>
      </c>
    </row>
    <row r="135" spans="1:82">
      <c r="A135">
        <v>111.455</v>
      </c>
      <c r="B135" s="3">
        <v>4.643958333333333</v>
      </c>
      <c r="C135">
        <v>2.246731</v>
      </c>
      <c r="D135">
        <v>2.4448319999999999</v>
      </c>
      <c r="E135">
        <v>2.2812739999999998</v>
      </c>
      <c r="F135">
        <v>2.356176</v>
      </c>
      <c r="G135">
        <v>0.107306</v>
      </c>
      <c r="H135">
        <v>0.21082300000000001</v>
      </c>
      <c r="I135">
        <v>4.6469000000000003E-2</v>
      </c>
      <c r="J135">
        <v>0.12881600000000001</v>
      </c>
      <c r="K135">
        <v>3.4703349999999999</v>
      </c>
      <c r="L135">
        <v>3.3752450000000001</v>
      </c>
      <c r="M135">
        <v>3.537255</v>
      </c>
      <c r="N135">
        <v>3.8060689999999999</v>
      </c>
      <c r="O135">
        <v>2.2707359999999999</v>
      </c>
      <c r="P135">
        <v>2.5957210000000002</v>
      </c>
      <c r="Q135">
        <v>2.3402280000000002</v>
      </c>
      <c r="R135">
        <v>2.51084</v>
      </c>
      <c r="S135">
        <v>3.295992</v>
      </c>
      <c r="T135">
        <v>3.1692809999999998</v>
      </c>
      <c r="U135">
        <v>3.194766</v>
      </c>
      <c r="V135">
        <v>3.1196969999999999</v>
      </c>
      <c r="W135">
        <v>3.2718980000000002</v>
      </c>
      <c r="X135">
        <v>3.2192569999999998</v>
      </c>
      <c r="Y135">
        <v>3.6856409999999999</v>
      </c>
      <c r="Z135">
        <v>3.6333410000000002</v>
      </c>
      <c r="AA135">
        <v>3.2751779999999999</v>
      </c>
      <c r="AB135">
        <v>2.7622040000000001</v>
      </c>
      <c r="AC135">
        <v>2.87643</v>
      </c>
      <c r="AD135">
        <v>3.0440299999999998</v>
      </c>
      <c r="AE135">
        <v>3.128997</v>
      </c>
      <c r="AF135">
        <v>3.240138</v>
      </c>
      <c r="AG135">
        <v>3.3648199999999999</v>
      </c>
      <c r="AH135">
        <v>3.2875510000000001</v>
      </c>
      <c r="AI135">
        <v>0.31074499999999999</v>
      </c>
      <c r="AJ135">
        <v>2.3775840000000001</v>
      </c>
      <c r="AK135">
        <v>2.8567269999999998</v>
      </c>
      <c r="AL135">
        <v>2.9577079999999998</v>
      </c>
      <c r="AM135">
        <v>3.3084509999999998</v>
      </c>
      <c r="AN135">
        <v>3.5858159999999999</v>
      </c>
      <c r="AO135">
        <v>3.3728829999999999</v>
      </c>
      <c r="AP135">
        <v>3.3741180000000002</v>
      </c>
      <c r="AQ135">
        <v>3.0273590000000001</v>
      </c>
      <c r="AR135">
        <v>3.082131</v>
      </c>
      <c r="AS135">
        <v>3.043984</v>
      </c>
      <c r="AT135">
        <v>3.0597669999999999</v>
      </c>
      <c r="AU135">
        <v>3.4731890000000001</v>
      </c>
      <c r="AV135">
        <v>3.514332</v>
      </c>
      <c r="AW135">
        <v>3.4498099999999998</v>
      </c>
      <c r="AX135">
        <v>3.5435940000000001</v>
      </c>
      <c r="AY135">
        <v>3.1032980000000001</v>
      </c>
      <c r="AZ135">
        <v>2.765917</v>
      </c>
      <c r="BA135">
        <v>2.3909280000000002</v>
      </c>
      <c r="BB135">
        <v>3.500311</v>
      </c>
      <c r="BC135">
        <v>3.8012169999999998</v>
      </c>
      <c r="BD135">
        <v>3.4089510000000001</v>
      </c>
      <c r="BE135">
        <v>3.5251250000000001</v>
      </c>
      <c r="BF135">
        <v>3.6038510000000001</v>
      </c>
      <c r="BG135">
        <v>0.33996799999999999</v>
      </c>
      <c r="BH135">
        <v>2.243258</v>
      </c>
      <c r="BI135">
        <v>3.069315</v>
      </c>
      <c r="BJ135">
        <v>3.218817</v>
      </c>
      <c r="BK135">
        <v>3.2924639999999998</v>
      </c>
      <c r="BL135">
        <v>3.5081709999999999</v>
      </c>
      <c r="BM135">
        <v>3.5353340000000002</v>
      </c>
      <c r="BN135">
        <v>3.544006</v>
      </c>
      <c r="BO135">
        <v>3.452178</v>
      </c>
      <c r="BP135">
        <v>2.9811260000000002</v>
      </c>
      <c r="BQ135">
        <v>2.7072609999999999</v>
      </c>
      <c r="BR135">
        <v>2.4548350000000001</v>
      </c>
      <c r="BS135">
        <v>2.7061839999999999</v>
      </c>
      <c r="BT135">
        <v>2.5125350000000002</v>
      </c>
      <c r="BU135">
        <v>2.4358110000000002</v>
      </c>
      <c r="BV135">
        <v>2.3421460000000001</v>
      </c>
      <c r="BW135">
        <v>1.805749</v>
      </c>
      <c r="BX135">
        <v>1.750251</v>
      </c>
      <c r="BY135">
        <v>1.896101</v>
      </c>
      <c r="BZ135">
        <v>1.614668</v>
      </c>
      <c r="CA135">
        <v>2.4932840000000001</v>
      </c>
      <c r="CB135">
        <v>2.4656060000000002</v>
      </c>
      <c r="CC135">
        <v>2.2949709999999999</v>
      </c>
      <c r="CD135">
        <v>1.9660690000000001</v>
      </c>
    </row>
    <row r="136" spans="1:82">
      <c r="A136">
        <v>112.454444</v>
      </c>
      <c r="B136" s="3">
        <v>4.6856018518518523</v>
      </c>
      <c r="C136">
        <v>2.2477429999999998</v>
      </c>
      <c r="D136">
        <v>2.463927</v>
      </c>
      <c r="E136">
        <v>2.289161</v>
      </c>
      <c r="F136">
        <v>2.3628459999999998</v>
      </c>
      <c r="G136">
        <v>0.105005</v>
      </c>
      <c r="H136">
        <v>0.209202</v>
      </c>
      <c r="I136">
        <v>4.4818999999999998E-2</v>
      </c>
      <c r="J136">
        <v>0.12900900000000001</v>
      </c>
      <c r="K136">
        <v>3.493649</v>
      </c>
      <c r="L136">
        <v>3.3980229999999998</v>
      </c>
      <c r="M136">
        <v>3.5788959999999999</v>
      </c>
      <c r="N136">
        <v>3.8401100000000001</v>
      </c>
      <c r="O136">
        <v>2.28369</v>
      </c>
      <c r="P136">
        <v>2.6028690000000001</v>
      </c>
      <c r="Q136">
        <v>2.3497889999999999</v>
      </c>
      <c r="R136">
        <v>2.5216270000000001</v>
      </c>
      <c r="S136">
        <v>3.3259050000000001</v>
      </c>
      <c r="T136">
        <v>3.1835520000000002</v>
      </c>
      <c r="U136">
        <v>3.2250260000000002</v>
      </c>
      <c r="V136">
        <v>3.1486269999999998</v>
      </c>
      <c r="W136">
        <v>3.3158349999999999</v>
      </c>
      <c r="X136">
        <v>3.2372879999999999</v>
      </c>
      <c r="Y136">
        <v>3.7309510000000001</v>
      </c>
      <c r="Z136">
        <v>3.6553429999999998</v>
      </c>
      <c r="AA136">
        <v>3.3115619999999999</v>
      </c>
      <c r="AB136">
        <v>2.7966679999999999</v>
      </c>
      <c r="AC136">
        <v>2.8914439999999999</v>
      </c>
      <c r="AD136">
        <v>3.0717620000000001</v>
      </c>
      <c r="AE136">
        <v>3.1634350000000002</v>
      </c>
      <c r="AF136">
        <v>3.2690380000000001</v>
      </c>
      <c r="AG136">
        <v>3.389138</v>
      </c>
      <c r="AH136">
        <v>3.3296239999999999</v>
      </c>
      <c r="AI136">
        <v>0.30755100000000002</v>
      </c>
      <c r="AJ136">
        <v>2.3988520000000002</v>
      </c>
      <c r="AK136">
        <v>2.8785919999999998</v>
      </c>
      <c r="AL136">
        <v>2.978672</v>
      </c>
      <c r="AM136">
        <v>3.3284609999999999</v>
      </c>
      <c r="AN136">
        <v>3.631964</v>
      </c>
      <c r="AO136">
        <v>3.4302579999999998</v>
      </c>
      <c r="AP136">
        <v>3.418965</v>
      </c>
      <c r="AQ136">
        <v>3.0497239999999999</v>
      </c>
      <c r="AR136">
        <v>3.112463</v>
      </c>
      <c r="AS136">
        <v>3.0736150000000002</v>
      </c>
      <c r="AT136">
        <v>3.092924</v>
      </c>
      <c r="AU136">
        <v>3.5051860000000001</v>
      </c>
      <c r="AV136">
        <v>3.5519940000000001</v>
      </c>
      <c r="AW136">
        <v>3.4939870000000002</v>
      </c>
      <c r="AX136">
        <v>3.5890499999999999</v>
      </c>
      <c r="AY136">
        <v>3.1239690000000002</v>
      </c>
      <c r="AZ136">
        <v>2.7658999999999998</v>
      </c>
      <c r="BA136">
        <v>2.4185509999999999</v>
      </c>
      <c r="BB136">
        <v>3.5315530000000002</v>
      </c>
      <c r="BC136">
        <v>3.8133729999999999</v>
      </c>
      <c r="BD136">
        <v>3.4414790000000002</v>
      </c>
      <c r="BE136">
        <v>3.5487199999999999</v>
      </c>
      <c r="BF136">
        <v>3.6431119999999999</v>
      </c>
      <c r="BG136">
        <v>0.33740700000000001</v>
      </c>
      <c r="BH136">
        <v>2.2677879999999999</v>
      </c>
      <c r="BI136">
        <v>3.0927289999999998</v>
      </c>
      <c r="BJ136">
        <v>3.2510810000000001</v>
      </c>
      <c r="BK136">
        <v>3.3302320000000001</v>
      </c>
      <c r="BL136">
        <v>3.5509379999999999</v>
      </c>
      <c r="BM136">
        <v>3.5647929999999999</v>
      </c>
      <c r="BN136">
        <v>3.5857999999999999</v>
      </c>
      <c r="BO136">
        <v>3.4756849999999999</v>
      </c>
      <c r="BP136">
        <v>3.0170189999999999</v>
      </c>
      <c r="BQ136">
        <v>2.7375099999999999</v>
      </c>
      <c r="BR136">
        <v>2.4770919999999998</v>
      </c>
      <c r="BS136">
        <v>2.7199390000000001</v>
      </c>
      <c r="BT136">
        <v>2.523234</v>
      </c>
      <c r="BU136">
        <v>2.4568449999999999</v>
      </c>
      <c r="BV136">
        <v>2.353389</v>
      </c>
      <c r="BW136">
        <v>1.8195159999999999</v>
      </c>
      <c r="BX136">
        <v>1.757169</v>
      </c>
      <c r="BY136">
        <v>1.8923399999999999</v>
      </c>
      <c r="BZ136">
        <v>1.612852</v>
      </c>
      <c r="CA136">
        <v>2.4887009999999998</v>
      </c>
      <c r="CB136">
        <v>2.4656340000000001</v>
      </c>
      <c r="CC136">
        <v>2.2814580000000002</v>
      </c>
      <c r="CD136">
        <v>1.9617690000000001</v>
      </c>
    </row>
    <row r="137" spans="1:82">
      <c r="A137">
        <v>113.453889</v>
      </c>
      <c r="B137" s="3">
        <v>4.7272453703703698</v>
      </c>
      <c r="C137">
        <v>2.2636210000000001</v>
      </c>
      <c r="D137">
        <v>2.4762249999999999</v>
      </c>
      <c r="E137">
        <v>2.300414</v>
      </c>
      <c r="F137">
        <v>2.38334</v>
      </c>
      <c r="G137">
        <v>0.10304099999999999</v>
      </c>
      <c r="H137">
        <v>0.20996500000000001</v>
      </c>
      <c r="I137">
        <v>4.1125000000000002E-2</v>
      </c>
      <c r="J137">
        <v>0.125976</v>
      </c>
      <c r="K137">
        <v>3.5259019999999999</v>
      </c>
      <c r="L137">
        <v>3.4276949999999999</v>
      </c>
      <c r="M137">
        <v>3.6078670000000002</v>
      </c>
      <c r="N137">
        <v>3.8812440000000001</v>
      </c>
      <c r="O137">
        <v>2.2831480000000002</v>
      </c>
      <c r="P137">
        <v>2.6062669999999999</v>
      </c>
      <c r="Q137">
        <v>2.355359</v>
      </c>
      <c r="R137">
        <v>2.531428</v>
      </c>
      <c r="S137">
        <v>3.3698160000000001</v>
      </c>
      <c r="T137">
        <v>3.2084589999999999</v>
      </c>
      <c r="U137">
        <v>3.2614130000000001</v>
      </c>
      <c r="V137">
        <v>3.1871209999999999</v>
      </c>
      <c r="W137">
        <v>3.3293759999999999</v>
      </c>
      <c r="X137">
        <v>3.2835290000000001</v>
      </c>
      <c r="Y137">
        <v>3.764262</v>
      </c>
      <c r="Z137">
        <v>3.6838769999999998</v>
      </c>
      <c r="AA137">
        <v>3.3406159999999998</v>
      </c>
      <c r="AB137">
        <v>2.821402</v>
      </c>
      <c r="AC137">
        <v>2.9146809999999999</v>
      </c>
      <c r="AD137">
        <v>3.0839310000000002</v>
      </c>
      <c r="AE137">
        <v>3.1828530000000002</v>
      </c>
      <c r="AF137">
        <v>3.2928579999999998</v>
      </c>
      <c r="AG137">
        <v>3.4267089999999998</v>
      </c>
      <c r="AH137">
        <v>3.3471790000000001</v>
      </c>
      <c r="AI137">
        <v>0.30654100000000001</v>
      </c>
      <c r="AJ137">
        <v>2.4224039999999998</v>
      </c>
      <c r="AK137">
        <v>2.9048630000000002</v>
      </c>
      <c r="AL137">
        <v>2.9989080000000001</v>
      </c>
      <c r="AM137">
        <v>3.361653</v>
      </c>
      <c r="AN137">
        <v>3.6694589999999998</v>
      </c>
      <c r="AO137">
        <v>3.4430269999999998</v>
      </c>
      <c r="AP137">
        <v>3.4450379999999998</v>
      </c>
      <c r="AQ137">
        <v>3.0800839999999998</v>
      </c>
      <c r="AR137">
        <v>3.1382460000000001</v>
      </c>
      <c r="AS137">
        <v>3.0981380000000001</v>
      </c>
      <c r="AT137">
        <v>3.121426</v>
      </c>
      <c r="AU137">
        <v>3.5581119999999999</v>
      </c>
      <c r="AV137">
        <v>3.5801069999999999</v>
      </c>
      <c r="AW137">
        <v>3.5293139999999998</v>
      </c>
      <c r="AX137">
        <v>3.605442</v>
      </c>
      <c r="AY137">
        <v>3.158175</v>
      </c>
      <c r="AZ137">
        <v>2.8050630000000001</v>
      </c>
      <c r="BA137">
        <v>2.4456899999999999</v>
      </c>
      <c r="BB137">
        <v>3.5630950000000001</v>
      </c>
      <c r="BC137">
        <v>3.8515670000000002</v>
      </c>
      <c r="BD137">
        <v>3.4713310000000002</v>
      </c>
      <c r="BE137">
        <v>3.5916429999999999</v>
      </c>
      <c r="BF137">
        <v>3.6914790000000002</v>
      </c>
      <c r="BG137">
        <v>0.33543000000000001</v>
      </c>
      <c r="BH137">
        <v>2.28891</v>
      </c>
      <c r="BI137">
        <v>3.113318</v>
      </c>
      <c r="BJ137">
        <v>3.2669269999999999</v>
      </c>
      <c r="BK137">
        <v>3.371149</v>
      </c>
      <c r="BL137">
        <v>3.5715499999999998</v>
      </c>
      <c r="BM137">
        <v>3.5976919999999999</v>
      </c>
      <c r="BN137">
        <v>3.5963970000000001</v>
      </c>
      <c r="BO137">
        <v>3.5001359999999999</v>
      </c>
      <c r="BP137">
        <v>3.0375070000000002</v>
      </c>
      <c r="BQ137">
        <v>2.7454329999999998</v>
      </c>
      <c r="BR137">
        <v>2.4936859999999998</v>
      </c>
      <c r="BS137">
        <v>2.7360410000000002</v>
      </c>
      <c r="BT137">
        <v>2.5436730000000001</v>
      </c>
      <c r="BU137">
        <v>2.462631</v>
      </c>
      <c r="BV137">
        <v>2.368439</v>
      </c>
      <c r="BW137">
        <v>1.8271770000000001</v>
      </c>
      <c r="BX137">
        <v>1.7553620000000001</v>
      </c>
      <c r="BY137">
        <v>1.884809</v>
      </c>
      <c r="BZ137">
        <v>1.6033900000000001</v>
      </c>
      <c r="CA137">
        <v>2.4978189999999998</v>
      </c>
      <c r="CB137">
        <v>2.471517</v>
      </c>
      <c r="CC137">
        <v>2.2887379999999999</v>
      </c>
      <c r="CD137">
        <v>1.9550110000000001</v>
      </c>
    </row>
    <row r="138" spans="1:82">
      <c r="A138">
        <v>114.453056</v>
      </c>
      <c r="B138" s="3">
        <v>4.7688773148148149</v>
      </c>
      <c r="C138">
        <v>2.2637689999999999</v>
      </c>
      <c r="D138">
        <v>2.481833</v>
      </c>
      <c r="E138">
        <v>2.3163960000000001</v>
      </c>
      <c r="F138">
        <v>2.3835099999999998</v>
      </c>
      <c r="G138">
        <v>0.10151300000000001</v>
      </c>
      <c r="H138">
        <v>0.204933</v>
      </c>
      <c r="I138">
        <v>3.8767999999999997E-2</v>
      </c>
      <c r="J138">
        <v>0.12447800000000001</v>
      </c>
      <c r="K138">
        <v>3.5526439999999999</v>
      </c>
      <c r="L138">
        <v>3.464162</v>
      </c>
      <c r="M138">
        <v>3.631014</v>
      </c>
      <c r="N138">
        <v>3.9161839999999999</v>
      </c>
      <c r="O138">
        <v>2.2842769999999999</v>
      </c>
      <c r="P138">
        <v>2.6186410000000002</v>
      </c>
      <c r="Q138">
        <v>2.3638880000000002</v>
      </c>
      <c r="R138">
        <v>2.5384910000000001</v>
      </c>
      <c r="S138">
        <v>3.3905319999999999</v>
      </c>
      <c r="T138">
        <v>3.2332529999999999</v>
      </c>
      <c r="U138">
        <v>3.2908599999999999</v>
      </c>
      <c r="V138">
        <v>3.2104460000000001</v>
      </c>
      <c r="W138">
        <v>3.3498899999999998</v>
      </c>
      <c r="X138">
        <v>3.3133979999999998</v>
      </c>
      <c r="Y138">
        <v>3.7815460000000001</v>
      </c>
      <c r="Z138">
        <v>3.7113309999999999</v>
      </c>
      <c r="AA138">
        <v>3.367928</v>
      </c>
      <c r="AB138">
        <v>2.8477399999999999</v>
      </c>
      <c r="AC138">
        <v>2.924585</v>
      </c>
      <c r="AD138">
        <v>3.1104560000000001</v>
      </c>
      <c r="AE138">
        <v>3.2263799999999998</v>
      </c>
      <c r="AF138">
        <v>3.3207369999999998</v>
      </c>
      <c r="AG138">
        <v>3.449884</v>
      </c>
      <c r="AH138">
        <v>3.3788429999999998</v>
      </c>
      <c r="AI138">
        <v>0.30490299999999998</v>
      </c>
      <c r="AJ138">
        <v>2.4522390000000001</v>
      </c>
      <c r="AK138">
        <v>2.9104540000000001</v>
      </c>
      <c r="AL138">
        <v>3.0206469999999999</v>
      </c>
      <c r="AM138">
        <v>3.401224</v>
      </c>
      <c r="AN138">
        <v>3.6968670000000001</v>
      </c>
      <c r="AO138">
        <v>3.4634879999999999</v>
      </c>
      <c r="AP138">
        <v>3.4669530000000002</v>
      </c>
      <c r="AQ138">
        <v>3.1146060000000002</v>
      </c>
      <c r="AR138">
        <v>3.1575799999999998</v>
      </c>
      <c r="AS138">
        <v>3.1254209999999998</v>
      </c>
      <c r="AT138">
        <v>3.1395360000000001</v>
      </c>
      <c r="AU138">
        <v>3.5740099999999999</v>
      </c>
      <c r="AV138">
        <v>3.613305</v>
      </c>
      <c r="AW138">
        <v>3.5564659999999999</v>
      </c>
      <c r="AX138">
        <v>3.644107</v>
      </c>
      <c r="AY138">
        <v>3.1826759999999998</v>
      </c>
      <c r="AZ138">
        <v>2.8379810000000001</v>
      </c>
      <c r="BA138">
        <v>2.4683169999999999</v>
      </c>
      <c r="BB138">
        <v>3.5962420000000002</v>
      </c>
      <c r="BC138">
        <v>3.9052560000000001</v>
      </c>
      <c r="BD138">
        <v>3.5119799999999999</v>
      </c>
      <c r="BE138">
        <v>3.6403460000000001</v>
      </c>
      <c r="BF138">
        <v>3.7178559999999998</v>
      </c>
      <c r="BG138">
        <v>0.33478999999999998</v>
      </c>
      <c r="BH138">
        <v>2.310222</v>
      </c>
      <c r="BI138">
        <v>3.147186</v>
      </c>
      <c r="BJ138">
        <v>3.2865799999999998</v>
      </c>
      <c r="BK138">
        <v>3.3916110000000002</v>
      </c>
      <c r="BL138">
        <v>3.5982270000000001</v>
      </c>
      <c r="BM138">
        <v>3.6051760000000002</v>
      </c>
      <c r="BN138">
        <v>3.645235</v>
      </c>
      <c r="BO138">
        <v>3.540889</v>
      </c>
      <c r="BP138">
        <v>3.0627870000000001</v>
      </c>
      <c r="BQ138">
        <v>2.7823289999999998</v>
      </c>
      <c r="BR138">
        <v>2.5151569999999999</v>
      </c>
      <c r="BS138">
        <v>2.7582599999999999</v>
      </c>
      <c r="BT138">
        <v>2.5540850000000002</v>
      </c>
      <c r="BU138">
        <v>2.4740869999999999</v>
      </c>
      <c r="BV138">
        <v>2.3708</v>
      </c>
      <c r="BW138">
        <v>1.838662</v>
      </c>
      <c r="BX138">
        <v>1.753978</v>
      </c>
      <c r="BY138">
        <v>1.903195</v>
      </c>
      <c r="BZ138">
        <v>1.600549</v>
      </c>
      <c r="CA138">
        <v>2.4944950000000001</v>
      </c>
      <c r="CB138">
        <v>2.4789340000000002</v>
      </c>
      <c r="CC138">
        <v>2.3028279999999999</v>
      </c>
      <c r="CD138">
        <v>1.9603839999999999</v>
      </c>
    </row>
    <row r="139" spans="1:82">
      <c r="A139">
        <v>115.452778</v>
      </c>
      <c r="B139" s="3">
        <v>4.8105324074074076</v>
      </c>
      <c r="C139">
        <v>2.2839740000000002</v>
      </c>
      <c r="D139">
        <v>2.4753340000000001</v>
      </c>
      <c r="E139">
        <v>2.3019059999999998</v>
      </c>
      <c r="F139">
        <v>2.4043450000000002</v>
      </c>
      <c r="G139">
        <v>0.10079299999999999</v>
      </c>
      <c r="H139">
        <v>0.20307800000000001</v>
      </c>
      <c r="I139">
        <v>3.5196999999999999E-2</v>
      </c>
      <c r="J139">
        <v>0.12126000000000001</v>
      </c>
      <c r="K139">
        <v>3.5880779999999999</v>
      </c>
      <c r="L139">
        <v>3.4942549999999999</v>
      </c>
      <c r="M139">
        <v>3.6586590000000001</v>
      </c>
      <c r="N139">
        <v>3.9649000000000001</v>
      </c>
      <c r="O139">
        <v>2.300297</v>
      </c>
      <c r="P139">
        <v>2.626744</v>
      </c>
      <c r="Q139">
        <v>2.365672</v>
      </c>
      <c r="R139">
        <v>2.5398580000000002</v>
      </c>
      <c r="S139">
        <v>3.4202560000000002</v>
      </c>
      <c r="T139">
        <v>3.2595999999999998</v>
      </c>
      <c r="U139">
        <v>3.3138580000000002</v>
      </c>
      <c r="V139">
        <v>3.2358150000000001</v>
      </c>
      <c r="W139">
        <v>3.371664</v>
      </c>
      <c r="X139">
        <v>3.3558370000000002</v>
      </c>
      <c r="Y139">
        <v>3.7970269999999999</v>
      </c>
      <c r="Z139">
        <v>3.7565390000000001</v>
      </c>
      <c r="AA139">
        <v>3.4053520000000002</v>
      </c>
      <c r="AB139">
        <v>2.8745349999999998</v>
      </c>
      <c r="AC139">
        <v>2.938723</v>
      </c>
      <c r="AD139">
        <v>3.1310790000000002</v>
      </c>
      <c r="AE139">
        <v>3.2482129999999998</v>
      </c>
      <c r="AF139">
        <v>3.3477869999999998</v>
      </c>
      <c r="AG139">
        <v>3.4796770000000001</v>
      </c>
      <c r="AH139">
        <v>3.4095749999999998</v>
      </c>
      <c r="AI139">
        <v>0.30277799999999999</v>
      </c>
      <c r="AJ139">
        <v>2.4536190000000002</v>
      </c>
      <c r="AK139">
        <v>2.9510369999999999</v>
      </c>
      <c r="AL139">
        <v>3.0428649999999999</v>
      </c>
      <c r="AM139">
        <v>3.4156430000000002</v>
      </c>
      <c r="AN139">
        <v>3.7284470000000001</v>
      </c>
      <c r="AO139">
        <v>3.4990760000000001</v>
      </c>
      <c r="AP139">
        <v>3.4983919999999999</v>
      </c>
      <c r="AQ139">
        <v>3.1409669999999998</v>
      </c>
      <c r="AR139">
        <v>3.192367</v>
      </c>
      <c r="AS139">
        <v>3.1553599999999999</v>
      </c>
      <c r="AT139">
        <v>3.1573419999999999</v>
      </c>
      <c r="AU139">
        <v>3.6163430000000001</v>
      </c>
      <c r="AV139">
        <v>3.6544569999999998</v>
      </c>
      <c r="AW139">
        <v>3.5738370000000002</v>
      </c>
      <c r="AX139">
        <v>3.6686459999999999</v>
      </c>
      <c r="AY139">
        <v>3.1960600000000001</v>
      </c>
      <c r="AZ139">
        <v>2.8647079999999998</v>
      </c>
      <c r="BA139">
        <v>2.5128720000000002</v>
      </c>
      <c r="BB139">
        <v>3.627151</v>
      </c>
      <c r="BC139">
        <v>3.9520200000000001</v>
      </c>
      <c r="BD139">
        <v>3.5469789999999999</v>
      </c>
      <c r="BE139">
        <v>3.6796220000000002</v>
      </c>
      <c r="BF139">
        <v>3.7483050000000002</v>
      </c>
      <c r="BG139">
        <v>0.33178299999999999</v>
      </c>
      <c r="BH139">
        <v>2.327467</v>
      </c>
      <c r="BI139">
        <v>3.1908430000000001</v>
      </c>
      <c r="BJ139">
        <v>3.3209659999999999</v>
      </c>
      <c r="BK139">
        <v>3.4323830000000002</v>
      </c>
      <c r="BL139">
        <v>3.6223369999999999</v>
      </c>
      <c r="BM139">
        <v>3.6393080000000002</v>
      </c>
      <c r="BN139">
        <v>3.676615</v>
      </c>
      <c r="BO139">
        <v>3.5830069999999998</v>
      </c>
      <c r="BP139">
        <v>3.0911430000000002</v>
      </c>
      <c r="BQ139">
        <v>2.8071799999999998</v>
      </c>
      <c r="BR139">
        <v>2.5282629999999999</v>
      </c>
      <c r="BS139">
        <v>2.77719</v>
      </c>
      <c r="BT139">
        <v>2.5621649999999998</v>
      </c>
      <c r="BU139">
        <v>2.4783919999999999</v>
      </c>
      <c r="BV139">
        <v>2.3814989999999998</v>
      </c>
      <c r="BW139">
        <v>1.844098</v>
      </c>
      <c r="BX139">
        <v>1.760084</v>
      </c>
      <c r="BY139">
        <v>1.8954789999999999</v>
      </c>
      <c r="BZ139">
        <v>1.601175</v>
      </c>
      <c r="CA139">
        <v>2.49512</v>
      </c>
      <c r="CB139">
        <v>2.49533</v>
      </c>
      <c r="CC139">
        <v>2.296888</v>
      </c>
      <c r="CD139">
        <v>1.9489529999999999</v>
      </c>
    </row>
    <row r="140" spans="1:82">
      <c r="A140">
        <v>116.45222200000001</v>
      </c>
      <c r="B140" s="3">
        <v>4.8521759259259261</v>
      </c>
      <c r="C140">
        <v>2.2956750000000001</v>
      </c>
      <c r="D140">
        <v>2.478437</v>
      </c>
      <c r="E140">
        <v>2.3175370000000002</v>
      </c>
      <c r="F140">
        <v>2.4039060000000001</v>
      </c>
      <c r="G140">
        <v>9.7708000000000003E-2</v>
      </c>
      <c r="H140">
        <v>0.203928</v>
      </c>
      <c r="I140">
        <v>3.2279000000000002E-2</v>
      </c>
      <c r="J140">
        <v>0.121265</v>
      </c>
      <c r="K140">
        <v>3.6158489999999999</v>
      </c>
      <c r="L140">
        <v>3.523015</v>
      </c>
      <c r="M140">
        <v>3.6876859999999998</v>
      </c>
      <c r="N140">
        <v>3.9918110000000002</v>
      </c>
      <c r="O140">
        <v>2.3112110000000001</v>
      </c>
      <c r="P140">
        <v>2.6378360000000001</v>
      </c>
      <c r="Q140">
        <v>2.377453</v>
      </c>
      <c r="R140">
        <v>2.5531060000000001</v>
      </c>
      <c r="S140">
        <v>3.4347210000000001</v>
      </c>
      <c r="T140">
        <v>3.2783009999999999</v>
      </c>
      <c r="U140">
        <v>3.3563540000000001</v>
      </c>
      <c r="V140">
        <v>3.258858</v>
      </c>
      <c r="W140">
        <v>3.392509</v>
      </c>
      <c r="X140">
        <v>3.3492090000000001</v>
      </c>
      <c r="Y140">
        <v>3.8461669999999999</v>
      </c>
      <c r="Z140">
        <v>3.8108460000000002</v>
      </c>
      <c r="AA140">
        <v>3.4261680000000001</v>
      </c>
      <c r="AB140">
        <v>2.8959440000000001</v>
      </c>
      <c r="AC140">
        <v>2.9687899999999998</v>
      </c>
      <c r="AD140">
        <v>3.150684</v>
      </c>
      <c r="AE140">
        <v>3.2778999999999998</v>
      </c>
      <c r="AF140">
        <v>3.3739080000000001</v>
      </c>
      <c r="AG140">
        <v>3.5001669999999998</v>
      </c>
      <c r="AH140">
        <v>3.4456319999999998</v>
      </c>
      <c r="AI140">
        <v>0.30149599999999999</v>
      </c>
      <c r="AJ140">
        <v>2.4669050000000001</v>
      </c>
      <c r="AK140">
        <v>2.9678019999999998</v>
      </c>
      <c r="AL140">
        <v>3.082633</v>
      </c>
      <c r="AM140">
        <v>3.442485</v>
      </c>
      <c r="AN140">
        <v>3.7640410000000002</v>
      </c>
      <c r="AO140">
        <v>3.5371950000000001</v>
      </c>
      <c r="AP140">
        <v>3.536098</v>
      </c>
      <c r="AQ140">
        <v>3.1663130000000002</v>
      </c>
      <c r="AR140">
        <v>3.2026789999999998</v>
      </c>
      <c r="AS140">
        <v>3.1884749999999999</v>
      </c>
      <c r="AT140">
        <v>3.1776339999999998</v>
      </c>
      <c r="AU140">
        <v>3.6516890000000002</v>
      </c>
      <c r="AV140">
        <v>3.6846580000000002</v>
      </c>
      <c r="AW140">
        <v>3.6094400000000002</v>
      </c>
      <c r="AX140">
        <v>3.7212200000000002</v>
      </c>
      <c r="AY140">
        <v>3.2212100000000001</v>
      </c>
      <c r="AZ140">
        <v>2.8886440000000002</v>
      </c>
      <c r="BA140">
        <v>2.5439039999999999</v>
      </c>
      <c r="BB140">
        <v>3.6624050000000001</v>
      </c>
      <c r="BC140">
        <v>3.9821080000000002</v>
      </c>
      <c r="BD140">
        <v>3.5752109999999999</v>
      </c>
      <c r="BE140">
        <v>3.7096800000000001</v>
      </c>
      <c r="BF140">
        <v>3.7711760000000001</v>
      </c>
      <c r="BG140">
        <v>0.330376</v>
      </c>
      <c r="BH140">
        <v>2.3416649999999999</v>
      </c>
      <c r="BI140">
        <v>3.2184870000000001</v>
      </c>
      <c r="BJ140">
        <v>3.3536779999999999</v>
      </c>
      <c r="BK140">
        <v>3.4503750000000002</v>
      </c>
      <c r="BL140">
        <v>3.6422949999999998</v>
      </c>
      <c r="BM140">
        <v>3.6674229999999999</v>
      </c>
      <c r="BN140">
        <v>3.7140939999999998</v>
      </c>
      <c r="BO140">
        <v>3.6027049999999998</v>
      </c>
      <c r="BP140">
        <v>3.137105</v>
      </c>
      <c r="BQ140">
        <v>2.8501099999999999</v>
      </c>
      <c r="BR140">
        <v>2.5447479999999998</v>
      </c>
      <c r="BS140">
        <v>2.7947679999999999</v>
      </c>
      <c r="BT140">
        <v>2.592994</v>
      </c>
      <c r="BU140">
        <v>2.4851990000000002</v>
      </c>
      <c r="BV140">
        <v>2.396522</v>
      </c>
      <c r="BW140">
        <v>1.8449500000000001</v>
      </c>
      <c r="BX140">
        <v>1.7694220000000001</v>
      </c>
      <c r="BY140">
        <v>1.8876649999999999</v>
      </c>
      <c r="BZ140">
        <v>1.588503</v>
      </c>
      <c r="CA140">
        <v>2.5064000000000002</v>
      </c>
      <c r="CB140">
        <v>2.4917379999999998</v>
      </c>
      <c r="CC140">
        <v>2.285933</v>
      </c>
      <c r="CD140">
        <v>1.939926</v>
      </c>
    </row>
    <row r="141" spans="1:82">
      <c r="A141">
        <v>117.45138900000001</v>
      </c>
      <c r="B141" s="3">
        <v>4.8938078703703702</v>
      </c>
      <c r="C141">
        <v>2.297237</v>
      </c>
      <c r="D141">
        <v>2.4949110000000001</v>
      </c>
      <c r="E141">
        <v>2.3304559999999999</v>
      </c>
      <c r="F141">
        <v>2.4140570000000001</v>
      </c>
      <c r="G141">
        <v>9.6529000000000004E-2</v>
      </c>
      <c r="H141">
        <v>0.200076</v>
      </c>
      <c r="I141">
        <v>3.0848E-2</v>
      </c>
      <c r="J141">
        <v>0.119744</v>
      </c>
      <c r="K141">
        <v>3.660139</v>
      </c>
      <c r="L141">
        <v>3.5572870000000001</v>
      </c>
      <c r="M141">
        <v>3.7243979999999999</v>
      </c>
      <c r="N141">
        <v>4.0308359999999999</v>
      </c>
      <c r="O141">
        <v>2.3179750000000001</v>
      </c>
      <c r="P141">
        <v>2.6433710000000001</v>
      </c>
      <c r="Q141">
        <v>2.3963040000000002</v>
      </c>
      <c r="R141">
        <v>2.556708</v>
      </c>
      <c r="S141">
        <v>3.4565899999999998</v>
      </c>
      <c r="T141">
        <v>3.3125599999999999</v>
      </c>
      <c r="U141">
        <v>3.3789359999999999</v>
      </c>
      <c r="V141">
        <v>3.2875429999999999</v>
      </c>
      <c r="W141">
        <v>3.4151220000000002</v>
      </c>
      <c r="X141">
        <v>3.3721540000000001</v>
      </c>
      <c r="Y141">
        <v>3.8487279999999999</v>
      </c>
      <c r="Z141">
        <v>3.836255</v>
      </c>
      <c r="AA141">
        <v>3.4558460000000002</v>
      </c>
      <c r="AB141">
        <v>2.9328129999999999</v>
      </c>
      <c r="AC141">
        <v>3.0019610000000001</v>
      </c>
      <c r="AD141">
        <v>3.1804990000000002</v>
      </c>
      <c r="AE141">
        <v>3.3002050000000001</v>
      </c>
      <c r="AF141">
        <v>3.3960319999999999</v>
      </c>
      <c r="AG141">
        <v>3.5183629999999999</v>
      </c>
      <c r="AH141">
        <v>3.46963</v>
      </c>
      <c r="AI141">
        <v>0.30082700000000001</v>
      </c>
      <c r="AJ141">
        <v>2.4993180000000002</v>
      </c>
      <c r="AK141">
        <v>2.9737719999999999</v>
      </c>
      <c r="AL141">
        <v>3.110242</v>
      </c>
      <c r="AM141">
        <v>3.472226</v>
      </c>
      <c r="AN141">
        <v>3.780872</v>
      </c>
      <c r="AO141">
        <v>3.5756649999999999</v>
      </c>
      <c r="AP141">
        <v>3.5592090000000001</v>
      </c>
      <c r="AQ141">
        <v>3.1819820000000001</v>
      </c>
      <c r="AR141">
        <v>3.2254719999999999</v>
      </c>
      <c r="AS141">
        <v>3.2078449999999998</v>
      </c>
      <c r="AT141">
        <v>3.2108430000000001</v>
      </c>
      <c r="AU141">
        <v>3.667052</v>
      </c>
      <c r="AV141">
        <v>3.7106530000000002</v>
      </c>
      <c r="AW141">
        <v>3.6419160000000002</v>
      </c>
      <c r="AX141">
        <v>3.7580689999999999</v>
      </c>
      <c r="AY141">
        <v>3.2559529999999999</v>
      </c>
      <c r="AZ141">
        <v>2.9122219999999999</v>
      </c>
      <c r="BA141">
        <v>2.5739580000000002</v>
      </c>
      <c r="BB141">
        <v>3.6898420000000001</v>
      </c>
      <c r="BC141">
        <v>3.998542</v>
      </c>
      <c r="BD141">
        <v>3.6075170000000001</v>
      </c>
      <c r="BE141">
        <v>3.742267</v>
      </c>
      <c r="BF141">
        <v>3.808694</v>
      </c>
      <c r="BG141">
        <v>0.32961400000000002</v>
      </c>
      <c r="BH141">
        <v>2.3546360000000002</v>
      </c>
      <c r="BI141">
        <v>3.2432799999999999</v>
      </c>
      <c r="BJ141">
        <v>3.3601350000000001</v>
      </c>
      <c r="BK141">
        <v>3.497017</v>
      </c>
      <c r="BL141">
        <v>3.6888709999999998</v>
      </c>
      <c r="BM141">
        <v>3.706801</v>
      </c>
      <c r="BN141">
        <v>3.7433589999999999</v>
      </c>
      <c r="BO141">
        <v>3.6470699999999998</v>
      </c>
      <c r="BP141">
        <v>3.1432410000000002</v>
      </c>
      <c r="BQ141">
        <v>2.8674970000000002</v>
      </c>
      <c r="BR141">
        <v>2.5682330000000002</v>
      </c>
      <c r="BS141">
        <v>2.8183280000000002</v>
      </c>
      <c r="BT141">
        <v>2.5954190000000001</v>
      </c>
      <c r="BU141">
        <v>2.4846949999999999</v>
      </c>
      <c r="BV141">
        <v>2.4180069999999998</v>
      </c>
      <c r="BW141">
        <v>1.851853</v>
      </c>
      <c r="BX141">
        <v>1.776886</v>
      </c>
      <c r="BY141">
        <v>1.8875470000000001</v>
      </c>
      <c r="BZ141">
        <v>1.579429</v>
      </c>
      <c r="CA141">
        <v>2.5100820000000001</v>
      </c>
      <c r="CB141">
        <v>2.492362</v>
      </c>
      <c r="CC141">
        <v>2.2997529999999999</v>
      </c>
      <c r="CD141">
        <v>1.947098</v>
      </c>
    </row>
    <row r="142" spans="1:82">
      <c r="A142">
        <v>118.451111</v>
      </c>
      <c r="B142" s="3">
        <v>4.9354629629629629</v>
      </c>
      <c r="C142">
        <v>2.2945989999999998</v>
      </c>
      <c r="D142">
        <v>2.4843600000000001</v>
      </c>
      <c r="E142">
        <v>2.3350240000000002</v>
      </c>
      <c r="F142">
        <v>2.4342510000000002</v>
      </c>
      <c r="G142">
        <v>9.6553E-2</v>
      </c>
      <c r="H142">
        <v>0.197024</v>
      </c>
      <c r="I142">
        <v>2.7597E-2</v>
      </c>
      <c r="J142">
        <v>0.118464</v>
      </c>
      <c r="K142">
        <v>3.6900629999999999</v>
      </c>
      <c r="L142">
        <v>3.5872839999999999</v>
      </c>
      <c r="M142">
        <v>3.7409490000000001</v>
      </c>
      <c r="N142">
        <v>4.0505760000000004</v>
      </c>
      <c r="O142">
        <v>2.3200989999999999</v>
      </c>
      <c r="P142">
        <v>2.6496710000000001</v>
      </c>
      <c r="Q142">
        <v>2.3995060000000001</v>
      </c>
      <c r="R142">
        <v>2.579259</v>
      </c>
      <c r="S142">
        <v>3.4855320000000001</v>
      </c>
      <c r="T142">
        <v>3.336389</v>
      </c>
      <c r="U142">
        <v>3.4023219999999998</v>
      </c>
      <c r="V142">
        <v>3.302219</v>
      </c>
      <c r="W142">
        <v>3.4340190000000002</v>
      </c>
      <c r="X142">
        <v>3.392919</v>
      </c>
      <c r="Y142">
        <v>3.8803999999999998</v>
      </c>
      <c r="Z142">
        <v>3.8771900000000001</v>
      </c>
      <c r="AA142">
        <v>3.478399</v>
      </c>
      <c r="AB142">
        <v>2.9581680000000001</v>
      </c>
      <c r="AC142">
        <v>3.0276179999999999</v>
      </c>
      <c r="AD142">
        <v>3.2107760000000001</v>
      </c>
      <c r="AE142">
        <v>3.3196720000000002</v>
      </c>
      <c r="AF142">
        <v>3.428321</v>
      </c>
      <c r="AG142">
        <v>3.552346</v>
      </c>
      <c r="AH142">
        <v>3.509592</v>
      </c>
      <c r="AI142">
        <v>0.29612300000000003</v>
      </c>
      <c r="AJ142">
        <v>2.5189970000000002</v>
      </c>
      <c r="AK142">
        <v>3.0114169999999998</v>
      </c>
      <c r="AL142">
        <v>3.1349019999999999</v>
      </c>
      <c r="AM142">
        <v>3.484073</v>
      </c>
      <c r="AN142">
        <v>3.8136290000000002</v>
      </c>
      <c r="AO142">
        <v>3.6111849999999999</v>
      </c>
      <c r="AP142">
        <v>3.6001180000000002</v>
      </c>
      <c r="AQ142">
        <v>3.1982159999999999</v>
      </c>
      <c r="AR142">
        <v>3.2385510000000002</v>
      </c>
      <c r="AS142">
        <v>3.2436419999999999</v>
      </c>
      <c r="AT142">
        <v>3.2349760000000001</v>
      </c>
      <c r="AU142">
        <v>3.6998790000000001</v>
      </c>
      <c r="AV142">
        <v>3.743792</v>
      </c>
      <c r="AW142">
        <v>3.6733180000000001</v>
      </c>
      <c r="AX142">
        <v>3.779582</v>
      </c>
      <c r="AY142">
        <v>3.2784979999999999</v>
      </c>
      <c r="AZ142">
        <v>2.9340459999999999</v>
      </c>
      <c r="BA142">
        <v>2.6008640000000001</v>
      </c>
      <c r="BB142">
        <v>3.7393670000000001</v>
      </c>
      <c r="BC142">
        <v>4.0418130000000003</v>
      </c>
      <c r="BD142">
        <v>3.6354060000000001</v>
      </c>
      <c r="BE142">
        <v>3.7761339999999999</v>
      </c>
      <c r="BF142">
        <v>3.8671609999999998</v>
      </c>
      <c r="BG142">
        <v>0.32491500000000001</v>
      </c>
      <c r="BH142">
        <v>2.3757109999999999</v>
      </c>
      <c r="BI142">
        <v>3.2821630000000002</v>
      </c>
      <c r="BJ142">
        <v>3.4062320000000001</v>
      </c>
      <c r="BK142">
        <v>3.5351430000000001</v>
      </c>
      <c r="BL142">
        <v>3.7231580000000002</v>
      </c>
      <c r="BM142">
        <v>3.7340749999999998</v>
      </c>
      <c r="BN142">
        <v>3.7851509999999999</v>
      </c>
      <c r="BO142">
        <v>3.670992</v>
      </c>
      <c r="BP142">
        <v>3.1979169999999999</v>
      </c>
      <c r="BQ142">
        <v>2.9007309999999999</v>
      </c>
      <c r="BR142">
        <v>2.5851090000000001</v>
      </c>
      <c r="BS142">
        <v>2.8299569999999998</v>
      </c>
      <c r="BT142">
        <v>2.6146820000000002</v>
      </c>
      <c r="BU142">
        <v>2.5128029999999999</v>
      </c>
      <c r="BV142">
        <v>2.4199190000000002</v>
      </c>
      <c r="BW142">
        <v>1.8585780000000001</v>
      </c>
      <c r="BX142">
        <v>1.7878579999999999</v>
      </c>
      <c r="BY142">
        <v>1.8907320000000001</v>
      </c>
      <c r="BZ142">
        <v>1.5761240000000001</v>
      </c>
      <c r="CA142">
        <v>2.517995</v>
      </c>
      <c r="CB142">
        <v>2.4838610000000001</v>
      </c>
      <c r="CC142">
        <v>2.2775810000000001</v>
      </c>
      <c r="CD142">
        <v>1.940423</v>
      </c>
    </row>
    <row r="143" spans="1:82">
      <c r="A143">
        <v>119.45055600000001</v>
      </c>
      <c r="B143" s="3">
        <v>4.9771064814814814</v>
      </c>
      <c r="C143">
        <v>2.3041230000000001</v>
      </c>
      <c r="D143">
        <v>2.4940760000000002</v>
      </c>
      <c r="E143">
        <v>2.3336540000000001</v>
      </c>
      <c r="F143">
        <v>2.4396040000000001</v>
      </c>
      <c r="G143">
        <v>9.3515000000000001E-2</v>
      </c>
      <c r="H143">
        <v>0.19666700000000001</v>
      </c>
      <c r="I143">
        <v>2.5607999999999999E-2</v>
      </c>
      <c r="J143">
        <v>0.11672299999999999</v>
      </c>
      <c r="K143">
        <v>3.7386010000000001</v>
      </c>
      <c r="L143">
        <v>3.6148630000000002</v>
      </c>
      <c r="M143">
        <v>3.7848639999999998</v>
      </c>
      <c r="N143">
        <v>4.0663590000000003</v>
      </c>
      <c r="O143">
        <v>2.3235239999999999</v>
      </c>
      <c r="P143">
        <v>2.6525940000000001</v>
      </c>
      <c r="Q143">
        <v>2.414183</v>
      </c>
      <c r="R143">
        <v>2.5769709999999999</v>
      </c>
      <c r="S143">
        <v>3.5211960000000002</v>
      </c>
      <c r="T143">
        <v>3.3611369999999998</v>
      </c>
      <c r="U143">
        <v>3.4443860000000002</v>
      </c>
      <c r="V143">
        <v>3.3253819999999998</v>
      </c>
      <c r="W143">
        <v>3.4767549999999998</v>
      </c>
      <c r="X143">
        <v>3.416703</v>
      </c>
      <c r="Y143">
        <v>3.8944890000000001</v>
      </c>
      <c r="Z143">
        <v>3.9064730000000001</v>
      </c>
      <c r="AA143">
        <v>3.4949910000000002</v>
      </c>
      <c r="AB143">
        <v>2.9824229999999998</v>
      </c>
      <c r="AC143">
        <v>3.0498259999999999</v>
      </c>
      <c r="AD143">
        <v>3.2334350000000001</v>
      </c>
      <c r="AE143">
        <v>3.3630100000000001</v>
      </c>
      <c r="AF143">
        <v>3.4296229999999999</v>
      </c>
      <c r="AG143">
        <v>3.5820750000000001</v>
      </c>
      <c r="AH143">
        <v>3.5353699999999999</v>
      </c>
      <c r="AI143">
        <v>0.29471199999999997</v>
      </c>
      <c r="AJ143">
        <v>2.545658</v>
      </c>
      <c r="AK143">
        <v>3.0454650000000001</v>
      </c>
      <c r="AL143">
        <v>3.1608640000000001</v>
      </c>
      <c r="AM143">
        <v>3.522729</v>
      </c>
      <c r="AN143">
        <v>3.835334</v>
      </c>
      <c r="AO143">
        <v>3.6362450000000002</v>
      </c>
      <c r="AP143">
        <v>3.6341519999999998</v>
      </c>
      <c r="AQ143">
        <v>3.2252900000000002</v>
      </c>
      <c r="AR143">
        <v>3.268243</v>
      </c>
      <c r="AS143">
        <v>3.2750010000000001</v>
      </c>
      <c r="AT143">
        <v>3.273056</v>
      </c>
      <c r="AU143">
        <v>3.7266029999999999</v>
      </c>
      <c r="AV143">
        <v>3.7510460000000001</v>
      </c>
      <c r="AW143">
        <v>3.7033510000000001</v>
      </c>
      <c r="AX143">
        <v>3.805285</v>
      </c>
      <c r="AY143">
        <v>3.3017439999999998</v>
      </c>
      <c r="AZ143">
        <v>2.9539460000000002</v>
      </c>
      <c r="BA143">
        <v>2.6479249999999999</v>
      </c>
      <c r="BB143">
        <v>3.7765559999999998</v>
      </c>
      <c r="BC143">
        <v>4.0742609999999999</v>
      </c>
      <c r="BD143">
        <v>3.6619419999999998</v>
      </c>
      <c r="BE143">
        <v>3.8137970000000001</v>
      </c>
      <c r="BF143">
        <v>3.9100920000000001</v>
      </c>
      <c r="BG143">
        <v>0.32632299999999997</v>
      </c>
      <c r="BH143">
        <v>2.3968150000000001</v>
      </c>
      <c r="BI143">
        <v>3.3094809999999999</v>
      </c>
      <c r="BJ143">
        <v>3.4318170000000001</v>
      </c>
      <c r="BK143">
        <v>3.5724290000000001</v>
      </c>
      <c r="BL143">
        <v>3.7578290000000001</v>
      </c>
      <c r="BM143">
        <v>3.74457</v>
      </c>
      <c r="BN143">
        <v>3.8246699999999998</v>
      </c>
      <c r="BO143">
        <v>3.7121409999999999</v>
      </c>
      <c r="BP143">
        <v>3.2470029999999999</v>
      </c>
      <c r="BQ143">
        <v>2.9283070000000002</v>
      </c>
      <c r="BR143">
        <v>2.6095000000000002</v>
      </c>
      <c r="BS143">
        <v>2.839429</v>
      </c>
      <c r="BT143">
        <v>2.616269</v>
      </c>
      <c r="BU143">
        <v>2.5237229999999999</v>
      </c>
      <c r="BV143">
        <v>2.4313720000000001</v>
      </c>
      <c r="BW143">
        <v>1.8677619999999999</v>
      </c>
      <c r="BX143">
        <v>1.786289</v>
      </c>
      <c r="BY143">
        <v>1.8787769999999999</v>
      </c>
      <c r="BZ143">
        <v>1.5834029999999999</v>
      </c>
      <c r="CA143">
        <v>2.5306869999999999</v>
      </c>
      <c r="CB143">
        <v>2.5080429999999998</v>
      </c>
      <c r="CC143">
        <v>2.2636889999999998</v>
      </c>
      <c r="CD143">
        <v>1.948928</v>
      </c>
    </row>
    <row r="144" spans="1:82">
      <c r="A144">
        <v>120.44972199999999</v>
      </c>
      <c r="B144" s="3">
        <v>5.0187384259259256</v>
      </c>
      <c r="C144">
        <v>2.3161939999999999</v>
      </c>
      <c r="D144">
        <v>2.499593</v>
      </c>
      <c r="E144">
        <v>2.3514300000000001</v>
      </c>
      <c r="F144">
        <v>2.4564119999999998</v>
      </c>
      <c r="G144">
        <v>9.2526999999999998E-2</v>
      </c>
      <c r="H144">
        <v>0.19480700000000001</v>
      </c>
      <c r="I144">
        <v>2.3296999999999998E-2</v>
      </c>
      <c r="J144">
        <v>0.11508400000000001</v>
      </c>
      <c r="K144">
        <v>3.7631019999999999</v>
      </c>
      <c r="L144">
        <v>3.6360890000000001</v>
      </c>
      <c r="M144">
        <v>3.8254519999999999</v>
      </c>
      <c r="N144">
        <v>4.1063150000000004</v>
      </c>
      <c r="O144">
        <v>2.3367719999999998</v>
      </c>
      <c r="P144">
        <v>2.6499799999999998</v>
      </c>
      <c r="Q144">
        <v>2.414377</v>
      </c>
      <c r="R144">
        <v>2.5863849999999999</v>
      </c>
      <c r="S144">
        <v>3.5432579999999998</v>
      </c>
      <c r="T144">
        <v>3.3987820000000002</v>
      </c>
      <c r="U144">
        <v>3.4601289999999998</v>
      </c>
      <c r="V144">
        <v>3.3540909999999999</v>
      </c>
      <c r="W144">
        <v>3.5167030000000001</v>
      </c>
      <c r="X144">
        <v>3.4414729999999998</v>
      </c>
      <c r="Y144">
        <v>3.932137</v>
      </c>
      <c r="Z144">
        <v>3.9387219999999998</v>
      </c>
      <c r="AA144">
        <v>3.5214370000000002</v>
      </c>
      <c r="AB144">
        <v>2.989198</v>
      </c>
      <c r="AC144">
        <v>3.0867460000000002</v>
      </c>
      <c r="AD144">
        <v>3.2478820000000002</v>
      </c>
      <c r="AE144">
        <v>3.382501</v>
      </c>
      <c r="AF144">
        <v>3.470078</v>
      </c>
      <c r="AG144">
        <v>3.6198139999999999</v>
      </c>
      <c r="AH144">
        <v>3.578392</v>
      </c>
      <c r="AI144">
        <v>0.29135299999999997</v>
      </c>
      <c r="AJ144">
        <v>2.5558269999999998</v>
      </c>
      <c r="AK144">
        <v>3.0521229999999999</v>
      </c>
      <c r="AL144">
        <v>3.1772860000000001</v>
      </c>
      <c r="AM144">
        <v>3.541833</v>
      </c>
      <c r="AN144">
        <v>3.882269</v>
      </c>
      <c r="AO144">
        <v>3.6356310000000001</v>
      </c>
      <c r="AP144">
        <v>3.671351</v>
      </c>
      <c r="AQ144">
        <v>3.2578830000000001</v>
      </c>
      <c r="AR144">
        <v>3.2922549999999999</v>
      </c>
      <c r="AS144">
        <v>3.311369</v>
      </c>
      <c r="AT144">
        <v>3.2948080000000002</v>
      </c>
      <c r="AU144">
        <v>3.7613089999999998</v>
      </c>
      <c r="AV144">
        <v>3.7838240000000001</v>
      </c>
      <c r="AW144">
        <v>3.7439800000000001</v>
      </c>
      <c r="AX144">
        <v>3.8455520000000001</v>
      </c>
      <c r="AY144">
        <v>3.350158</v>
      </c>
      <c r="AZ144">
        <v>2.9759329999999999</v>
      </c>
      <c r="BA144">
        <v>2.6511749999999998</v>
      </c>
      <c r="BB144">
        <v>3.7993250000000001</v>
      </c>
      <c r="BC144">
        <v>4.1128080000000002</v>
      </c>
      <c r="BD144">
        <v>3.70221</v>
      </c>
      <c r="BE144">
        <v>3.8503539999999998</v>
      </c>
      <c r="BF144">
        <v>3.9548049999999999</v>
      </c>
      <c r="BG144">
        <v>0.32221300000000003</v>
      </c>
      <c r="BH144">
        <v>2.4094340000000001</v>
      </c>
      <c r="BI144">
        <v>3.3340179999999999</v>
      </c>
      <c r="BJ144">
        <v>3.460988</v>
      </c>
      <c r="BK144">
        <v>3.5924930000000002</v>
      </c>
      <c r="BL144">
        <v>3.786238</v>
      </c>
      <c r="BM144">
        <v>3.7755550000000002</v>
      </c>
      <c r="BN144">
        <v>3.8524750000000001</v>
      </c>
      <c r="BO144">
        <v>3.7538670000000001</v>
      </c>
      <c r="BP144">
        <v>3.2587290000000002</v>
      </c>
      <c r="BQ144">
        <v>2.9435980000000002</v>
      </c>
      <c r="BR144">
        <v>2.6228739999999999</v>
      </c>
      <c r="BS144">
        <v>2.8619539999999999</v>
      </c>
      <c r="BT144">
        <v>2.6269499999999999</v>
      </c>
      <c r="BU144">
        <v>2.5371640000000002</v>
      </c>
      <c r="BV144">
        <v>2.4365739999999998</v>
      </c>
      <c r="BW144">
        <v>1.8745620000000001</v>
      </c>
      <c r="BX144">
        <v>1.7941579999999999</v>
      </c>
      <c r="BY144">
        <v>1.8691169999999999</v>
      </c>
      <c r="BZ144">
        <v>1.5789120000000001</v>
      </c>
      <c r="CA144">
        <v>2.5100229999999999</v>
      </c>
      <c r="CB144">
        <v>2.5007030000000001</v>
      </c>
      <c r="CC144">
        <v>2.2656499999999999</v>
      </c>
      <c r="CD144">
        <v>1.9424129999999999</v>
      </c>
    </row>
    <row r="145" spans="1:82">
      <c r="A145">
        <v>121.44833300000001</v>
      </c>
      <c r="B145" s="3">
        <v>5.0603472222222221</v>
      </c>
      <c r="C145">
        <v>2.329688</v>
      </c>
      <c r="D145">
        <v>2.507816</v>
      </c>
      <c r="E145">
        <v>2.3683179999999999</v>
      </c>
      <c r="F145">
        <v>2.4598559999999998</v>
      </c>
      <c r="G145">
        <v>9.0939999999999993E-2</v>
      </c>
      <c r="H145">
        <v>0.193775</v>
      </c>
      <c r="I145">
        <v>2.1184999999999999E-2</v>
      </c>
      <c r="J145">
        <v>0.11241</v>
      </c>
      <c r="K145">
        <v>3.8036140000000001</v>
      </c>
      <c r="L145">
        <v>3.653518</v>
      </c>
      <c r="M145">
        <v>3.8660589999999999</v>
      </c>
      <c r="N145">
        <v>4.1380679999999996</v>
      </c>
      <c r="O145">
        <v>2.3307850000000001</v>
      </c>
      <c r="P145">
        <v>2.65767</v>
      </c>
      <c r="Q145">
        <v>2.4338099999999998</v>
      </c>
      <c r="R145">
        <v>2.601737</v>
      </c>
      <c r="S145">
        <v>3.5746150000000001</v>
      </c>
      <c r="T145">
        <v>3.4285040000000002</v>
      </c>
      <c r="U145">
        <v>3.4816539999999998</v>
      </c>
      <c r="V145">
        <v>3.3803809999999999</v>
      </c>
      <c r="W145">
        <v>3.53722</v>
      </c>
      <c r="X145">
        <v>3.476874</v>
      </c>
      <c r="Y145">
        <v>3.96929</v>
      </c>
      <c r="Z145">
        <v>3.9594399999999998</v>
      </c>
      <c r="AA145">
        <v>3.5534460000000001</v>
      </c>
      <c r="AB145">
        <v>3.0101830000000001</v>
      </c>
      <c r="AC145">
        <v>3.1073650000000002</v>
      </c>
      <c r="AD145">
        <v>3.2884600000000002</v>
      </c>
      <c r="AE145">
        <v>3.4154559999999998</v>
      </c>
      <c r="AF145">
        <v>3.4844719999999998</v>
      </c>
      <c r="AG145">
        <v>3.6490230000000001</v>
      </c>
      <c r="AH145">
        <v>3.5853030000000001</v>
      </c>
      <c r="AI145">
        <v>0.29063899999999998</v>
      </c>
      <c r="AJ145">
        <v>2.5710470000000001</v>
      </c>
      <c r="AK145">
        <v>3.0892740000000001</v>
      </c>
      <c r="AL145">
        <v>3.1981600000000001</v>
      </c>
      <c r="AM145">
        <v>3.5694710000000001</v>
      </c>
      <c r="AN145">
        <v>3.9126460000000001</v>
      </c>
      <c r="AO145">
        <v>3.6679400000000002</v>
      </c>
      <c r="AP145">
        <v>3.7077230000000001</v>
      </c>
      <c r="AQ145">
        <v>3.2828879999999998</v>
      </c>
      <c r="AR145">
        <v>3.3342740000000002</v>
      </c>
      <c r="AS145">
        <v>3.3328700000000002</v>
      </c>
      <c r="AT145">
        <v>3.3190080000000002</v>
      </c>
      <c r="AU145">
        <v>3.77887</v>
      </c>
      <c r="AV145">
        <v>3.8193869999999999</v>
      </c>
      <c r="AW145">
        <v>3.7821829999999999</v>
      </c>
      <c r="AX145">
        <v>3.8613149999999998</v>
      </c>
      <c r="AY145">
        <v>3.3781810000000001</v>
      </c>
      <c r="AZ145">
        <v>3.0117859999999999</v>
      </c>
      <c r="BA145">
        <v>2.6673119999999999</v>
      </c>
      <c r="BB145">
        <v>3.8305500000000001</v>
      </c>
      <c r="BC145">
        <v>4.1430449999999999</v>
      </c>
      <c r="BD145">
        <v>3.73536</v>
      </c>
      <c r="BE145">
        <v>3.8905419999999999</v>
      </c>
      <c r="BF145">
        <v>3.9809489999999998</v>
      </c>
      <c r="BG145">
        <v>0.32094400000000001</v>
      </c>
      <c r="BH145">
        <v>2.4347050000000001</v>
      </c>
      <c r="BI145">
        <v>3.3548390000000001</v>
      </c>
      <c r="BJ145">
        <v>3.491749</v>
      </c>
      <c r="BK145">
        <v>3.6194229999999998</v>
      </c>
      <c r="BL145">
        <v>3.8255020000000002</v>
      </c>
      <c r="BM145">
        <v>3.8138429999999999</v>
      </c>
      <c r="BN145">
        <v>3.8819089999999998</v>
      </c>
      <c r="BO145">
        <v>3.8000560000000001</v>
      </c>
      <c r="BP145">
        <v>3.2829790000000001</v>
      </c>
      <c r="BQ145">
        <v>2.97464</v>
      </c>
      <c r="BR145">
        <v>2.639043</v>
      </c>
      <c r="BS145">
        <v>2.8813089999999999</v>
      </c>
      <c r="BT145">
        <v>2.6420849999999998</v>
      </c>
      <c r="BU145">
        <v>2.535504</v>
      </c>
      <c r="BV145">
        <v>2.4510019999999999</v>
      </c>
      <c r="BW145">
        <v>1.8848389999999999</v>
      </c>
      <c r="BX145">
        <v>1.7996490000000001</v>
      </c>
      <c r="BY145">
        <v>1.8455600000000001</v>
      </c>
      <c r="BZ145">
        <v>1.5686819999999999</v>
      </c>
      <c r="CA145">
        <v>2.5127709999999999</v>
      </c>
      <c r="CB145">
        <v>2.5222380000000002</v>
      </c>
      <c r="CC145">
        <v>2.2703159999999998</v>
      </c>
      <c r="CD145">
        <v>1.9303710000000001</v>
      </c>
    </row>
    <row r="146" spans="1:82">
      <c r="A146">
        <v>122.44750000000001</v>
      </c>
      <c r="B146" s="3">
        <v>5.1019791666666672</v>
      </c>
      <c r="C146">
        <v>2.3313190000000001</v>
      </c>
      <c r="D146">
        <v>2.5159760000000002</v>
      </c>
      <c r="E146">
        <v>2.369774</v>
      </c>
      <c r="F146">
        <v>2.4690409999999998</v>
      </c>
      <c r="G146">
        <v>9.0062000000000003E-2</v>
      </c>
      <c r="H146">
        <v>0.19183500000000001</v>
      </c>
      <c r="I146">
        <v>1.8027999999999999E-2</v>
      </c>
      <c r="J146">
        <v>0.114144</v>
      </c>
      <c r="K146">
        <v>3.820827</v>
      </c>
      <c r="L146">
        <v>3.6764570000000001</v>
      </c>
      <c r="M146">
        <v>3.8962140000000001</v>
      </c>
      <c r="N146">
        <v>4.1630859999999998</v>
      </c>
      <c r="O146">
        <v>2.3380209999999999</v>
      </c>
      <c r="P146">
        <v>2.6712069999999999</v>
      </c>
      <c r="Q146">
        <v>2.4301490000000001</v>
      </c>
      <c r="R146">
        <v>2.5995370000000002</v>
      </c>
      <c r="S146">
        <v>3.6019800000000002</v>
      </c>
      <c r="T146">
        <v>3.462151</v>
      </c>
      <c r="U146">
        <v>3.501487</v>
      </c>
      <c r="V146">
        <v>3.4133300000000002</v>
      </c>
      <c r="W146">
        <v>3.5654509999999999</v>
      </c>
      <c r="X146">
        <v>3.5030410000000001</v>
      </c>
      <c r="Y146">
        <v>4.0018450000000003</v>
      </c>
      <c r="Z146">
        <v>3.975355</v>
      </c>
      <c r="AA146">
        <v>3.5917699999999999</v>
      </c>
      <c r="AB146">
        <v>3.0376889999999999</v>
      </c>
      <c r="AC146">
        <v>3.131313</v>
      </c>
      <c r="AD146">
        <v>3.323401</v>
      </c>
      <c r="AE146">
        <v>3.4367420000000002</v>
      </c>
      <c r="AF146">
        <v>3.5122559999999998</v>
      </c>
      <c r="AG146">
        <v>3.6810330000000002</v>
      </c>
      <c r="AH146">
        <v>3.6307239999999998</v>
      </c>
      <c r="AI146">
        <v>0.28687600000000002</v>
      </c>
      <c r="AJ146">
        <v>2.599907</v>
      </c>
      <c r="AK146">
        <v>3.1340690000000002</v>
      </c>
      <c r="AL146">
        <v>3.208151</v>
      </c>
      <c r="AM146">
        <v>3.587936</v>
      </c>
      <c r="AN146">
        <v>3.929497</v>
      </c>
      <c r="AO146">
        <v>3.7020219999999999</v>
      </c>
      <c r="AP146">
        <v>3.7369279999999998</v>
      </c>
      <c r="AQ146">
        <v>3.3169719999999998</v>
      </c>
      <c r="AR146">
        <v>3.3590779999999998</v>
      </c>
      <c r="AS146">
        <v>3.3563179999999999</v>
      </c>
      <c r="AT146">
        <v>3.3580079999999999</v>
      </c>
      <c r="AU146">
        <v>3.8144749999999998</v>
      </c>
      <c r="AV146">
        <v>3.8433410000000001</v>
      </c>
      <c r="AW146">
        <v>3.8258770000000002</v>
      </c>
      <c r="AX146">
        <v>3.9021599999999999</v>
      </c>
      <c r="AY146">
        <v>3.4074300000000002</v>
      </c>
      <c r="AZ146">
        <v>3.025871</v>
      </c>
      <c r="BA146">
        <v>2.6867369999999999</v>
      </c>
      <c r="BB146">
        <v>3.870498</v>
      </c>
      <c r="BC146">
        <v>4.1779200000000003</v>
      </c>
      <c r="BD146">
        <v>3.7667259999999998</v>
      </c>
      <c r="BE146">
        <v>3.9407510000000001</v>
      </c>
      <c r="BF146">
        <v>4.0031970000000001</v>
      </c>
      <c r="BG146">
        <v>0.32019799999999998</v>
      </c>
      <c r="BH146">
        <v>2.467041</v>
      </c>
      <c r="BI146">
        <v>3.3960360000000001</v>
      </c>
      <c r="BJ146">
        <v>3.5298180000000001</v>
      </c>
      <c r="BK146">
        <v>3.6460620000000001</v>
      </c>
      <c r="BL146">
        <v>3.8677359999999998</v>
      </c>
      <c r="BM146">
        <v>3.8381099999999999</v>
      </c>
      <c r="BN146">
        <v>3.931082</v>
      </c>
      <c r="BO146">
        <v>3.8348740000000001</v>
      </c>
      <c r="BP146">
        <v>3.3198560000000001</v>
      </c>
      <c r="BQ146">
        <v>2.9974349999999998</v>
      </c>
      <c r="BR146">
        <v>2.6637979999999999</v>
      </c>
      <c r="BS146">
        <v>2.884649</v>
      </c>
      <c r="BT146">
        <v>2.651688</v>
      </c>
      <c r="BU146">
        <v>2.5567730000000002</v>
      </c>
      <c r="BV146">
        <v>2.4664579999999998</v>
      </c>
      <c r="BW146">
        <v>1.8935759999999999</v>
      </c>
      <c r="BX146">
        <v>1.79976</v>
      </c>
      <c r="BY146">
        <v>1.8505609999999999</v>
      </c>
      <c r="BZ146">
        <v>1.547164</v>
      </c>
      <c r="CA146">
        <v>2.5144790000000001</v>
      </c>
      <c r="CB146">
        <v>2.5246729999999999</v>
      </c>
      <c r="CC146">
        <v>2.2570389999999998</v>
      </c>
      <c r="CD146">
        <v>1.9284250000000001</v>
      </c>
    </row>
    <row r="147" spans="1:82">
      <c r="A147">
        <v>123.446389</v>
      </c>
      <c r="B147" s="3">
        <v>5.1435995370370371</v>
      </c>
      <c r="C147">
        <v>2.3466830000000001</v>
      </c>
      <c r="D147">
        <v>2.5280939999999998</v>
      </c>
      <c r="E147">
        <v>2.3755890000000002</v>
      </c>
      <c r="F147">
        <v>2.477417</v>
      </c>
      <c r="G147">
        <v>8.9899999999999994E-2</v>
      </c>
      <c r="H147">
        <v>0.19072900000000001</v>
      </c>
      <c r="I147">
        <v>1.6961E-2</v>
      </c>
      <c r="J147">
        <v>0.11065899999999999</v>
      </c>
      <c r="K147">
        <v>3.8530229999999999</v>
      </c>
      <c r="L147">
        <v>3.710969</v>
      </c>
      <c r="M147">
        <v>3.923581</v>
      </c>
      <c r="N147">
        <v>4.1861990000000002</v>
      </c>
      <c r="O147">
        <v>2.3437000000000001</v>
      </c>
      <c r="P147">
        <v>2.677225</v>
      </c>
      <c r="Q147">
        <v>2.4252180000000001</v>
      </c>
      <c r="R147">
        <v>2.6177830000000002</v>
      </c>
      <c r="S147">
        <v>3.628536</v>
      </c>
      <c r="T147">
        <v>3.4790399999999999</v>
      </c>
      <c r="U147">
        <v>3.5355460000000001</v>
      </c>
      <c r="V147">
        <v>3.4303330000000001</v>
      </c>
      <c r="W147">
        <v>3.5838559999999999</v>
      </c>
      <c r="X147">
        <v>3.534932</v>
      </c>
      <c r="Y147">
        <v>4.024788</v>
      </c>
      <c r="Z147">
        <v>4.0318319999999996</v>
      </c>
      <c r="AA147">
        <v>3.6187140000000002</v>
      </c>
      <c r="AB147">
        <v>3.066074</v>
      </c>
      <c r="AC147">
        <v>3.171592</v>
      </c>
      <c r="AD147">
        <v>3.3458269999999999</v>
      </c>
      <c r="AE147">
        <v>3.458955</v>
      </c>
      <c r="AF147">
        <v>3.5387270000000002</v>
      </c>
      <c r="AG147">
        <v>3.6976070000000001</v>
      </c>
      <c r="AH147">
        <v>3.6390449999999999</v>
      </c>
      <c r="AI147">
        <v>0.28788900000000001</v>
      </c>
      <c r="AJ147">
        <v>2.6296110000000001</v>
      </c>
      <c r="AK147">
        <v>3.151322</v>
      </c>
      <c r="AL147">
        <v>3.2419630000000002</v>
      </c>
      <c r="AM147">
        <v>3.6108549999999999</v>
      </c>
      <c r="AN147">
        <v>3.953039</v>
      </c>
      <c r="AO147">
        <v>3.7190120000000002</v>
      </c>
      <c r="AP147">
        <v>3.7608990000000002</v>
      </c>
      <c r="AQ147">
        <v>3.3373219999999999</v>
      </c>
      <c r="AR147">
        <v>3.381421</v>
      </c>
      <c r="AS147">
        <v>3.3854799999999998</v>
      </c>
      <c r="AT147">
        <v>3.3767529999999999</v>
      </c>
      <c r="AU147">
        <v>3.8308439999999999</v>
      </c>
      <c r="AV147">
        <v>3.8660019999999999</v>
      </c>
      <c r="AW147">
        <v>3.8390409999999999</v>
      </c>
      <c r="AX147">
        <v>3.926892</v>
      </c>
      <c r="AY147">
        <v>3.4282279999999998</v>
      </c>
      <c r="AZ147">
        <v>3.042799</v>
      </c>
      <c r="BA147">
        <v>2.7194440000000002</v>
      </c>
      <c r="BB147">
        <v>3.8810129999999998</v>
      </c>
      <c r="BC147">
        <v>4.1894520000000002</v>
      </c>
      <c r="BD147">
        <v>3.7798470000000002</v>
      </c>
      <c r="BE147">
        <v>3.959813</v>
      </c>
      <c r="BF147">
        <v>4.0346310000000001</v>
      </c>
      <c r="BG147">
        <v>0.31747599999999998</v>
      </c>
      <c r="BH147">
        <v>2.4900129999999998</v>
      </c>
      <c r="BI147">
        <v>3.4435739999999999</v>
      </c>
      <c r="BJ147">
        <v>3.5486849999999999</v>
      </c>
      <c r="BK147">
        <v>3.6718099999999998</v>
      </c>
      <c r="BL147">
        <v>3.8921549999999998</v>
      </c>
      <c r="BM147">
        <v>3.8895089999999999</v>
      </c>
      <c r="BN147">
        <v>3.9609489999999998</v>
      </c>
      <c r="BO147">
        <v>3.8558919999999999</v>
      </c>
      <c r="BP147">
        <v>3.3429139999999999</v>
      </c>
      <c r="BQ147">
        <v>3.0286339999999998</v>
      </c>
      <c r="BR147">
        <v>2.6865209999999999</v>
      </c>
      <c r="BS147">
        <v>2.9032450000000001</v>
      </c>
      <c r="BT147">
        <v>2.6640229999999998</v>
      </c>
      <c r="BU147">
        <v>2.5588829999999998</v>
      </c>
      <c r="BV147">
        <v>2.4768240000000001</v>
      </c>
      <c r="BW147">
        <v>1.911907</v>
      </c>
      <c r="BX147">
        <v>1.804918</v>
      </c>
      <c r="BY147">
        <v>1.839507</v>
      </c>
      <c r="BZ147">
        <v>1.5585290000000001</v>
      </c>
      <c r="CA147">
        <v>2.51769</v>
      </c>
      <c r="CB147">
        <v>2.5238390000000002</v>
      </c>
      <c r="CC147">
        <v>2.2441179999999998</v>
      </c>
      <c r="CD147">
        <v>1.948124</v>
      </c>
    </row>
    <row r="148" spans="1:82">
      <c r="A148">
        <v>124.445556</v>
      </c>
      <c r="B148" s="3">
        <v>5.1852314814814813</v>
      </c>
      <c r="C148">
        <v>2.34849</v>
      </c>
      <c r="D148">
        <v>2.530424</v>
      </c>
      <c r="E148">
        <v>2.3903240000000001</v>
      </c>
      <c r="F148">
        <v>2.4808919999999999</v>
      </c>
      <c r="G148">
        <v>8.7194999999999995E-2</v>
      </c>
      <c r="H148">
        <v>0.18659999999999999</v>
      </c>
      <c r="I148">
        <v>1.4374E-2</v>
      </c>
      <c r="J148">
        <v>0.109571</v>
      </c>
      <c r="K148">
        <v>3.8707259999999999</v>
      </c>
      <c r="L148">
        <v>3.735544</v>
      </c>
      <c r="M148">
        <v>3.9539529999999998</v>
      </c>
      <c r="N148">
        <v>4.2333400000000001</v>
      </c>
      <c r="O148">
        <v>2.3410470000000001</v>
      </c>
      <c r="P148">
        <v>2.6807720000000002</v>
      </c>
      <c r="Q148">
        <v>2.4325580000000002</v>
      </c>
      <c r="R148">
        <v>2.62873</v>
      </c>
      <c r="S148">
        <v>3.6463869999999998</v>
      </c>
      <c r="T148">
        <v>3.5048819999999998</v>
      </c>
      <c r="U148">
        <v>3.5614140000000001</v>
      </c>
      <c r="V148">
        <v>3.4533670000000001</v>
      </c>
      <c r="W148">
        <v>3.6045389999999999</v>
      </c>
      <c r="X148">
        <v>3.5805280000000002</v>
      </c>
      <c r="Y148">
        <v>4.0398810000000003</v>
      </c>
      <c r="Z148">
        <v>4.0844509999999996</v>
      </c>
      <c r="AA148">
        <v>3.6404079999999999</v>
      </c>
      <c r="AB148">
        <v>3.0879509999999999</v>
      </c>
      <c r="AC148">
        <v>3.1867649999999998</v>
      </c>
      <c r="AD148">
        <v>3.3907020000000001</v>
      </c>
      <c r="AE148">
        <v>3.4860410000000002</v>
      </c>
      <c r="AF148">
        <v>3.56264</v>
      </c>
      <c r="AG148">
        <v>3.724326</v>
      </c>
      <c r="AH148">
        <v>3.6773229999999999</v>
      </c>
      <c r="AI148">
        <v>0.28495100000000001</v>
      </c>
      <c r="AJ148">
        <v>2.6397050000000002</v>
      </c>
      <c r="AK148">
        <v>3.1733180000000001</v>
      </c>
      <c r="AL148">
        <v>3.2708110000000001</v>
      </c>
      <c r="AM148">
        <v>3.6370960000000001</v>
      </c>
      <c r="AN148">
        <v>3.9605250000000001</v>
      </c>
      <c r="AO148">
        <v>3.7481719999999998</v>
      </c>
      <c r="AP148">
        <v>3.794943</v>
      </c>
      <c r="AQ148">
        <v>3.3604250000000002</v>
      </c>
      <c r="AR148">
        <v>3.3985449999999999</v>
      </c>
      <c r="AS148">
        <v>3.4049109999999998</v>
      </c>
      <c r="AT148">
        <v>3.3874369999999998</v>
      </c>
      <c r="AU148">
        <v>3.8650479999999998</v>
      </c>
      <c r="AV148">
        <v>3.8887079999999998</v>
      </c>
      <c r="AW148">
        <v>3.8635929999999998</v>
      </c>
      <c r="AX148">
        <v>3.970847</v>
      </c>
      <c r="AY148">
        <v>3.4617390000000001</v>
      </c>
      <c r="AZ148">
        <v>3.0733609999999998</v>
      </c>
      <c r="BA148">
        <v>2.7487620000000001</v>
      </c>
      <c r="BB148">
        <v>3.8976850000000001</v>
      </c>
      <c r="BC148">
        <v>4.2292100000000001</v>
      </c>
      <c r="BD148">
        <v>3.8235779999999999</v>
      </c>
      <c r="BE148">
        <v>3.9963129999999998</v>
      </c>
      <c r="BF148">
        <v>4.0911140000000001</v>
      </c>
      <c r="BG148">
        <v>0.31399100000000002</v>
      </c>
      <c r="BH148">
        <v>2.5100630000000002</v>
      </c>
      <c r="BI148">
        <v>3.468264</v>
      </c>
      <c r="BJ148">
        <v>3.5929500000000001</v>
      </c>
      <c r="BK148">
        <v>3.70953</v>
      </c>
      <c r="BL148">
        <v>3.9219469999999998</v>
      </c>
      <c r="BM148">
        <v>3.9304459999999999</v>
      </c>
      <c r="BN148">
        <v>4.0091320000000001</v>
      </c>
      <c r="BO148">
        <v>3.8760859999999999</v>
      </c>
      <c r="BP148">
        <v>3.3567170000000002</v>
      </c>
      <c r="BQ148">
        <v>3.060613</v>
      </c>
      <c r="BR148">
        <v>2.714912</v>
      </c>
      <c r="BS148">
        <v>2.926663</v>
      </c>
      <c r="BT148">
        <v>2.6587550000000002</v>
      </c>
      <c r="BU148">
        <v>2.5595159999999999</v>
      </c>
      <c r="BV148">
        <v>2.475778</v>
      </c>
      <c r="BW148">
        <v>1.9177</v>
      </c>
      <c r="BX148">
        <v>1.8095479999999999</v>
      </c>
      <c r="BY148">
        <v>1.8326309999999999</v>
      </c>
      <c r="BZ148">
        <v>1.5505949999999999</v>
      </c>
      <c r="CA148">
        <v>2.5018400000000001</v>
      </c>
      <c r="CB148">
        <v>2.518942</v>
      </c>
      <c r="CC148">
        <v>2.2441580000000001</v>
      </c>
      <c r="CD148">
        <v>1.9227270000000001</v>
      </c>
    </row>
    <row r="149" spans="1:82">
      <c r="A149">
        <v>125.444444</v>
      </c>
      <c r="B149" s="3">
        <v>5.2268518518518521</v>
      </c>
      <c r="C149">
        <v>2.3567770000000001</v>
      </c>
      <c r="D149">
        <v>2.5411410000000001</v>
      </c>
      <c r="E149">
        <v>2.3919410000000001</v>
      </c>
      <c r="F149">
        <v>2.489773</v>
      </c>
      <c r="G149">
        <v>8.6152000000000006E-2</v>
      </c>
      <c r="H149">
        <v>0.18812100000000001</v>
      </c>
      <c r="I149">
        <v>1.2707E-2</v>
      </c>
      <c r="J149">
        <v>0.106902</v>
      </c>
      <c r="K149">
        <v>3.9210959999999999</v>
      </c>
      <c r="L149">
        <v>3.7587670000000002</v>
      </c>
      <c r="M149">
        <v>3.9837039999999999</v>
      </c>
      <c r="N149">
        <v>4.2667719999999996</v>
      </c>
      <c r="O149">
        <v>2.3525450000000001</v>
      </c>
      <c r="P149">
        <v>2.6895359999999999</v>
      </c>
      <c r="Q149">
        <v>2.4384459999999999</v>
      </c>
      <c r="R149">
        <v>2.6296189999999999</v>
      </c>
      <c r="S149">
        <v>3.67008</v>
      </c>
      <c r="T149">
        <v>3.5223270000000002</v>
      </c>
      <c r="U149">
        <v>3.5903489999999998</v>
      </c>
      <c r="V149">
        <v>3.482599</v>
      </c>
      <c r="W149">
        <v>3.6508690000000001</v>
      </c>
      <c r="X149">
        <v>3.6062569999999998</v>
      </c>
      <c r="Y149">
        <v>4.0781549999999998</v>
      </c>
      <c r="Z149">
        <v>4.0907150000000003</v>
      </c>
      <c r="AA149">
        <v>3.669664</v>
      </c>
      <c r="AB149">
        <v>3.1232730000000002</v>
      </c>
      <c r="AC149">
        <v>3.2201810000000002</v>
      </c>
      <c r="AD149">
        <v>3.4253439999999999</v>
      </c>
      <c r="AE149">
        <v>3.5287600000000001</v>
      </c>
      <c r="AF149">
        <v>3.591491</v>
      </c>
      <c r="AG149">
        <v>3.7501859999999998</v>
      </c>
      <c r="AH149">
        <v>3.6958669999999998</v>
      </c>
      <c r="AI149">
        <v>0.28143600000000002</v>
      </c>
      <c r="AJ149">
        <v>2.6550539999999998</v>
      </c>
      <c r="AK149">
        <v>3.2020249999999999</v>
      </c>
      <c r="AL149">
        <v>3.293174</v>
      </c>
      <c r="AM149">
        <v>3.6439970000000002</v>
      </c>
      <c r="AN149">
        <v>4.0101469999999999</v>
      </c>
      <c r="AO149">
        <v>3.7624689999999998</v>
      </c>
      <c r="AP149">
        <v>3.8253170000000001</v>
      </c>
      <c r="AQ149">
        <v>3.3846449999999999</v>
      </c>
      <c r="AR149">
        <v>3.428382</v>
      </c>
      <c r="AS149">
        <v>3.4480089999999999</v>
      </c>
      <c r="AT149">
        <v>3.4147340000000002</v>
      </c>
      <c r="AU149">
        <v>3.9098809999999999</v>
      </c>
      <c r="AV149">
        <v>3.9009510000000001</v>
      </c>
      <c r="AW149">
        <v>3.8821249999999998</v>
      </c>
      <c r="AX149">
        <v>4.0064120000000001</v>
      </c>
      <c r="AY149">
        <v>3.4924179999999998</v>
      </c>
      <c r="AZ149">
        <v>3.088454</v>
      </c>
      <c r="BA149">
        <v>2.787007</v>
      </c>
      <c r="BB149">
        <v>3.914539</v>
      </c>
      <c r="BC149">
        <v>4.2658209999999999</v>
      </c>
      <c r="BD149">
        <v>3.8513250000000001</v>
      </c>
      <c r="BE149">
        <v>4.0274910000000004</v>
      </c>
      <c r="BF149">
        <v>4.1159929999999996</v>
      </c>
      <c r="BG149">
        <v>0.31113099999999999</v>
      </c>
      <c r="BH149">
        <v>2.5421719999999999</v>
      </c>
      <c r="BI149">
        <v>3.487698</v>
      </c>
      <c r="BJ149">
        <v>3.6349019999999999</v>
      </c>
      <c r="BK149">
        <v>3.7301489999999999</v>
      </c>
      <c r="BL149">
        <v>3.9327320000000001</v>
      </c>
      <c r="BM149">
        <v>3.9507289999999999</v>
      </c>
      <c r="BN149">
        <v>4.0346609999999998</v>
      </c>
      <c r="BO149">
        <v>3.9148700000000001</v>
      </c>
      <c r="BP149">
        <v>3.4014869999999999</v>
      </c>
      <c r="BQ149">
        <v>3.0757919999999999</v>
      </c>
      <c r="BR149">
        <v>2.7318519999999999</v>
      </c>
      <c r="BS149">
        <v>2.9493109999999998</v>
      </c>
      <c r="BT149">
        <v>2.6816800000000001</v>
      </c>
      <c r="BU149">
        <v>2.5810279999999999</v>
      </c>
      <c r="BV149">
        <v>2.4892240000000001</v>
      </c>
      <c r="BW149">
        <v>1.920258</v>
      </c>
      <c r="BX149">
        <v>1.815172</v>
      </c>
      <c r="BY149">
        <v>1.8243100000000001</v>
      </c>
      <c r="BZ149">
        <v>1.5418149999999999</v>
      </c>
      <c r="CA149">
        <v>2.5108830000000002</v>
      </c>
      <c r="CB149">
        <v>2.53234</v>
      </c>
      <c r="CC149">
        <v>2.2429450000000002</v>
      </c>
      <c r="CD149">
        <v>1.916771</v>
      </c>
    </row>
    <row r="150" spans="1:82">
      <c r="A150">
        <v>126.443889</v>
      </c>
      <c r="B150" s="3">
        <v>5.2684953703703705</v>
      </c>
      <c r="C150">
        <v>2.3627189999999998</v>
      </c>
      <c r="D150">
        <v>2.5525660000000001</v>
      </c>
      <c r="E150">
        <v>2.4015089999999999</v>
      </c>
      <c r="F150">
        <v>2.4933230000000002</v>
      </c>
      <c r="G150">
        <v>8.8360999999999995E-2</v>
      </c>
      <c r="H150">
        <v>0.18846099999999999</v>
      </c>
      <c r="I150">
        <v>1.3351999999999999E-2</v>
      </c>
      <c r="J150">
        <v>0.106752</v>
      </c>
      <c r="K150">
        <v>3.9559510000000002</v>
      </c>
      <c r="L150">
        <v>3.7828740000000001</v>
      </c>
      <c r="M150">
        <v>4.007568</v>
      </c>
      <c r="N150">
        <v>4.3056739999999998</v>
      </c>
      <c r="O150">
        <v>2.3656069999999998</v>
      </c>
      <c r="P150">
        <v>2.6901090000000001</v>
      </c>
      <c r="Q150">
        <v>2.4442439999999999</v>
      </c>
      <c r="R150">
        <v>2.6213850000000001</v>
      </c>
      <c r="S150">
        <v>3.7001750000000002</v>
      </c>
      <c r="T150">
        <v>3.5476839999999998</v>
      </c>
      <c r="U150">
        <v>3.630099</v>
      </c>
      <c r="V150">
        <v>3.504766</v>
      </c>
      <c r="W150">
        <v>3.6750859999999999</v>
      </c>
      <c r="X150">
        <v>3.634989</v>
      </c>
      <c r="Y150">
        <v>4.0963969999999996</v>
      </c>
      <c r="Z150">
        <v>4.1331519999999999</v>
      </c>
      <c r="AA150">
        <v>3.7032750000000001</v>
      </c>
      <c r="AB150">
        <v>3.142277</v>
      </c>
      <c r="AC150">
        <v>3.2413400000000001</v>
      </c>
      <c r="AD150">
        <v>3.448483</v>
      </c>
      <c r="AE150">
        <v>3.5574680000000001</v>
      </c>
      <c r="AF150">
        <v>3.6181809999999999</v>
      </c>
      <c r="AG150">
        <v>3.782721</v>
      </c>
      <c r="AH150">
        <v>3.7475130000000001</v>
      </c>
      <c r="AI150">
        <v>0.28051500000000001</v>
      </c>
      <c r="AJ150">
        <v>2.6683590000000001</v>
      </c>
      <c r="AK150">
        <v>3.2196660000000001</v>
      </c>
      <c r="AL150">
        <v>3.3263029999999998</v>
      </c>
      <c r="AM150">
        <v>3.6960999999999999</v>
      </c>
      <c r="AN150">
        <v>4.0123790000000001</v>
      </c>
      <c r="AO150">
        <v>3.7972359999999998</v>
      </c>
      <c r="AP150">
        <v>3.8414239999999999</v>
      </c>
      <c r="AQ150">
        <v>3.406666</v>
      </c>
      <c r="AR150">
        <v>3.4658609999999999</v>
      </c>
      <c r="AS150">
        <v>3.4735870000000002</v>
      </c>
      <c r="AT150">
        <v>3.4539620000000002</v>
      </c>
      <c r="AU150">
        <v>3.9282460000000001</v>
      </c>
      <c r="AV150">
        <v>3.9506160000000001</v>
      </c>
      <c r="AW150">
        <v>3.9138310000000001</v>
      </c>
      <c r="AX150">
        <v>4.0529919999999997</v>
      </c>
      <c r="AY150">
        <v>3.516019</v>
      </c>
      <c r="AZ150">
        <v>3.1057769999999998</v>
      </c>
      <c r="BA150">
        <v>2.807442</v>
      </c>
      <c r="BB150">
        <v>3.9630749999999999</v>
      </c>
      <c r="BC150">
        <v>4.2736470000000004</v>
      </c>
      <c r="BD150">
        <v>3.894107</v>
      </c>
      <c r="BE150">
        <v>4.0544960000000003</v>
      </c>
      <c r="BF150">
        <v>4.1589669999999996</v>
      </c>
      <c r="BG150">
        <v>0.311228</v>
      </c>
      <c r="BH150">
        <v>2.5533350000000001</v>
      </c>
      <c r="BI150">
        <v>3.5186199999999999</v>
      </c>
      <c r="BJ150">
        <v>3.656898</v>
      </c>
      <c r="BK150">
        <v>3.773587</v>
      </c>
      <c r="BL150">
        <v>3.971832</v>
      </c>
      <c r="BM150">
        <v>4.0009410000000001</v>
      </c>
      <c r="BN150">
        <v>4.0596920000000001</v>
      </c>
      <c r="BO150">
        <v>3.9396409999999999</v>
      </c>
      <c r="BP150">
        <v>3.446971</v>
      </c>
      <c r="BQ150">
        <v>3.1090450000000001</v>
      </c>
      <c r="BR150">
        <v>2.762178</v>
      </c>
      <c r="BS150">
        <v>2.9560590000000002</v>
      </c>
      <c r="BT150">
        <v>2.7148840000000001</v>
      </c>
      <c r="BU150">
        <v>2.601839</v>
      </c>
      <c r="BV150">
        <v>2.4894400000000001</v>
      </c>
      <c r="BW150">
        <v>1.926464</v>
      </c>
      <c r="BX150">
        <v>1.818533</v>
      </c>
      <c r="BY150">
        <v>1.807215</v>
      </c>
      <c r="BZ150">
        <v>1.5360279999999999</v>
      </c>
      <c r="CA150">
        <v>2.5012349999999999</v>
      </c>
      <c r="CB150">
        <v>2.513506</v>
      </c>
      <c r="CC150">
        <v>2.2382029999999999</v>
      </c>
      <c r="CD150">
        <v>1.910588</v>
      </c>
    </row>
    <row r="151" spans="1:82">
      <c r="A151">
        <v>127.443056</v>
      </c>
      <c r="B151" s="3">
        <v>5.3101273148148147</v>
      </c>
      <c r="C151">
        <v>2.3806750000000001</v>
      </c>
      <c r="D151">
        <v>2.5614129999999999</v>
      </c>
      <c r="E151">
        <v>2.405621</v>
      </c>
      <c r="F151">
        <v>2.5110060000000001</v>
      </c>
      <c r="G151">
        <v>8.7145E-2</v>
      </c>
      <c r="H151">
        <v>0.18632299999999999</v>
      </c>
      <c r="I151">
        <v>9.6970000000000008E-3</v>
      </c>
      <c r="J151">
        <v>0.105101</v>
      </c>
      <c r="K151">
        <v>3.980283</v>
      </c>
      <c r="L151">
        <v>3.8056429999999999</v>
      </c>
      <c r="M151">
        <v>4.0366540000000004</v>
      </c>
      <c r="N151">
        <v>4.3144470000000004</v>
      </c>
      <c r="O151">
        <v>2.3599290000000002</v>
      </c>
      <c r="P151">
        <v>2.6932700000000001</v>
      </c>
      <c r="Q151">
        <v>2.4642499999999998</v>
      </c>
      <c r="R151">
        <v>2.6326429999999998</v>
      </c>
      <c r="S151">
        <v>3.7087400000000001</v>
      </c>
      <c r="T151">
        <v>3.5771600000000001</v>
      </c>
      <c r="U151">
        <v>3.6570960000000001</v>
      </c>
      <c r="V151">
        <v>3.5139740000000002</v>
      </c>
      <c r="W151">
        <v>3.7107399999999999</v>
      </c>
      <c r="X151">
        <v>3.653969</v>
      </c>
      <c r="Y151">
        <v>4.1246159999999996</v>
      </c>
      <c r="Z151">
        <v>4.1749020000000003</v>
      </c>
      <c r="AA151">
        <v>3.7290359999999998</v>
      </c>
      <c r="AB151">
        <v>3.156453</v>
      </c>
      <c r="AC151">
        <v>3.2680120000000001</v>
      </c>
      <c r="AD151">
        <v>3.4628079999999999</v>
      </c>
      <c r="AE151">
        <v>3.572241</v>
      </c>
      <c r="AF151">
        <v>3.6439010000000001</v>
      </c>
      <c r="AG151">
        <v>3.8136589999999999</v>
      </c>
      <c r="AH151">
        <v>3.7729360000000001</v>
      </c>
      <c r="AI151">
        <v>0.27953800000000001</v>
      </c>
      <c r="AJ151">
        <v>2.686747</v>
      </c>
      <c r="AK151">
        <v>3.238416</v>
      </c>
      <c r="AL151">
        <v>3.3395809999999999</v>
      </c>
      <c r="AM151">
        <v>3.7224400000000002</v>
      </c>
      <c r="AN151">
        <v>4.0586219999999997</v>
      </c>
      <c r="AO151">
        <v>3.8408280000000001</v>
      </c>
      <c r="AP151">
        <v>3.8757139999999999</v>
      </c>
      <c r="AQ151">
        <v>3.428677</v>
      </c>
      <c r="AR151">
        <v>3.4700609999999998</v>
      </c>
      <c r="AS151">
        <v>3.5017489999999998</v>
      </c>
      <c r="AT151">
        <v>3.4956320000000001</v>
      </c>
      <c r="AU151">
        <v>3.9653830000000001</v>
      </c>
      <c r="AV151">
        <v>3.9761980000000001</v>
      </c>
      <c r="AW151">
        <v>3.9544830000000002</v>
      </c>
      <c r="AX151">
        <v>4.0815229999999998</v>
      </c>
      <c r="AY151">
        <v>3.5408590000000002</v>
      </c>
      <c r="AZ151">
        <v>3.1374300000000002</v>
      </c>
      <c r="BA151">
        <v>2.8362319999999999</v>
      </c>
      <c r="BB151">
        <v>4.009506</v>
      </c>
      <c r="BC151">
        <v>4.3173940000000002</v>
      </c>
      <c r="BD151">
        <v>3.9328940000000001</v>
      </c>
      <c r="BE151">
        <v>4.0781900000000002</v>
      </c>
      <c r="BF151">
        <v>4.2072779999999996</v>
      </c>
      <c r="BG151">
        <v>0.30851800000000001</v>
      </c>
      <c r="BH151">
        <v>2.5732400000000002</v>
      </c>
      <c r="BI151">
        <v>3.556521</v>
      </c>
      <c r="BJ151">
        <v>3.6859639999999998</v>
      </c>
      <c r="BK151">
        <v>3.7914180000000002</v>
      </c>
      <c r="BL151">
        <v>3.9939279999999999</v>
      </c>
      <c r="BM151">
        <v>4.0134939999999997</v>
      </c>
      <c r="BN151">
        <v>4.0812099999999996</v>
      </c>
      <c r="BO151">
        <v>3.971692</v>
      </c>
      <c r="BP151">
        <v>3.4655909999999999</v>
      </c>
      <c r="BQ151">
        <v>3.142658</v>
      </c>
      <c r="BR151">
        <v>2.7802359999999999</v>
      </c>
      <c r="BS151">
        <v>2.9656859999999998</v>
      </c>
      <c r="BT151">
        <v>2.7224249999999999</v>
      </c>
      <c r="BU151">
        <v>2.6041059999999998</v>
      </c>
      <c r="BV151">
        <v>2.4995530000000001</v>
      </c>
      <c r="BW151">
        <v>1.9321269999999999</v>
      </c>
      <c r="BX151">
        <v>1.8338179999999999</v>
      </c>
      <c r="BY151">
        <v>1.804576</v>
      </c>
      <c r="BZ151">
        <v>1.5292410000000001</v>
      </c>
      <c r="CA151">
        <v>2.4959859999999998</v>
      </c>
      <c r="CB151">
        <v>2.5232139999999998</v>
      </c>
      <c r="CC151">
        <v>2.2385069999999998</v>
      </c>
      <c r="CD151">
        <v>1.9081410000000001</v>
      </c>
    </row>
    <row r="152" spans="1:82">
      <c r="A152">
        <v>128.442778</v>
      </c>
      <c r="B152" s="3">
        <v>5.3517824074074083</v>
      </c>
      <c r="C152">
        <v>2.386555</v>
      </c>
      <c r="D152">
        <v>2.5682330000000002</v>
      </c>
      <c r="E152">
        <v>2.4034170000000001</v>
      </c>
      <c r="F152">
        <v>2.5105770000000001</v>
      </c>
      <c r="G152">
        <v>8.5962999999999998E-2</v>
      </c>
      <c r="H152">
        <v>0.18593899999999999</v>
      </c>
      <c r="I152">
        <v>7.9920000000000008E-3</v>
      </c>
      <c r="J152">
        <v>0.103682</v>
      </c>
      <c r="K152">
        <v>4.010923</v>
      </c>
      <c r="L152">
        <v>3.8329330000000001</v>
      </c>
      <c r="M152">
        <v>4.0942780000000001</v>
      </c>
      <c r="N152">
        <v>4.3464200000000002</v>
      </c>
      <c r="O152">
        <v>2.3729809999999998</v>
      </c>
      <c r="P152">
        <v>2.698245</v>
      </c>
      <c r="Q152">
        <v>2.4693839999999998</v>
      </c>
      <c r="R152">
        <v>2.6322000000000001</v>
      </c>
      <c r="S152">
        <v>3.7319789999999999</v>
      </c>
      <c r="T152">
        <v>3.613972</v>
      </c>
      <c r="U152">
        <v>3.70912</v>
      </c>
      <c r="V152">
        <v>3.5432130000000002</v>
      </c>
      <c r="W152">
        <v>3.724891</v>
      </c>
      <c r="X152">
        <v>3.701578</v>
      </c>
      <c r="Y152">
        <v>4.1496570000000004</v>
      </c>
      <c r="Z152">
        <v>4.2016010000000001</v>
      </c>
      <c r="AA152">
        <v>3.7617379999999998</v>
      </c>
      <c r="AB152">
        <v>3.184364</v>
      </c>
      <c r="AC152">
        <v>3.300605</v>
      </c>
      <c r="AD152">
        <v>3.476712</v>
      </c>
      <c r="AE152">
        <v>3.6223299999999998</v>
      </c>
      <c r="AF152">
        <v>3.6694969999999998</v>
      </c>
      <c r="AG152">
        <v>3.8235679999999999</v>
      </c>
      <c r="AH152">
        <v>3.802594</v>
      </c>
      <c r="AI152">
        <v>0.27945300000000001</v>
      </c>
      <c r="AJ152">
        <v>2.7227540000000001</v>
      </c>
      <c r="AK152">
        <v>3.2603789999999999</v>
      </c>
      <c r="AL152">
        <v>3.36972</v>
      </c>
      <c r="AM152">
        <v>3.7443040000000001</v>
      </c>
      <c r="AN152">
        <v>4.0793290000000004</v>
      </c>
      <c r="AO152">
        <v>3.8629020000000001</v>
      </c>
      <c r="AP152">
        <v>3.905179</v>
      </c>
      <c r="AQ152">
        <v>3.4523540000000001</v>
      </c>
      <c r="AR152">
        <v>3.4878689999999999</v>
      </c>
      <c r="AS152">
        <v>3.530281</v>
      </c>
      <c r="AT152">
        <v>3.5225650000000002</v>
      </c>
      <c r="AU152">
        <v>3.987984</v>
      </c>
      <c r="AV152">
        <v>4.018103</v>
      </c>
      <c r="AW152">
        <v>3.9703040000000001</v>
      </c>
      <c r="AX152">
        <v>4.1197939999999997</v>
      </c>
      <c r="AY152">
        <v>3.5740569999999998</v>
      </c>
      <c r="AZ152">
        <v>3.155764</v>
      </c>
      <c r="BA152">
        <v>2.8488530000000001</v>
      </c>
      <c r="BB152">
        <v>4.0490659999999998</v>
      </c>
      <c r="BC152">
        <v>4.3406729999999998</v>
      </c>
      <c r="BD152">
        <v>3.9632860000000001</v>
      </c>
      <c r="BE152">
        <v>4.1131599999999997</v>
      </c>
      <c r="BF152">
        <v>4.2193189999999996</v>
      </c>
      <c r="BG152">
        <v>0.30642900000000001</v>
      </c>
      <c r="BH152">
        <v>2.5822069999999999</v>
      </c>
      <c r="BI152">
        <v>3.586741</v>
      </c>
      <c r="BJ152">
        <v>3.7174079999999998</v>
      </c>
      <c r="BK152">
        <v>3.814978</v>
      </c>
      <c r="BL152">
        <v>4.0312200000000002</v>
      </c>
      <c r="BM152">
        <v>4.0420980000000002</v>
      </c>
      <c r="BN152">
        <v>4.1178220000000003</v>
      </c>
      <c r="BO152">
        <v>4.0133650000000003</v>
      </c>
      <c r="BP152">
        <v>3.491724</v>
      </c>
      <c r="BQ152">
        <v>3.159513</v>
      </c>
      <c r="BR152">
        <v>2.8045789999999999</v>
      </c>
      <c r="BS152">
        <v>2.9910329999999998</v>
      </c>
      <c r="BT152">
        <v>2.7278720000000001</v>
      </c>
      <c r="BU152">
        <v>2.6232959999999999</v>
      </c>
      <c r="BV152">
        <v>2.513541</v>
      </c>
      <c r="BW152">
        <v>1.9457949999999999</v>
      </c>
      <c r="BX152">
        <v>1.8305750000000001</v>
      </c>
      <c r="BY152">
        <v>1.804262</v>
      </c>
      <c r="BZ152">
        <v>1.5267010000000001</v>
      </c>
      <c r="CA152">
        <v>2.4937450000000001</v>
      </c>
      <c r="CB152">
        <v>2.5109089999999998</v>
      </c>
      <c r="CC152">
        <v>2.2202109999999999</v>
      </c>
      <c r="CD152">
        <v>1.9091119999999999</v>
      </c>
    </row>
    <row r="153" spans="1:82">
      <c r="A153">
        <v>129.44194400000001</v>
      </c>
      <c r="B153" s="3">
        <v>5.3934143518518516</v>
      </c>
      <c r="C153">
        <v>2.3781409999999998</v>
      </c>
      <c r="D153">
        <v>2.5675810000000001</v>
      </c>
      <c r="E153">
        <v>2.4253010000000002</v>
      </c>
      <c r="F153">
        <v>2.5229979999999999</v>
      </c>
      <c r="G153">
        <v>8.3521999999999999E-2</v>
      </c>
      <c r="H153">
        <v>0.18437700000000001</v>
      </c>
      <c r="I153">
        <v>5.5589999999999997E-3</v>
      </c>
      <c r="J153">
        <v>0.10442700000000001</v>
      </c>
      <c r="K153">
        <v>4.0242519999999997</v>
      </c>
      <c r="L153">
        <v>3.8683139999999998</v>
      </c>
      <c r="M153">
        <v>4.1276299999999999</v>
      </c>
      <c r="N153">
        <v>4.3697619999999997</v>
      </c>
      <c r="O153">
        <v>2.373799</v>
      </c>
      <c r="P153">
        <v>2.7033049999999998</v>
      </c>
      <c r="Q153">
        <v>2.4689070000000002</v>
      </c>
      <c r="R153">
        <v>2.6436809999999999</v>
      </c>
      <c r="S153">
        <v>3.7760189999999998</v>
      </c>
      <c r="T153">
        <v>3.6385730000000001</v>
      </c>
      <c r="U153">
        <v>3.7177310000000001</v>
      </c>
      <c r="V153">
        <v>3.5846420000000001</v>
      </c>
      <c r="W153">
        <v>3.7662439999999999</v>
      </c>
      <c r="X153">
        <v>3.7033130000000001</v>
      </c>
      <c r="Y153">
        <v>4.192151</v>
      </c>
      <c r="Z153">
        <v>4.228383</v>
      </c>
      <c r="AA153">
        <v>3.763719</v>
      </c>
      <c r="AB153">
        <v>3.214264</v>
      </c>
      <c r="AC153">
        <v>3.3303820000000002</v>
      </c>
      <c r="AD153">
        <v>3.508902</v>
      </c>
      <c r="AE153">
        <v>3.6313399999999998</v>
      </c>
      <c r="AF153">
        <v>3.7103700000000002</v>
      </c>
      <c r="AG153">
        <v>3.8699330000000001</v>
      </c>
      <c r="AH153">
        <v>3.8255520000000001</v>
      </c>
      <c r="AI153">
        <v>0.275198</v>
      </c>
      <c r="AJ153">
        <v>2.731741</v>
      </c>
      <c r="AK153">
        <v>3.2887409999999999</v>
      </c>
      <c r="AL153">
        <v>3.39636</v>
      </c>
      <c r="AM153">
        <v>3.7770600000000001</v>
      </c>
      <c r="AN153">
        <v>4.1072730000000002</v>
      </c>
      <c r="AO153">
        <v>3.8898299999999999</v>
      </c>
      <c r="AP153">
        <v>3.9355690000000001</v>
      </c>
      <c r="AQ153">
        <v>3.4791789999999998</v>
      </c>
      <c r="AR153">
        <v>3.51837</v>
      </c>
      <c r="AS153">
        <v>3.5800869999999998</v>
      </c>
      <c r="AT153">
        <v>3.5426570000000002</v>
      </c>
      <c r="AU153">
        <v>4.0237569999999998</v>
      </c>
      <c r="AV153">
        <v>4.0458939999999997</v>
      </c>
      <c r="AW153">
        <v>4.0241129999999998</v>
      </c>
      <c r="AX153">
        <v>4.1305529999999999</v>
      </c>
      <c r="AY153">
        <v>3.6155870000000001</v>
      </c>
      <c r="AZ153">
        <v>3.177422</v>
      </c>
      <c r="BA153">
        <v>2.8786130000000001</v>
      </c>
      <c r="BB153">
        <v>4.0733649999999999</v>
      </c>
      <c r="BC153">
        <v>4.3861650000000001</v>
      </c>
      <c r="BD153">
        <v>3.9824419999999998</v>
      </c>
      <c r="BE153">
        <v>4.1595719999999998</v>
      </c>
      <c r="BF153">
        <v>4.2424090000000003</v>
      </c>
      <c r="BG153">
        <v>0.303091</v>
      </c>
      <c r="BH153">
        <v>2.6105640000000001</v>
      </c>
      <c r="BI153">
        <v>3.5949369999999998</v>
      </c>
      <c r="BJ153">
        <v>3.7448899999999998</v>
      </c>
      <c r="BK153">
        <v>3.8553899999999999</v>
      </c>
      <c r="BL153">
        <v>4.0567279999999997</v>
      </c>
      <c r="BM153">
        <v>4.08195</v>
      </c>
      <c r="BN153">
        <v>4.1534550000000001</v>
      </c>
      <c r="BO153">
        <v>4.0260369999999996</v>
      </c>
      <c r="BP153">
        <v>3.5065360000000001</v>
      </c>
      <c r="BQ153">
        <v>3.1967150000000002</v>
      </c>
      <c r="BR153">
        <v>2.818289</v>
      </c>
      <c r="BS153">
        <v>3.009274</v>
      </c>
      <c r="BT153">
        <v>2.7445210000000002</v>
      </c>
      <c r="BU153">
        <v>2.6406079999999998</v>
      </c>
      <c r="BV153">
        <v>2.5117419999999999</v>
      </c>
      <c r="BW153">
        <v>1.9393689999999999</v>
      </c>
      <c r="BX153">
        <v>1.8401959999999999</v>
      </c>
      <c r="BY153">
        <v>1.8076639999999999</v>
      </c>
      <c r="BZ153">
        <v>1.5207740000000001</v>
      </c>
      <c r="CA153">
        <v>2.4917600000000002</v>
      </c>
      <c r="CB153">
        <v>2.520791</v>
      </c>
      <c r="CC153">
        <v>2.218289</v>
      </c>
      <c r="CD153">
        <v>1.897875</v>
      </c>
    </row>
    <row r="154" spans="1:82">
      <c r="A154">
        <v>130.44</v>
      </c>
      <c r="B154" s="3">
        <v>5.4349999999999996</v>
      </c>
      <c r="C154">
        <v>2.3946179999999999</v>
      </c>
      <c r="D154">
        <v>2.561652</v>
      </c>
      <c r="E154">
        <v>2.4349940000000001</v>
      </c>
      <c r="F154">
        <v>2.5409959999999998</v>
      </c>
      <c r="G154">
        <v>8.3239999999999995E-2</v>
      </c>
      <c r="H154">
        <v>0.183311</v>
      </c>
      <c r="I154">
        <v>5.0369999999999998E-3</v>
      </c>
      <c r="J154">
        <v>0.10365199999999999</v>
      </c>
      <c r="K154">
        <v>4.0549749999999998</v>
      </c>
      <c r="L154">
        <v>3.8896809999999999</v>
      </c>
      <c r="M154">
        <v>4.1572690000000003</v>
      </c>
      <c r="N154">
        <v>4.3944720000000004</v>
      </c>
      <c r="O154">
        <v>2.3837410000000001</v>
      </c>
      <c r="P154">
        <v>2.7169699999999999</v>
      </c>
      <c r="Q154">
        <v>2.46678</v>
      </c>
      <c r="R154">
        <v>2.6553689999999999</v>
      </c>
      <c r="S154">
        <v>3.8064870000000002</v>
      </c>
      <c r="T154">
        <v>3.6615769999999999</v>
      </c>
      <c r="U154">
        <v>3.7547549999999998</v>
      </c>
      <c r="V154">
        <v>3.6117710000000001</v>
      </c>
      <c r="W154">
        <v>3.7872219999999999</v>
      </c>
      <c r="X154">
        <v>3.72845</v>
      </c>
      <c r="Y154">
        <v>4.2208569999999996</v>
      </c>
      <c r="Z154">
        <v>4.2583630000000001</v>
      </c>
      <c r="AA154">
        <v>3.7934380000000001</v>
      </c>
      <c r="AB154">
        <v>3.203827</v>
      </c>
      <c r="AC154">
        <v>3.3460200000000002</v>
      </c>
      <c r="AD154">
        <v>3.530923</v>
      </c>
      <c r="AE154">
        <v>3.657756</v>
      </c>
      <c r="AF154">
        <v>3.7374399999999999</v>
      </c>
      <c r="AG154">
        <v>3.8974920000000002</v>
      </c>
      <c r="AH154">
        <v>3.856169</v>
      </c>
      <c r="AI154">
        <v>0.27393600000000001</v>
      </c>
      <c r="AJ154">
        <v>2.750623</v>
      </c>
      <c r="AK154">
        <v>3.3192499999999998</v>
      </c>
      <c r="AL154">
        <v>3.4133339999999999</v>
      </c>
      <c r="AM154">
        <v>3.8066879999999998</v>
      </c>
      <c r="AN154">
        <v>4.1147090000000004</v>
      </c>
      <c r="AO154">
        <v>3.9112330000000002</v>
      </c>
      <c r="AP154">
        <v>3.9733459999999998</v>
      </c>
      <c r="AQ154">
        <v>3.508375</v>
      </c>
      <c r="AR154">
        <v>3.5646909999999998</v>
      </c>
      <c r="AS154">
        <v>3.5996329999999999</v>
      </c>
      <c r="AT154">
        <v>3.5763750000000001</v>
      </c>
      <c r="AU154">
        <v>4.0671900000000001</v>
      </c>
      <c r="AV154">
        <v>4.080241</v>
      </c>
      <c r="AW154">
        <v>4.0409499999999996</v>
      </c>
      <c r="AX154">
        <v>4.158601</v>
      </c>
      <c r="AY154">
        <v>3.643227</v>
      </c>
      <c r="AZ154">
        <v>3.1982149999999998</v>
      </c>
      <c r="BA154">
        <v>2.9081860000000002</v>
      </c>
      <c r="BB154">
        <v>4.095224</v>
      </c>
      <c r="BC154">
        <v>4.4340809999999999</v>
      </c>
      <c r="BD154">
        <v>4.0244350000000004</v>
      </c>
      <c r="BE154">
        <v>4.2039739999999997</v>
      </c>
      <c r="BF154">
        <v>4.281244</v>
      </c>
      <c r="BG154">
        <v>0.30074800000000002</v>
      </c>
      <c r="BH154">
        <v>2.6295489999999999</v>
      </c>
      <c r="BI154">
        <v>3.6286909999999999</v>
      </c>
      <c r="BJ154">
        <v>3.772799</v>
      </c>
      <c r="BK154">
        <v>3.8849140000000002</v>
      </c>
      <c r="BL154">
        <v>4.090014</v>
      </c>
      <c r="BM154">
        <v>4.1033749999999998</v>
      </c>
      <c r="BN154">
        <v>4.1760099999999998</v>
      </c>
      <c r="BO154">
        <v>4.0538439999999998</v>
      </c>
      <c r="BP154">
        <v>3.5469740000000001</v>
      </c>
      <c r="BQ154">
        <v>3.2198799999999999</v>
      </c>
      <c r="BR154">
        <v>2.8424429999999998</v>
      </c>
      <c r="BS154">
        <v>3.0366740000000001</v>
      </c>
      <c r="BT154">
        <v>2.7591260000000002</v>
      </c>
      <c r="BU154">
        <v>2.6467930000000002</v>
      </c>
      <c r="BV154">
        <v>2.5211709999999998</v>
      </c>
      <c r="BW154">
        <v>1.961238</v>
      </c>
      <c r="BX154">
        <v>1.8333349999999999</v>
      </c>
      <c r="BY154">
        <v>1.788095</v>
      </c>
      <c r="BZ154">
        <v>1.5055689999999999</v>
      </c>
      <c r="CA154">
        <v>2.4893709999999998</v>
      </c>
      <c r="CB154">
        <v>2.5188470000000001</v>
      </c>
      <c r="CC154">
        <v>2.2084790000000001</v>
      </c>
      <c r="CD154">
        <v>1.8786290000000001</v>
      </c>
    </row>
    <row r="155" spans="1:82">
      <c r="A155">
        <v>131.43888899999999</v>
      </c>
      <c r="B155" s="3">
        <v>5.4766203703703704</v>
      </c>
      <c r="C155">
        <v>2.4024359999999998</v>
      </c>
      <c r="D155">
        <v>2.5780780000000001</v>
      </c>
      <c r="E155">
        <v>2.4341979999999999</v>
      </c>
      <c r="F155">
        <v>2.538138</v>
      </c>
      <c r="G155">
        <v>8.1931000000000004E-2</v>
      </c>
      <c r="H155">
        <v>0.18284</v>
      </c>
      <c r="I155">
        <v>4.0540000000000003E-3</v>
      </c>
      <c r="J155">
        <v>0.10150000000000001</v>
      </c>
      <c r="K155">
        <v>4.0896600000000003</v>
      </c>
      <c r="L155">
        <v>3.9146040000000002</v>
      </c>
      <c r="M155">
        <v>4.1739470000000001</v>
      </c>
      <c r="N155">
        <v>4.4287140000000003</v>
      </c>
      <c r="O155">
        <v>2.382047</v>
      </c>
      <c r="P155">
        <v>2.7134010000000002</v>
      </c>
      <c r="Q155">
        <v>2.4841829999999998</v>
      </c>
      <c r="R155">
        <v>2.6724260000000002</v>
      </c>
      <c r="S155">
        <v>3.8359480000000001</v>
      </c>
      <c r="T155">
        <v>3.6978680000000002</v>
      </c>
      <c r="U155">
        <v>3.77258</v>
      </c>
      <c r="V155">
        <v>3.62574</v>
      </c>
      <c r="W155">
        <v>3.810003</v>
      </c>
      <c r="X155">
        <v>3.7536670000000001</v>
      </c>
      <c r="Y155">
        <v>4.2482220000000002</v>
      </c>
      <c r="Z155">
        <v>4.2922739999999999</v>
      </c>
      <c r="AA155">
        <v>3.8270559999999998</v>
      </c>
      <c r="AB155">
        <v>3.2386430000000002</v>
      </c>
      <c r="AC155">
        <v>3.3640020000000002</v>
      </c>
      <c r="AD155">
        <v>3.5473650000000001</v>
      </c>
      <c r="AE155">
        <v>3.688625</v>
      </c>
      <c r="AF155">
        <v>3.757231</v>
      </c>
      <c r="AG155">
        <v>3.9228489999999998</v>
      </c>
      <c r="AH155">
        <v>3.8727999999999998</v>
      </c>
      <c r="AI155">
        <v>0.27182499999999998</v>
      </c>
      <c r="AJ155">
        <v>2.7774130000000001</v>
      </c>
      <c r="AK155">
        <v>3.343702</v>
      </c>
      <c r="AL155">
        <v>3.4485199999999998</v>
      </c>
      <c r="AM155">
        <v>3.8389319999999998</v>
      </c>
      <c r="AN155">
        <v>4.1424979999999998</v>
      </c>
      <c r="AO155">
        <v>3.9417499999999999</v>
      </c>
      <c r="AP155">
        <v>3.9907339999999998</v>
      </c>
      <c r="AQ155">
        <v>3.5530970000000002</v>
      </c>
      <c r="AR155">
        <v>3.5698409999999998</v>
      </c>
      <c r="AS155">
        <v>3.6183369999999999</v>
      </c>
      <c r="AT155">
        <v>3.6062720000000001</v>
      </c>
      <c r="AU155">
        <v>4.0960859999999997</v>
      </c>
      <c r="AV155">
        <v>4.1147340000000003</v>
      </c>
      <c r="AW155">
        <v>4.0698220000000003</v>
      </c>
      <c r="AX155">
        <v>4.1822650000000001</v>
      </c>
      <c r="AY155">
        <v>3.6623709999999998</v>
      </c>
      <c r="AZ155">
        <v>3.2118310000000001</v>
      </c>
      <c r="BA155">
        <v>2.9445209999999999</v>
      </c>
      <c r="BB155">
        <v>4.1385329999999998</v>
      </c>
      <c r="BC155">
        <v>4.4504539999999997</v>
      </c>
      <c r="BD155">
        <v>4.0378619999999996</v>
      </c>
      <c r="BE155">
        <v>4.2347530000000004</v>
      </c>
      <c r="BF155">
        <v>4.3337859999999999</v>
      </c>
      <c r="BG155">
        <v>0.29936099999999999</v>
      </c>
      <c r="BH155">
        <v>2.6464620000000001</v>
      </c>
      <c r="BI155">
        <v>3.6651039999999999</v>
      </c>
      <c r="BJ155">
        <v>3.8047970000000002</v>
      </c>
      <c r="BK155">
        <v>3.9081869999999999</v>
      </c>
      <c r="BL155">
        <v>4.1101840000000003</v>
      </c>
      <c r="BM155">
        <v>4.1317940000000002</v>
      </c>
      <c r="BN155">
        <v>4.209956</v>
      </c>
      <c r="BO155">
        <v>4.1049319999999998</v>
      </c>
      <c r="BP155">
        <v>3.5660379999999998</v>
      </c>
      <c r="BQ155">
        <v>3.2535430000000001</v>
      </c>
      <c r="BR155">
        <v>2.8618709999999998</v>
      </c>
      <c r="BS155">
        <v>3.044632</v>
      </c>
      <c r="BT155">
        <v>2.7665139999999999</v>
      </c>
      <c r="BU155">
        <v>2.6626699999999999</v>
      </c>
      <c r="BV155">
        <v>2.5290629999999998</v>
      </c>
      <c r="BW155">
        <v>1.9603630000000001</v>
      </c>
      <c r="BX155">
        <v>1.8387279999999999</v>
      </c>
      <c r="BY155">
        <v>1.7864390000000001</v>
      </c>
      <c r="BZ155">
        <v>1.4919530000000001</v>
      </c>
      <c r="CA155">
        <v>2.4867010000000001</v>
      </c>
      <c r="CB155">
        <v>2.5207679999999999</v>
      </c>
      <c r="CC155">
        <v>2.2093349999999998</v>
      </c>
      <c r="CD155">
        <v>1.8807720000000001</v>
      </c>
    </row>
    <row r="156" spans="1:82">
      <c r="A156">
        <v>132.4375</v>
      </c>
      <c r="B156" s="3">
        <v>5.518229166666667</v>
      </c>
      <c r="C156">
        <v>2.4151410000000002</v>
      </c>
      <c r="D156">
        <v>2.5806550000000001</v>
      </c>
      <c r="E156">
        <v>2.455784</v>
      </c>
      <c r="F156">
        <v>2.5361859999999998</v>
      </c>
      <c r="G156">
        <v>8.1132999999999997E-2</v>
      </c>
      <c r="H156">
        <v>0.18287800000000001</v>
      </c>
      <c r="I156">
        <v>1.4920000000000001E-3</v>
      </c>
      <c r="J156">
        <v>0.10036100000000001</v>
      </c>
      <c r="K156">
        <v>4.1201100000000004</v>
      </c>
      <c r="L156">
        <v>3.955857</v>
      </c>
      <c r="M156">
        <v>4.2128170000000003</v>
      </c>
      <c r="N156">
        <v>4.4580510000000002</v>
      </c>
      <c r="O156">
        <v>2.3931</v>
      </c>
      <c r="P156">
        <v>2.7225570000000001</v>
      </c>
      <c r="Q156">
        <v>2.4935350000000001</v>
      </c>
      <c r="R156">
        <v>2.669082</v>
      </c>
      <c r="S156">
        <v>3.8736619999999999</v>
      </c>
      <c r="T156">
        <v>3.7222140000000001</v>
      </c>
      <c r="U156">
        <v>3.8023150000000001</v>
      </c>
      <c r="V156">
        <v>3.6608869999999998</v>
      </c>
      <c r="W156">
        <v>3.839013</v>
      </c>
      <c r="X156">
        <v>3.7757420000000002</v>
      </c>
      <c r="Y156">
        <v>4.2740299999999998</v>
      </c>
      <c r="Z156">
        <v>4.2940389999999997</v>
      </c>
      <c r="AA156">
        <v>3.8397039999999998</v>
      </c>
      <c r="AB156">
        <v>3.2654719999999999</v>
      </c>
      <c r="AC156">
        <v>3.4001579999999998</v>
      </c>
      <c r="AD156">
        <v>3.5726650000000002</v>
      </c>
      <c r="AE156">
        <v>3.7353190000000001</v>
      </c>
      <c r="AF156">
        <v>3.7877320000000001</v>
      </c>
      <c r="AG156">
        <v>3.9561350000000002</v>
      </c>
      <c r="AH156">
        <v>3.890695</v>
      </c>
      <c r="AI156">
        <v>0.270372</v>
      </c>
      <c r="AJ156">
        <v>2.7996819999999998</v>
      </c>
      <c r="AK156">
        <v>3.3752779999999998</v>
      </c>
      <c r="AL156">
        <v>3.4842919999999999</v>
      </c>
      <c r="AM156">
        <v>3.895832</v>
      </c>
      <c r="AN156">
        <v>4.1864790000000003</v>
      </c>
      <c r="AO156">
        <v>3.9779969999999998</v>
      </c>
      <c r="AP156">
        <v>4.0220409999999998</v>
      </c>
      <c r="AQ156">
        <v>3.577518</v>
      </c>
      <c r="AR156">
        <v>3.6079080000000001</v>
      </c>
      <c r="AS156">
        <v>3.6498029999999999</v>
      </c>
      <c r="AT156">
        <v>3.6437499999999998</v>
      </c>
      <c r="AU156">
        <v>4.1130599999999999</v>
      </c>
      <c r="AV156">
        <v>4.1363599999999998</v>
      </c>
      <c r="AW156">
        <v>4.1066180000000001</v>
      </c>
      <c r="AX156">
        <v>4.2195960000000001</v>
      </c>
      <c r="AY156">
        <v>3.6954440000000002</v>
      </c>
      <c r="AZ156">
        <v>3.2421880000000001</v>
      </c>
      <c r="BA156">
        <v>2.9667439999999998</v>
      </c>
      <c r="BB156">
        <v>4.1585609999999997</v>
      </c>
      <c r="BC156">
        <v>4.4960680000000002</v>
      </c>
      <c r="BD156">
        <v>4.088082</v>
      </c>
      <c r="BE156">
        <v>4.2644390000000003</v>
      </c>
      <c r="BF156">
        <v>4.3770259999999999</v>
      </c>
      <c r="BG156">
        <v>0.29774</v>
      </c>
      <c r="BH156">
        <v>2.6682039999999998</v>
      </c>
      <c r="BI156">
        <v>3.7070340000000002</v>
      </c>
      <c r="BJ156">
        <v>3.8419340000000002</v>
      </c>
      <c r="BK156">
        <v>3.9454310000000001</v>
      </c>
      <c r="BL156">
        <v>4.1241009999999996</v>
      </c>
      <c r="BM156">
        <v>4.1812680000000002</v>
      </c>
      <c r="BN156">
        <v>4.2535600000000002</v>
      </c>
      <c r="BO156">
        <v>4.1593070000000001</v>
      </c>
      <c r="BP156">
        <v>3.5883069999999999</v>
      </c>
      <c r="BQ156">
        <v>3.2710590000000002</v>
      </c>
      <c r="BR156">
        <v>2.8845209999999999</v>
      </c>
      <c r="BS156">
        <v>3.0464449999999998</v>
      </c>
      <c r="BT156">
        <v>2.7714729999999999</v>
      </c>
      <c r="BU156">
        <v>2.668444</v>
      </c>
      <c r="BV156">
        <v>2.546357</v>
      </c>
      <c r="BW156">
        <v>1.9749220000000001</v>
      </c>
      <c r="BX156">
        <v>1.8418810000000001</v>
      </c>
      <c r="BY156">
        <v>1.7839750000000001</v>
      </c>
      <c r="BZ156">
        <v>1.4930559999999999</v>
      </c>
      <c r="CA156">
        <v>2.482437</v>
      </c>
      <c r="CB156">
        <v>2.5234290000000001</v>
      </c>
      <c r="CC156">
        <v>2.1991689999999999</v>
      </c>
      <c r="CD156">
        <v>1.8680000000000001</v>
      </c>
    </row>
    <row r="157" spans="1:82">
      <c r="A157">
        <v>133.43694400000001</v>
      </c>
      <c r="B157" s="3">
        <v>5.5598726851851845</v>
      </c>
      <c r="C157">
        <v>2.4032</v>
      </c>
      <c r="D157">
        <v>2.5811009999999999</v>
      </c>
      <c r="E157">
        <v>2.4575200000000001</v>
      </c>
      <c r="F157">
        <v>2.5411220000000001</v>
      </c>
      <c r="G157">
        <v>8.2423999999999997E-2</v>
      </c>
      <c r="H157">
        <v>0.18178800000000001</v>
      </c>
      <c r="I157">
        <v>-1.2080000000000001E-3</v>
      </c>
      <c r="J157">
        <v>9.9446999999999994E-2</v>
      </c>
      <c r="K157">
        <v>4.1451700000000002</v>
      </c>
      <c r="L157">
        <v>3.9645299999999999</v>
      </c>
      <c r="M157">
        <v>4.2416499999999999</v>
      </c>
      <c r="N157">
        <v>4.4799939999999996</v>
      </c>
      <c r="O157">
        <v>2.3948990000000001</v>
      </c>
      <c r="P157">
        <v>2.7183929999999998</v>
      </c>
      <c r="Q157">
        <v>2.495857</v>
      </c>
      <c r="R157">
        <v>2.6717610000000001</v>
      </c>
      <c r="S157">
        <v>3.8847480000000001</v>
      </c>
      <c r="T157">
        <v>3.7592850000000002</v>
      </c>
      <c r="U157">
        <v>3.840239</v>
      </c>
      <c r="V157">
        <v>3.6969280000000002</v>
      </c>
      <c r="W157">
        <v>3.8679009999999998</v>
      </c>
      <c r="X157">
        <v>3.783064</v>
      </c>
      <c r="Y157">
        <v>4.3000129999999999</v>
      </c>
      <c r="Z157">
        <v>4.3014830000000002</v>
      </c>
      <c r="AA157">
        <v>3.8662079999999999</v>
      </c>
      <c r="AB157">
        <v>3.2821259999999999</v>
      </c>
      <c r="AC157">
        <v>3.4298760000000001</v>
      </c>
      <c r="AD157">
        <v>3.581261</v>
      </c>
      <c r="AE157">
        <v>3.7458550000000002</v>
      </c>
      <c r="AF157">
        <v>3.8047409999999999</v>
      </c>
      <c r="AG157">
        <v>3.9747490000000001</v>
      </c>
      <c r="AH157">
        <v>3.92598</v>
      </c>
      <c r="AI157">
        <v>0.26732800000000001</v>
      </c>
      <c r="AJ157">
        <v>2.8296649999999999</v>
      </c>
      <c r="AK157">
        <v>3.3931390000000001</v>
      </c>
      <c r="AL157">
        <v>3.5026899999999999</v>
      </c>
      <c r="AM157">
        <v>3.8992870000000002</v>
      </c>
      <c r="AN157">
        <v>4.2114330000000004</v>
      </c>
      <c r="AO157">
        <v>4.0009319999999997</v>
      </c>
      <c r="AP157">
        <v>4.0595179999999997</v>
      </c>
      <c r="AQ157">
        <v>3.5909800000000001</v>
      </c>
      <c r="AR157">
        <v>3.6215250000000001</v>
      </c>
      <c r="AS157">
        <v>3.668974</v>
      </c>
      <c r="AT157">
        <v>3.6625899999999998</v>
      </c>
      <c r="AU157">
        <v>4.1474209999999996</v>
      </c>
      <c r="AV157">
        <v>4.1634500000000001</v>
      </c>
      <c r="AW157">
        <v>4.1411550000000004</v>
      </c>
      <c r="AX157">
        <v>4.2496640000000001</v>
      </c>
      <c r="AY157">
        <v>3.7227610000000002</v>
      </c>
      <c r="AZ157">
        <v>3.2618209999999999</v>
      </c>
      <c r="BA157">
        <v>2.9889429999999999</v>
      </c>
      <c r="BB157">
        <v>4.2143600000000001</v>
      </c>
      <c r="BC157">
        <v>4.4959410000000002</v>
      </c>
      <c r="BD157">
        <v>4.1169770000000003</v>
      </c>
      <c r="BE157">
        <v>4.2898180000000004</v>
      </c>
      <c r="BF157">
        <v>4.4146660000000004</v>
      </c>
      <c r="BG157">
        <v>0.293242</v>
      </c>
      <c r="BH157">
        <v>2.6913580000000001</v>
      </c>
      <c r="BI157">
        <v>3.7303410000000001</v>
      </c>
      <c r="BJ157">
        <v>3.8687879999999999</v>
      </c>
      <c r="BK157">
        <v>3.9701689999999998</v>
      </c>
      <c r="BL157">
        <v>4.1599729999999999</v>
      </c>
      <c r="BM157">
        <v>4.2215369999999997</v>
      </c>
      <c r="BN157">
        <v>4.2803519999999997</v>
      </c>
      <c r="BO157">
        <v>4.1941850000000001</v>
      </c>
      <c r="BP157">
        <v>3.6312180000000001</v>
      </c>
      <c r="BQ157">
        <v>3.3044039999999999</v>
      </c>
      <c r="BR157">
        <v>2.8941089999999998</v>
      </c>
      <c r="BS157">
        <v>3.0606800000000001</v>
      </c>
      <c r="BT157">
        <v>2.7922549999999999</v>
      </c>
      <c r="BU157">
        <v>2.6845430000000001</v>
      </c>
      <c r="BV157">
        <v>2.5469940000000002</v>
      </c>
      <c r="BW157">
        <v>1.975641</v>
      </c>
      <c r="BX157">
        <v>1.84172</v>
      </c>
      <c r="BY157">
        <v>1.7737989999999999</v>
      </c>
      <c r="BZ157">
        <v>1.4695910000000001</v>
      </c>
      <c r="CA157">
        <v>2.484362</v>
      </c>
      <c r="CB157">
        <v>2.5168050000000002</v>
      </c>
      <c r="CC157">
        <v>2.1868310000000002</v>
      </c>
      <c r="CD157">
        <v>1.8547</v>
      </c>
    </row>
    <row r="158" spans="1:82">
      <c r="A158">
        <v>134.435833</v>
      </c>
      <c r="B158" s="3">
        <v>5.6014930555555553</v>
      </c>
      <c r="C158">
        <v>2.4029910000000001</v>
      </c>
      <c r="D158">
        <v>2.5862319999999999</v>
      </c>
      <c r="E158">
        <v>2.4583379999999999</v>
      </c>
      <c r="F158">
        <v>2.5499540000000001</v>
      </c>
      <c r="G158">
        <v>8.1562999999999997E-2</v>
      </c>
      <c r="H158">
        <v>0.180561</v>
      </c>
      <c r="I158">
        <v>-2.885E-3</v>
      </c>
      <c r="J158">
        <v>9.9111000000000005E-2</v>
      </c>
      <c r="K158">
        <v>4.1601309999999998</v>
      </c>
      <c r="L158">
        <v>4.0145850000000003</v>
      </c>
      <c r="M158">
        <v>4.2835570000000001</v>
      </c>
      <c r="N158">
        <v>4.518249</v>
      </c>
      <c r="O158">
        <v>2.3980429999999999</v>
      </c>
      <c r="P158">
        <v>2.7275900000000002</v>
      </c>
      <c r="Q158">
        <v>2.4962819999999999</v>
      </c>
      <c r="R158">
        <v>2.691729</v>
      </c>
      <c r="S158">
        <v>3.9141430000000001</v>
      </c>
      <c r="T158">
        <v>3.7628910000000002</v>
      </c>
      <c r="U158">
        <v>3.8778809999999999</v>
      </c>
      <c r="V158">
        <v>3.7166640000000002</v>
      </c>
      <c r="W158">
        <v>3.893656</v>
      </c>
      <c r="X158">
        <v>3.8305899999999999</v>
      </c>
      <c r="Y158">
        <v>4.3360779999999997</v>
      </c>
      <c r="Z158">
        <v>4.3498830000000002</v>
      </c>
      <c r="AA158">
        <v>3.9074749999999998</v>
      </c>
      <c r="AB158">
        <v>3.3108650000000002</v>
      </c>
      <c r="AC158">
        <v>3.4472149999999999</v>
      </c>
      <c r="AD158">
        <v>3.6128629999999999</v>
      </c>
      <c r="AE158">
        <v>3.7877130000000001</v>
      </c>
      <c r="AF158">
        <v>3.8404950000000002</v>
      </c>
      <c r="AG158">
        <v>4.0227389999999996</v>
      </c>
      <c r="AH158">
        <v>3.9533580000000001</v>
      </c>
      <c r="AI158">
        <v>0.26811499999999999</v>
      </c>
      <c r="AJ158">
        <v>2.854247</v>
      </c>
      <c r="AK158">
        <v>3.4107970000000001</v>
      </c>
      <c r="AL158">
        <v>3.5150709999999998</v>
      </c>
      <c r="AM158">
        <v>3.9294500000000001</v>
      </c>
      <c r="AN158">
        <v>4.2232269999999996</v>
      </c>
      <c r="AO158">
        <v>4.033684</v>
      </c>
      <c r="AP158">
        <v>4.0786619999999996</v>
      </c>
      <c r="AQ158">
        <v>3.604193</v>
      </c>
      <c r="AR158">
        <v>3.6371120000000001</v>
      </c>
      <c r="AS158">
        <v>3.6953939999999998</v>
      </c>
      <c r="AT158">
        <v>3.6846350000000001</v>
      </c>
      <c r="AU158">
        <v>4.1796030000000002</v>
      </c>
      <c r="AV158">
        <v>4.1940530000000003</v>
      </c>
      <c r="AW158">
        <v>4.1765840000000001</v>
      </c>
      <c r="AX158">
        <v>4.3023239999999996</v>
      </c>
      <c r="AY158">
        <v>3.745288</v>
      </c>
      <c r="AZ158">
        <v>3.2814679999999998</v>
      </c>
      <c r="BA158">
        <v>3.018284</v>
      </c>
      <c r="BB158">
        <v>4.2397549999999997</v>
      </c>
      <c r="BC158">
        <v>4.5415539999999996</v>
      </c>
      <c r="BD158">
        <v>4.1510860000000003</v>
      </c>
      <c r="BE158">
        <v>4.3121369999999999</v>
      </c>
      <c r="BF158">
        <v>4.4515840000000004</v>
      </c>
      <c r="BG158">
        <v>0.29427799999999998</v>
      </c>
      <c r="BH158">
        <v>2.718226</v>
      </c>
      <c r="BI158">
        <v>3.762937</v>
      </c>
      <c r="BJ158">
        <v>3.8934950000000002</v>
      </c>
      <c r="BK158">
        <v>3.9943070000000001</v>
      </c>
      <c r="BL158">
        <v>4.1992570000000002</v>
      </c>
      <c r="BM158">
        <v>4.2395389999999997</v>
      </c>
      <c r="BN158">
        <v>4.3132200000000003</v>
      </c>
      <c r="BO158">
        <v>4.2200920000000002</v>
      </c>
      <c r="BP158">
        <v>3.6456430000000002</v>
      </c>
      <c r="BQ158">
        <v>3.3191079999999999</v>
      </c>
      <c r="BR158">
        <v>2.9181879999999998</v>
      </c>
      <c r="BS158">
        <v>3.0913909999999998</v>
      </c>
      <c r="BT158">
        <v>2.8023159999999998</v>
      </c>
      <c r="BU158">
        <v>2.702299</v>
      </c>
      <c r="BV158">
        <v>2.5573769999999998</v>
      </c>
      <c r="BW158">
        <v>1.9800759999999999</v>
      </c>
      <c r="BX158">
        <v>1.846422</v>
      </c>
      <c r="BY158">
        <v>1.7727120000000001</v>
      </c>
      <c r="BZ158">
        <v>1.466947</v>
      </c>
      <c r="CA158">
        <v>2.472153</v>
      </c>
      <c r="CB158">
        <v>2.5136419999999999</v>
      </c>
      <c r="CC158">
        <v>2.185737</v>
      </c>
      <c r="CD158">
        <v>1.8512249999999999</v>
      </c>
    </row>
    <row r="159" spans="1:82">
      <c r="A159">
        <v>135.43555599999999</v>
      </c>
      <c r="B159" s="3">
        <v>5.6431481481481489</v>
      </c>
      <c r="C159">
        <v>2.4096989999999998</v>
      </c>
      <c r="D159">
        <v>2.597451</v>
      </c>
      <c r="E159">
        <v>2.464966</v>
      </c>
      <c r="F159">
        <v>2.5608650000000002</v>
      </c>
      <c r="G159">
        <v>8.0945000000000003E-2</v>
      </c>
      <c r="H159">
        <v>0.178593</v>
      </c>
      <c r="I159">
        <v>-4.535E-3</v>
      </c>
      <c r="J159">
        <v>9.7631999999999997E-2</v>
      </c>
      <c r="K159">
        <v>4.2043330000000001</v>
      </c>
      <c r="L159">
        <v>4.038805</v>
      </c>
      <c r="M159">
        <v>4.2889540000000004</v>
      </c>
      <c r="N159">
        <v>4.5648119999999999</v>
      </c>
      <c r="O159">
        <v>2.4052859999999998</v>
      </c>
      <c r="P159">
        <v>2.7310639999999999</v>
      </c>
      <c r="Q159">
        <v>2.4991569999999999</v>
      </c>
      <c r="R159">
        <v>2.6779120000000001</v>
      </c>
      <c r="S159">
        <v>3.9319929999999998</v>
      </c>
      <c r="T159">
        <v>3.7877160000000001</v>
      </c>
      <c r="U159">
        <v>3.9022049999999999</v>
      </c>
      <c r="V159">
        <v>3.7587069999999998</v>
      </c>
      <c r="W159">
        <v>3.9316309999999999</v>
      </c>
      <c r="X159">
        <v>3.8564829999999999</v>
      </c>
      <c r="Y159">
        <v>4.3547120000000001</v>
      </c>
      <c r="Z159">
        <v>4.3683560000000003</v>
      </c>
      <c r="AA159">
        <v>3.9337330000000001</v>
      </c>
      <c r="AB159">
        <v>3.3252670000000002</v>
      </c>
      <c r="AC159">
        <v>3.459368</v>
      </c>
      <c r="AD159">
        <v>3.6263130000000001</v>
      </c>
      <c r="AE159">
        <v>3.804373</v>
      </c>
      <c r="AF159">
        <v>3.8552059999999999</v>
      </c>
      <c r="AG159">
        <v>4.0580679999999996</v>
      </c>
      <c r="AH159">
        <v>4.0014710000000004</v>
      </c>
      <c r="AI159">
        <v>0.26378099999999999</v>
      </c>
      <c r="AJ159">
        <v>2.8797009999999998</v>
      </c>
      <c r="AK159">
        <v>3.4291670000000001</v>
      </c>
      <c r="AL159">
        <v>3.5467520000000001</v>
      </c>
      <c r="AM159">
        <v>3.963371</v>
      </c>
      <c r="AN159">
        <v>4.2545989999999998</v>
      </c>
      <c r="AO159">
        <v>4.0622410000000002</v>
      </c>
      <c r="AP159">
        <v>4.1104380000000003</v>
      </c>
      <c r="AQ159">
        <v>3.6379060000000001</v>
      </c>
      <c r="AR159">
        <v>3.6624089999999998</v>
      </c>
      <c r="AS159">
        <v>3.7251989999999999</v>
      </c>
      <c r="AT159">
        <v>3.7149000000000001</v>
      </c>
      <c r="AU159">
        <v>4.2001340000000003</v>
      </c>
      <c r="AV159">
        <v>4.237317</v>
      </c>
      <c r="AW159">
        <v>4.2084919999999997</v>
      </c>
      <c r="AX159">
        <v>4.332999</v>
      </c>
      <c r="AY159">
        <v>3.765063</v>
      </c>
      <c r="AZ159">
        <v>3.3099769999999999</v>
      </c>
      <c r="BA159">
        <v>3.0495860000000001</v>
      </c>
      <c r="BB159">
        <v>4.2782600000000004</v>
      </c>
      <c r="BC159">
        <v>4.5743010000000002</v>
      </c>
      <c r="BD159">
        <v>4.1814099999999996</v>
      </c>
      <c r="BE159">
        <v>4.3458509999999997</v>
      </c>
      <c r="BF159">
        <v>4.4754339999999999</v>
      </c>
      <c r="BG159">
        <v>0.29104600000000003</v>
      </c>
      <c r="BH159">
        <v>2.7370359999999998</v>
      </c>
      <c r="BI159">
        <v>3.7852440000000001</v>
      </c>
      <c r="BJ159">
        <v>3.9419680000000001</v>
      </c>
      <c r="BK159">
        <v>4.0369900000000003</v>
      </c>
      <c r="BL159">
        <v>4.218547</v>
      </c>
      <c r="BM159">
        <v>4.2817489999999996</v>
      </c>
      <c r="BN159">
        <v>4.3473850000000001</v>
      </c>
      <c r="BO159">
        <v>4.261495</v>
      </c>
      <c r="BP159">
        <v>3.6844290000000002</v>
      </c>
      <c r="BQ159">
        <v>3.34748</v>
      </c>
      <c r="BR159">
        <v>2.927451</v>
      </c>
      <c r="BS159">
        <v>3.0967009999999999</v>
      </c>
      <c r="BT159">
        <v>2.8118409999999998</v>
      </c>
      <c r="BU159">
        <v>2.7139790000000001</v>
      </c>
      <c r="BV159">
        <v>2.5660080000000001</v>
      </c>
      <c r="BW159">
        <v>1.9931449999999999</v>
      </c>
      <c r="BX159">
        <v>1.8530599999999999</v>
      </c>
      <c r="BY159">
        <v>1.771722</v>
      </c>
      <c r="BZ159">
        <v>1.472216</v>
      </c>
      <c r="CA159">
        <v>2.4588960000000002</v>
      </c>
      <c r="CB159">
        <v>2.5248170000000001</v>
      </c>
      <c r="CC159">
        <v>2.1607919999999998</v>
      </c>
      <c r="CD159">
        <v>1.8441909999999999</v>
      </c>
    </row>
    <row r="160" spans="1:82">
      <c r="A160">
        <v>136.435</v>
      </c>
      <c r="B160" s="3">
        <v>5.6847916666666665</v>
      </c>
      <c r="C160">
        <v>2.41818</v>
      </c>
      <c r="D160">
        <v>2.5910449999999998</v>
      </c>
      <c r="E160">
        <v>2.4796170000000002</v>
      </c>
      <c r="F160">
        <v>2.5589940000000002</v>
      </c>
      <c r="G160">
        <v>8.0752000000000004E-2</v>
      </c>
      <c r="H160">
        <v>0.17870900000000001</v>
      </c>
      <c r="I160">
        <v>-5.633E-3</v>
      </c>
      <c r="J160">
        <v>9.6928E-2</v>
      </c>
      <c r="K160">
        <v>4.2383050000000004</v>
      </c>
      <c r="L160">
        <v>4.0574240000000001</v>
      </c>
      <c r="M160">
        <v>4.3028760000000004</v>
      </c>
      <c r="N160">
        <v>4.60351</v>
      </c>
      <c r="O160">
        <v>2.4044660000000002</v>
      </c>
      <c r="P160">
        <v>2.737698</v>
      </c>
      <c r="Q160">
        <v>2.4979209999999998</v>
      </c>
      <c r="R160">
        <v>2.682728</v>
      </c>
      <c r="S160">
        <v>3.9528449999999999</v>
      </c>
      <c r="T160">
        <v>3.8136809999999999</v>
      </c>
      <c r="U160">
        <v>3.9201109999999999</v>
      </c>
      <c r="V160">
        <v>3.7744499999999999</v>
      </c>
      <c r="W160">
        <v>3.9625400000000002</v>
      </c>
      <c r="X160">
        <v>3.8870390000000001</v>
      </c>
      <c r="Y160">
        <v>4.3892629999999997</v>
      </c>
      <c r="Z160">
        <v>4.401389</v>
      </c>
      <c r="AA160">
        <v>3.9709620000000001</v>
      </c>
      <c r="AB160">
        <v>3.3427669999999998</v>
      </c>
      <c r="AC160">
        <v>3.490637</v>
      </c>
      <c r="AD160">
        <v>3.665832</v>
      </c>
      <c r="AE160">
        <v>3.8155779999999999</v>
      </c>
      <c r="AF160">
        <v>3.8892859999999998</v>
      </c>
      <c r="AG160">
        <v>4.0654409999999999</v>
      </c>
      <c r="AH160">
        <v>4.0384799999999998</v>
      </c>
      <c r="AI160">
        <v>0.26486100000000001</v>
      </c>
      <c r="AJ160">
        <v>2.8926419999999999</v>
      </c>
      <c r="AK160">
        <v>3.458885</v>
      </c>
      <c r="AL160">
        <v>3.5751110000000001</v>
      </c>
      <c r="AM160">
        <v>3.9750580000000002</v>
      </c>
      <c r="AN160">
        <v>4.2777250000000002</v>
      </c>
      <c r="AO160">
        <v>4.0749449999999996</v>
      </c>
      <c r="AP160">
        <v>4.1350579999999999</v>
      </c>
      <c r="AQ160">
        <v>3.6642420000000002</v>
      </c>
      <c r="AR160">
        <v>3.6957369999999998</v>
      </c>
      <c r="AS160">
        <v>3.7275740000000002</v>
      </c>
      <c r="AT160">
        <v>3.7222949999999999</v>
      </c>
      <c r="AU160">
        <v>4.2321010000000001</v>
      </c>
      <c r="AV160">
        <v>4.2812450000000002</v>
      </c>
      <c r="AW160">
        <v>4.2112970000000001</v>
      </c>
      <c r="AX160">
        <v>4.3603160000000001</v>
      </c>
      <c r="AY160">
        <v>3.7765179999999998</v>
      </c>
      <c r="AZ160">
        <v>3.3378990000000002</v>
      </c>
      <c r="BA160">
        <v>3.0744940000000001</v>
      </c>
      <c r="BB160">
        <v>4.3038850000000002</v>
      </c>
      <c r="BC160">
        <v>4.6021510000000001</v>
      </c>
      <c r="BD160">
        <v>4.2034200000000004</v>
      </c>
      <c r="BE160">
        <v>4.3941840000000001</v>
      </c>
      <c r="BF160">
        <v>4.5052729999999999</v>
      </c>
      <c r="BG160">
        <v>0.28798400000000002</v>
      </c>
      <c r="BH160">
        <v>2.7730450000000002</v>
      </c>
      <c r="BI160">
        <v>3.799617</v>
      </c>
      <c r="BJ160">
        <v>3.9508450000000002</v>
      </c>
      <c r="BK160">
        <v>4.0407089999999997</v>
      </c>
      <c r="BL160">
        <v>4.2409749999999997</v>
      </c>
      <c r="BM160">
        <v>4.3150880000000003</v>
      </c>
      <c r="BN160">
        <v>4.3860869999999998</v>
      </c>
      <c r="BO160">
        <v>4.2906050000000002</v>
      </c>
      <c r="BP160">
        <v>3.7103139999999999</v>
      </c>
      <c r="BQ160">
        <v>3.3956940000000002</v>
      </c>
      <c r="BR160">
        <v>2.9550689999999999</v>
      </c>
      <c r="BS160">
        <v>3.1292629999999999</v>
      </c>
      <c r="BT160">
        <v>2.840849</v>
      </c>
      <c r="BU160">
        <v>2.7272949999999998</v>
      </c>
      <c r="BV160">
        <v>2.5805910000000001</v>
      </c>
      <c r="BW160">
        <v>2.002596</v>
      </c>
      <c r="BX160">
        <v>1.8541460000000001</v>
      </c>
      <c r="BY160">
        <v>1.7604630000000001</v>
      </c>
      <c r="BZ160">
        <v>1.447524</v>
      </c>
      <c r="CA160">
        <v>2.4601169999999999</v>
      </c>
      <c r="CB160">
        <v>2.5077430000000001</v>
      </c>
      <c r="CC160">
        <v>2.1539419999999998</v>
      </c>
      <c r="CD160">
        <v>1.8432729999999999</v>
      </c>
    </row>
    <row r="161" spans="1:95">
      <c r="A161" s="70" t="s">
        <v>224</v>
      </c>
      <c r="B161" s="71" t="s">
        <v>224</v>
      </c>
      <c r="C161" s="70" t="s">
        <v>224</v>
      </c>
      <c r="D161" s="70" t="s">
        <v>224</v>
      </c>
      <c r="E161" s="70" t="s">
        <v>224</v>
      </c>
      <c r="F161" s="70" t="s">
        <v>224</v>
      </c>
      <c r="G161" s="70" t="s">
        <v>224</v>
      </c>
      <c r="H161" s="70" t="s">
        <v>224</v>
      </c>
      <c r="I161" s="70" t="s">
        <v>224</v>
      </c>
      <c r="J161" s="70" t="s">
        <v>224</v>
      </c>
      <c r="K161" s="70" t="s">
        <v>224</v>
      </c>
      <c r="L161" s="70" t="s">
        <v>224</v>
      </c>
      <c r="M161" s="70" t="s">
        <v>224</v>
      </c>
      <c r="N161" s="70" t="s">
        <v>224</v>
      </c>
      <c r="O161" s="70" t="s">
        <v>224</v>
      </c>
      <c r="P161" s="70" t="s">
        <v>224</v>
      </c>
      <c r="Q161" s="70" t="s">
        <v>224</v>
      </c>
      <c r="R161" s="70" t="s">
        <v>224</v>
      </c>
      <c r="S161" s="70" t="s">
        <v>224</v>
      </c>
      <c r="T161" s="70" t="s">
        <v>224</v>
      </c>
      <c r="U161" s="70" t="s">
        <v>224</v>
      </c>
      <c r="V161" s="70" t="s">
        <v>224</v>
      </c>
      <c r="W161" s="70" t="s">
        <v>224</v>
      </c>
      <c r="X161" s="70" t="s">
        <v>224</v>
      </c>
      <c r="Y161" s="70" t="s">
        <v>224</v>
      </c>
      <c r="Z161" s="70" t="s">
        <v>224</v>
      </c>
      <c r="AA161" s="70" t="s">
        <v>224</v>
      </c>
      <c r="AB161" s="70" t="s">
        <v>224</v>
      </c>
      <c r="AC161" s="70" t="s">
        <v>224</v>
      </c>
      <c r="AD161" s="70" t="s">
        <v>224</v>
      </c>
      <c r="AE161" s="70" t="s">
        <v>224</v>
      </c>
      <c r="AF161" s="70" t="s">
        <v>224</v>
      </c>
      <c r="AG161" s="70" t="s">
        <v>224</v>
      </c>
      <c r="AH161" s="70" t="s">
        <v>224</v>
      </c>
      <c r="AI161" s="70" t="s">
        <v>224</v>
      </c>
      <c r="AJ161" s="70" t="s">
        <v>224</v>
      </c>
      <c r="AK161" s="70" t="s">
        <v>224</v>
      </c>
      <c r="AL161" s="70" t="s">
        <v>224</v>
      </c>
      <c r="AM161" s="70" t="s">
        <v>224</v>
      </c>
      <c r="AN161" s="70" t="s">
        <v>224</v>
      </c>
      <c r="AO161" s="70" t="s">
        <v>224</v>
      </c>
      <c r="AP161" s="70" t="s">
        <v>224</v>
      </c>
      <c r="AQ161" s="70" t="s">
        <v>224</v>
      </c>
      <c r="AR161" s="70" t="s">
        <v>224</v>
      </c>
      <c r="AS161" s="70" t="s">
        <v>224</v>
      </c>
      <c r="AT161" s="70" t="s">
        <v>224</v>
      </c>
      <c r="AU161" s="70" t="s">
        <v>224</v>
      </c>
      <c r="AV161" s="70" t="s">
        <v>224</v>
      </c>
      <c r="AW161" s="70" t="s">
        <v>224</v>
      </c>
      <c r="AX161" s="70" t="s">
        <v>224</v>
      </c>
      <c r="AY161" s="70" t="s">
        <v>224</v>
      </c>
      <c r="AZ161" s="70" t="s">
        <v>224</v>
      </c>
      <c r="BA161" s="70" t="s">
        <v>224</v>
      </c>
      <c r="BB161" s="70" t="s">
        <v>224</v>
      </c>
      <c r="BC161" s="70" t="s">
        <v>224</v>
      </c>
      <c r="BD161" s="70" t="s">
        <v>224</v>
      </c>
      <c r="BE161" s="70" t="s">
        <v>224</v>
      </c>
      <c r="BF161" s="70" t="s">
        <v>224</v>
      </c>
      <c r="BG161" s="70" t="s">
        <v>224</v>
      </c>
      <c r="BH161" s="70" t="s">
        <v>224</v>
      </c>
      <c r="BI161" s="70" t="s">
        <v>224</v>
      </c>
      <c r="BJ161" s="70" t="s">
        <v>224</v>
      </c>
      <c r="BK161" s="70" t="s">
        <v>224</v>
      </c>
      <c r="BL161" s="70" t="s">
        <v>224</v>
      </c>
      <c r="BM161" s="70" t="s">
        <v>224</v>
      </c>
      <c r="BN161" s="70" t="s">
        <v>224</v>
      </c>
      <c r="BO161" s="70" t="s">
        <v>224</v>
      </c>
      <c r="BP161" s="70" t="s">
        <v>224</v>
      </c>
      <c r="BQ161" s="70" t="s">
        <v>224</v>
      </c>
      <c r="BR161" s="70" t="s">
        <v>224</v>
      </c>
      <c r="BS161" s="70" t="s">
        <v>224</v>
      </c>
      <c r="BT161" s="70" t="s">
        <v>224</v>
      </c>
      <c r="BU161" s="70" t="s">
        <v>224</v>
      </c>
      <c r="BV161" s="70" t="s">
        <v>224</v>
      </c>
      <c r="BW161" s="70" t="s">
        <v>224</v>
      </c>
      <c r="BX161" s="70" t="s">
        <v>224</v>
      </c>
      <c r="BY161" s="70" t="s">
        <v>224</v>
      </c>
      <c r="BZ161" s="70" t="s">
        <v>224</v>
      </c>
      <c r="CA161" s="70" t="s">
        <v>224</v>
      </c>
      <c r="CB161" s="70" t="s">
        <v>224</v>
      </c>
      <c r="CC161" s="70" t="s">
        <v>224</v>
      </c>
      <c r="CD161" s="70" t="s">
        <v>224</v>
      </c>
      <c r="CE161" s="70" t="s">
        <v>224</v>
      </c>
      <c r="CF161" s="70" t="s">
        <v>224</v>
      </c>
      <c r="CG161" s="70" t="s">
        <v>224</v>
      </c>
      <c r="CH161" s="70" t="s">
        <v>224</v>
      </c>
      <c r="CI161" s="70" t="s">
        <v>224</v>
      </c>
      <c r="CJ161" s="70" t="s">
        <v>224</v>
      </c>
      <c r="CK161" s="70" t="s">
        <v>224</v>
      </c>
      <c r="CL161" s="70" t="s">
        <v>224</v>
      </c>
      <c r="CM161" s="70" t="s">
        <v>224</v>
      </c>
      <c r="CN161" s="70" t="s">
        <v>224</v>
      </c>
      <c r="CO161" s="70" t="s">
        <v>224</v>
      </c>
      <c r="CP161" s="70" t="s">
        <v>224</v>
      </c>
      <c r="CQ161" s="70" t="s">
        <v>224</v>
      </c>
    </row>
    <row r="162" spans="1:95">
      <c r="A162" s="70" t="s">
        <v>224</v>
      </c>
      <c r="B162" s="71" t="s">
        <v>224</v>
      </c>
      <c r="C162" s="70" t="s">
        <v>224</v>
      </c>
      <c r="D162" s="70" t="s">
        <v>224</v>
      </c>
      <c r="E162" s="70" t="s">
        <v>224</v>
      </c>
      <c r="F162" s="70" t="s">
        <v>224</v>
      </c>
      <c r="G162" s="70" t="s">
        <v>224</v>
      </c>
      <c r="H162" s="70" t="s">
        <v>224</v>
      </c>
      <c r="I162" s="70" t="s">
        <v>224</v>
      </c>
      <c r="J162" s="70" t="s">
        <v>224</v>
      </c>
      <c r="K162" s="70" t="s">
        <v>224</v>
      </c>
      <c r="L162" s="70" t="s">
        <v>224</v>
      </c>
      <c r="M162" s="70" t="s">
        <v>224</v>
      </c>
      <c r="N162" s="70" t="s">
        <v>224</v>
      </c>
      <c r="O162" s="70" t="s">
        <v>224</v>
      </c>
      <c r="P162" s="70" t="s">
        <v>224</v>
      </c>
      <c r="Q162" s="70" t="s">
        <v>224</v>
      </c>
      <c r="R162" s="70" t="s">
        <v>224</v>
      </c>
      <c r="S162" s="70" t="s">
        <v>224</v>
      </c>
      <c r="T162" s="70" t="s">
        <v>224</v>
      </c>
      <c r="U162" s="70" t="s">
        <v>224</v>
      </c>
      <c r="V162" s="70" t="s">
        <v>224</v>
      </c>
      <c r="W162" s="70" t="s">
        <v>224</v>
      </c>
      <c r="X162" s="70" t="s">
        <v>224</v>
      </c>
      <c r="Y162" s="70" t="s">
        <v>224</v>
      </c>
      <c r="Z162" s="70" t="s">
        <v>224</v>
      </c>
      <c r="AA162" s="70" t="s">
        <v>224</v>
      </c>
      <c r="AB162" s="70" t="s">
        <v>224</v>
      </c>
      <c r="AC162" s="70" t="s">
        <v>224</v>
      </c>
      <c r="AD162" s="70" t="s">
        <v>224</v>
      </c>
      <c r="AE162" s="70" t="s">
        <v>224</v>
      </c>
      <c r="AF162" s="70" t="s">
        <v>224</v>
      </c>
      <c r="AG162" s="70" t="s">
        <v>224</v>
      </c>
      <c r="AH162" s="70" t="s">
        <v>224</v>
      </c>
      <c r="AI162" s="70" t="s">
        <v>224</v>
      </c>
      <c r="AJ162" s="70" t="s">
        <v>224</v>
      </c>
      <c r="AK162" s="70" t="s">
        <v>224</v>
      </c>
      <c r="AL162" s="70" t="s">
        <v>224</v>
      </c>
      <c r="AM162" s="70" t="s">
        <v>224</v>
      </c>
      <c r="AN162" s="70" t="s">
        <v>224</v>
      </c>
      <c r="AO162" s="70" t="s">
        <v>224</v>
      </c>
      <c r="AP162" s="70" t="s">
        <v>224</v>
      </c>
      <c r="AQ162" s="70" t="s">
        <v>224</v>
      </c>
      <c r="AR162" s="70" t="s">
        <v>224</v>
      </c>
      <c r="AS162" s="70" t="s">
        <v>224</v>
      </c>
      <c r="AT162" s="70" t="s">
        <v>224</v>
      </c>
      <c r="AU162" s="70" t="s">
        <v>224</v>
      </c>
      <c r="AV162" s="70" t="s">
        <v>224</v>
      </c>
      <c r="AW162" s="70" t="s">
        <v>224</v>
      </c>
      <c r="AX162" s="70" t="s">
        <v>224</v>
      </c>
      <c r="AY162" s="70" t="s">
        <v>224</v>
      </c>
      <c r="AZ162" s="70" t="s">
        <v>224</v>
      </c>
      <c r="BA162" s="70" t="s">
        <v>224</v>
      </c>
      <c r="BB162" s="70" t="s">
        <v>224</v>
      </c>
      <c r="BC162" s="70" t="s">
        <v>224</v>
      </c>
      <c r="BD162" s="70" t="s">
        <v>224</v>
      </c>
      <c r="BE162" s="70" t="s">
        <v>224</v>
      </c>
      <c r="BF162" s="70" t="s">
        <v>224</v>
      </c>
      <c r="BG162" s="70" t="s">
        <v>224</v>
      </c>
      <c r="BH162" s="70" t="s">
        <v>224</v>
      </c>
      <c r="BI162" s="70" t="s">
        <v>224</v>
      </c>
      <c r="BJ162" s="70" t="s">
        <v>224</v>
      </c>
      <c r="BK162" s="70" t="s">
        <v>224</v>
      </c>
      <c r="BL162" s="70" t="s">
        <v>224</v>
      </c>
      <c r="BM162" s="70" t="s">
        <v>224</v>
      </c>
      <c r="BN162" s="70" t="s">
        <v>224</v>
      </c>
      <c r="BO162" s="70" t="s">
        <v>224</v>
      </c>
      <c r="BP162" s="70" t="s">
        <v>224</v>
      </c>
      <c r="BQ162" s="70" t="s">
        <v>224</v>
      </c>
      <c r="BR162" s="70" t="s">
        <v>224</v>
      </c>
      <c r="BS162" s="70" t="s">
        <v>224</v>
      </c>
      <c r="BT162" s="70" t="s">
        <v>224</v>
      </c>
      <c r="BU162" s="70" t="s">
        <v>224</v>
      </c>
      <c r="BV162" s="70" t="s">
        <v>224</v>
      </c>
      <c r="BW162" s="70" t="s">
        <v>224</v>
      </c>
      <c r="BX162" s="70" t="s">
        <v>224</v>
      </c>
      <c r="BY162" s="70" t="s">
        <v>224</v>
      </c>
      <c r="BZ162" s="70" t="s">
        <v>224</v>
      </c>
      <c r="CA162" s="70" t="s">
        <v>224</v>
      </c>
      <c r="CB162" s="70" t="s">
        <v>224</v>
      </c>
      <c r="CC162" s="70" t="s">
        <v>224</v>
      </c>
      <c r="CD162" s="70" t="s">
        <v>224</v>
      </c>
      <c r="CE162" s="70" t="s">
        <v>224</v>
      </c>
      <c r="CF162" s="70" t="s">
        <v>224</v>
      </c>
      <c r="CG162" s="70" t="s">
        <v>224</v>
      </c>
      <c r="CH162" s="70" t="s">
        <v>224</v>
      </c>
      <c r="CI162" s="70" t="s">
        <v>224</v>
      </c>
      <c r="CJ162" s="70" t="s">
        <v>224</v>
      </c>
      <c r="CK162" s="70" t="s">
        <v>224</v>
      </c>
      <c r="CL162" s="70" t="s">
        <v>224</v>
      </c>
      <c r="CM162" s="70" t="s">
        <v>224</v>
      </c>
      <c r="CN162" s="70" t="s">
        <v>224</v>
      </c>
      <c r="CO162" s="70" t="s">
        <v>224</v>
      </c>
      <c r="CP162" s="70" t="s">
        <v>224</v>
      </c>
      <c r="CQ162" s="70" t="s">
        <v>224</v>
      </c>
    </row>
    <row r="163" spans="1:95">
      <c r="A163" s="70" t="s">
        <v>224</v>
      </c>
      <c r="B163" s="71" t="s">
        <v>224</v>
      </c>
      <c r="C163" s="70" t="s">
        <v>224</v>
      </c>
      <c r="D163" s="70" t="s">
        <v>224</v>
      </c>
      <c r="E163" s="70" t="s">
        <v>224</v>
      </c>
      <c r="F163" s="70" t="s">
        <v>224</v>
      </c>
      <c r="G163" s="70" t="s">
        <v>224</v>
      </c>
      <c r="H163" s="70" t="s">
        <v>224</v>
      </c>
      <c r="I163" s="70" t="s">
        <v>224</v>
      </c>
      <c r="J163" s="70" t="s">
        <v>224</v>
      </c>
      <c r="K163" s="70" t="s">
        <v>224</v>
      </c>
      <c r="L163" s="70" t="s">
        <v>224</v>
      </c>
      <c r="M163" s="70" t="s">
        <v>224</v>
      </c>
      <c r="N163" s="70" t="s">
        <v>224</v>
      </c>
      <c r="O163" s="70" t="s">
        <v>224</v>
      </c>
      <c r="P163" s="70" t="s">
        <v>224</v>
      </c>
      <c r="Q163" s="70" t="s">
        <v>224</v>
      </c>
      <c r="R163" s="70" t="s">
        <v>224</v>
      </c>
      <c r="S163" s="70" t="s">
        <v>224</v>
      </c>
      <c r="T163" s="70" t="s">
        <v>224</v>
      </c>
      <c r="U163" s="70" t="s">
        <v>224</v>
      </c>
      <c r="V163" s="70" t="s">
        <v>224</v>
      </c>
      <c r="W163" s="70" t="s">
        <v>224</v>
      </c>
      <c r="X163" s="70" t="s">
        <v>224</v>
      </c>
      <c r="Y163" s="70" t="s">
        <v>224</v>
      </c>
      <c r="Z163" s="70" t="s">
        <v>224</v>
      </c>
      <c r="AA163" s="70" t="s">
        <v>224</v>
      </c>
      <c r="AB163" s="70" t="s">
        <v>224</v>
      </c>
      <c r="AC163" s="70" t="s">
        <v>224</v>
      </c>
      <c r="AD163" s="70" t="s">
        <v>224</v>
      </c>
      <c r="AE163" s="70" t="s">
        <v>224</v>
      </c>
      <c r="AF163" s="70" t="s">
        <v>224</v>
      </c>
      <c r="AG163" s="70" t="s">
        <v>224</v>
      </c>
      <c r="AH163" s="70" t="s">
        <v>224</v>
      </c>
      <c r="AI163" s="70" t="s">
        <v>224</v>
      </c>
      <c r="AJ163" s="70" t="s">
        <v>224</v>
      </c>
      <c r="AK163" s="70" t="s">
        <v>224</v>
      </c>
      <c r="AL163" s="70" t="s">
        <v>224</v>
      </c>
      <c r="AM163" s="70" t="s">
        <v>224</v>
      </c>
      <c r="AN163" s="70" t="s">
        <v>224</v>
      </c>
      <c r="AO163" s="70" t="s">
        <v>224</v>
      </c>
      <c r="AP163" s="70" t="s">
        <v>224</v>
      </c>
      <c r="AQ163" s="70" t="s">
        <v>224</v>
      </c>
      <c r="AR163" s="70" t="s">
        <v>224</v>
      </c>
      <c r="AS163" s="70" t="s">
        <v>224</v>
      </c>
      <c r="AT163" s="70" t="s">
        <v>224</v>
      </c>
      <c r="AU163" s="70" t="s">
        <v>224</v>
      </c>
      <c r="AV163" s="70" t="s">
        <v>224</v>
      </c>
      <c r="AW163" s="70" t="s">
        <v>224</v>
      </c>
      <c r="AX163" s="70" t="s">
        <v>224</v>
      </c>
      <c r="AY163" s="70" t="s">
        <v>224</v>
      </c>
      <c r="AZ163" s="70" t="s">
        <v>224</v>
      </c>
      <c r="BA163" s="70" t="s">
        <v>224</v>
      </c>
      <c r="BB163" s="70" t="s">
        <v>224</v>
      </c>
      <c r="BC163" s="70" t="s">
        <v>224</v>
      </c>
      <c r="BD163" s="70" t="s">
        <v>224</v>
      </c>
      <c r="BE163" s="70" t="s">
        <v>224</v>
      </c>
      <c r="BF163" s="70" t="s">
        <v>224</v>
      </c>
      <c r="BG163" s="70" t="s">
        <v>224</v>
      </c>
      <c r="BH163" s="70" t="s">
        <v>224</v>
      </c>
      <c r="BI163" s="70" t="s">
        <v>224</v>
      </c>
      <c r="BJ163" s="70" t="s">
        <v>224</v>
      </c>
      <c r="BK163" s="70" t="s">
        <v>224</v>
      </c>
      <c r="BL163" s="70" t="s">
        <v>224</v>
      </c>
      <c r="BM163" s="70" t="s">
        <v>224</v>
      </c>
      <c r="BN163" s="70" t="s">
        <v>224</v>
      </c>
      <c r="BO163" s="70" t="s">
        <v>224</v>
      </c>
      <c r="BP163" s="70" t="s">
        <v>224</v>
      </c>
      <c r="BQ163" s="70" t="s">
        <v>224</v>
      </c>
      <c r="BR163" s="70" t="s">
        <v>224</v>
      </c>
      <c r="BS163" s="70" t="s">
        <v>224</v>
      </c>
      <c r="BT163" s="70" t="s">
        <v>224</v>
      </c>
      <c r="BU163" s="70" t="s">
        <v>224</v>
      </c>
      <c r="BV163" s="70" t="s">
        <v>224</v>
      </c>
      <c r="BW163" s="70" t="s">
        <v>224</v>
      </c>
      <c r="BX163" s="70" t="s">
        <v>224</v>
      </c>
      <c r="BY163" s="70" t="s">
        <v>224</v>
      </c>
      <c r="BZ163" s="70" t="s">
        <v>224</v>
      </c>
      <c r="CA163" s="70" t="s">
        <v>224</v>
      </c>
      <c r="CB163" s="70" t="s">
        <v>224</v>
      </c>
      <c r="CC163" s="70" t="s">
        <v>224</v>
      </c>
      <c r="CD163" s="70" t="s">
        <v>224</v>
      </c>
      <c r="CE163" s="70" t="s">
        <v>224</v>
      </c>
      <c r="CF163" s="70" t="s">
        <v>224</v>
      </c>
      <c r="CG163" s="70" t="s">
        <v>224</v>
      </c>
      <c r="CH163" s="70" t="s">
        <v>224</v>
      </c>
      <c r="CI163" s="70" t="s">
        <v>224</v>
      </c>
      <c r="CJ163" s="70" t="s">
        <v>224</v>
      </c>
      <c r="CK163" s="70" t="s">
        <v>224</v>
      </c>
      <c r="CL163" s="70" t="s">
        <v>224</v>
      </c>
      <c r="CM163" s="70" t="s">
        <v>224</v>
      </c>
      <c r="CN163" s="70" t="s">
        <v>224</v>
      </c>
      <c r="CO163" s="70" t="s">
        <v>224</v>
      </c>
      <c r="CP163" s="70" t="s">
        <v>224</v>
      </c>
      <c r="CQ163" s="70" t="s">
        <v>224</v>
      </c>
    </row>
    <row r="164" spans="1:95">
      <c r="A164" s="70" t="s">
        <v>224</v>
      </c>
      <c r="B164" s="71" t="s">
        <v>224</v>
      </c>
      <c r="C164" s="70" t="s">
        <v>224</v>
      </c>
      <c r="D164" s="70" t="s">
        <v>224</v>
      </c>
      <c r="E164" s="70" t="s">
        <v>224</v>
      </c>
      <c r="F164" s="70" t="s">
        <v>224</v>
      </c>
      <c r="G164" s="70" t="s">
        <v>224</v>
      </c>
      <c r="H164" s="70" t="s">
        <v>224</v>
      </c>
      <c r="I164" s="70" t="s">
        <v>224</v>
      </c>
      <c r="J164" s="70" t="s">
        <v>224</v>
      </c>
      <c r="K164" s="70" t="s">
        <v>224</v>
      </c>
      <c r="L164" s="70" t="s">
        <v>224</v>
      </c>
      <c r="M164" s="70" t="s">
        <v>224</v>
      </c>
      <c r="N164" s="70" t="s">
        <v>224</v>
      </c>
      <c r="O164" s="70" t="s">
        <v>224</v>
      </c>
      <c r="P164" s="70" t="s">
        <v>224</v>
      </c>
      <c r="Q164" s="70" t="s">
        <v>224</v>
      </c>
      <c r="R164" s="70" t="s">
        <v>224</v>
      </c>
      <c r="S164" s="70" t="s">
        <v>224</v>
      </c>
      <c r="T164" s="70" t="s">
        <v>224</v>
      </c>
      <c r="U164" s="70" t="s">
        <v>224</v>
      </c>
      <c r="V164" s="70" t="s">
        <v>224</v>
      </c>
      <c r="W164" s="70" t="s">
        <v>224</v>
      </c>
      <c r="X164" s="70" t="s">
        <v>224</v>
      </c>
      <c r="Y164" s="70" t="s">
        <v>224</v>
      </c>
      <c r="Z164" s="70" t="s">
        <v>224</v>
      </c>
      <c r="AA164" s="70" t="s">
        <v>224</v>
      </c>
      <c r="AB164" s="70" t="s">
        <v>224</v>
      </c>
      <c r="AC164" s="70" t="s">
        <v>224</v>
      </c>
      <c r="AD164" s="70" t="s">
        <v>224</v>
      </c>
      <c r="AE164" s="70" t="s">
        <v>224</v>
      </c>
      <c r="AF164" s="70" t="s">
        <v>224</v>
      </c>
      <c r="AG164" s="70" t="s">
        <v>224</v>
      </c>
      <c r="AH164" s="70" t="s">
        <v>224</v>
      </c>
      <c r="AI164" s="70" t="s">
        <v>224</v>
      </c>
      <c r="AJ164" s="70" t="s">
        <v>224</v>
      </c>
      <c r="AK164" s="70" t="s">
        <v>224</v>
      </c>
      <c r="AL164" s="70" t="s">
        <v>224</v>
      </c>
      <c r="AM164" s="70" t="s">
        <v>224</v>
      </c>
      <c r="AN164" s="70" t="s">
        <v>224</v>
      </c>
      <c r="AO164" s="70" t="s">
        <v>224</v>
      </c>
      <c r="AP164" s="70" t="s">
        <v>224</v>
      </c>
      <c r="AQ164" s="70" t="s">
        <v>224</v>
      </c>
      <c r="AR164" s="70" t="s">
        <v>224</v>
      </c>
      <c r="AS164" s="70" t="s">
        <v>224</v>
      </c>
      <c r="AT164" s="70" t="s">
        <v>224</v>
      </c>
      <c r="AU164" s="70" t="s">
        <v>224</v>
      </c>
      <c r="AV164" s="70" t="s">
        <v>224</v>
      </c>
      <c r="AW164" s="70" t="s">
        <v>224</v>
      </c>
      <c r="AX164" s="70" t="s">
        <v>224</v>
      </c>
      <c r="AY164" s="70" t="s">
        <v>224</v>
      </c>
      <c r="AZ164" s="70" t="s">
        <v>224</v>
      </c>
      <c r="BA164" s="70" t="s">
        <v>224</v>
      </c>
      <c r="BB164" s="70" t="s">
        <v>224</v>
      </c>
      <c r="BC164" s="70" t="s">
        <v>224</v>
      </c>
      <c r="BD164" s="70" t="s">
        <v>224</v>
      </c>
      <c r="BE164" s="70" t="s">
        <v>224</v>
      </c>
      <c r="BF164" s="70" t="s">
        <v>224</v>
      </c>
      <c r="BG164" s="70" t="s">
        <v>224</v>
      </c>
      <c r="BH164" s="70" t="s">
        <v>224</v>
      </c>
      <c r="BI164" s="70" t="s">
        <v>224</v>
      </c>
      <c r="BJ164" s="70" t="s">
        <v>224</v>
      </c>
      <c r="BK164" s="70" t="s">
        <v>224</v>
      </c>
      <c r="BL164" s="70" t="s">
        <v>224</v>
      </c>
      <c r="BM164" s="70" t="s">
        <v>224</v>
      </c>
      <c r="BN164" s="70" t="s">
        <v>224</v>
      </c>
      <c r="BO164" s="70" t="s">
        <v>224</v>
      </c>
      <c r="BP164" s="70" t="s">
        <v>224</v>
      </c>
      <c r="BQ164" s="70" t="s">
        <v>224</v>
      </c>
      <c r="BR164" s="70" t="s">
        <v>224</v>
      </c>
      <c r="BS164" s="70" t="s">
        <v>224</v>
      </c>
      <c r="BT164" s="70" t="s">
        <v>224</v>
      </c>
      <c r="BU164" s="70" t="s">
        <v>224</v>
      </c>
      <c r="BV164" s="70" t="s">
        <v>224</v>
      </c>
      <c r="BW164" s="70" t="s">
        <v>224</v>
      </c>
      <c r="BX164" s="70" t="s">
        <v>224</v>
      </c>
      <c r="BY164" s="70" t="s">
        <v>224</v>
      </c>
      <c r="BZ164" s="70" t="s">
        <v>224</v>
      </c>
      <c r="CA164" s="70" t="s">
        <v>224</v>
      </c>
      <c r="CB164" s="70" t="s">
        <v>224</v>
      </c>
      <c r="CC164" s="70" t="s">
        <v>224</v>
      </c>
      <c r="CD164" s="70" t="s">
        <v>224</v>
      </c>
      <c r="CE164" s="70" t="s">
        <v>224</v>
      </c>
      <c r="CF164" s="70" t="s">
        <v>224</v>
      </c>
      <c r="CG164" s="70" t="s">
        <v>224</v>
      </c>
      <c r="CH164" s="70" t="s">
        <v>224</v>
      </c>
      <c r="CI164" s="70" t="s">
        <v>224</v>
      </c>
      <c r="CJ164" s="70" t="s">
        <v>224</v>
      </c>
      <c r="CK164" s="70" t="s">
        <v>224</v>
      </c>
      <c r="CL164" s="70" t="s">
        <v>224</v>
      </c>
      <c r="CM164" s="70" t="s">
        <v>224</v>
      </c>
      <c r="CN164" s="70" t="s">
        <v>224</v>
      </c>
      <c r="CO164" s="70" t="s">
        <v>224</v>
      </c>
      <c r="CP164" s="70" t="s">
        <v>224</v>
      </c>
      <c r="CQ164" s="70" t="s">
        <v>224</v>
      </c>
    </row>
    <row r="165" spans="1:95">
      <c r="A165" s="70" t="s">
        <v>224</v>
      </c>
      <c r="B165" s="71" t="s">
        <v>224</v>
      </c>
      <c r="C165" s="70" t="s">
        <v>224</v>
      </c>
      <c r="D165" s="70" t="s">
        <v>224</v>
      </c>
      <c r="E165" s="70" t="s">
        <v>224</v>
      </c>
      <c r="F165" s="70" t="s">
        <v>224</v>
      </c>
      <c r="G165" s="70" t="s">
        <v>224</v>
      </c>
      <c r="H165" s="70" t="s">
        <v>224</v>
      </c>
      <c r="I165" s="70" t="s">
        <v>224</v>
      </c>
      <c r="J165" s="70" t="s">
        <v>224</v>
      </c>
      <c r="K165" s="70" t="s">
        <v>224</v>
      </c>
      <c r="L165" s="70" t="s">
        <v>224</v>
      </c>
      <c r="M165" s="70" t="s">
        <v>224</v>
      </c>
      <c r="N165" s="70" t="s">
        <v>224</v>
      </c>
      <c r="O165" s="70" t="s">
        <v>224</v>
      </c>
      <c r="P165" s="70" t="s">
        <v>224</v>
      </c>
      <c r="Q165" s="70" t="s">
        <v>224</v>
      </c>
      <c r="R165" s="70" t="s">
        <v>224</v>
      </c>
      <c r="S165" s="70" t="s">
        <v>224</v>
      </c>
      <c r="T165" s="70" t="s">
        <v>224</v>
      </c>
      <c r="U165" s="70" t="s">
        <v>224</v>
      </c>
      <c r="V165" s="70" t="s">
        <v>224</v>
      </c>
      <c r="W165" s="70" t="s">
        <v>224</v>
      </c>
      <c r="X165" s="70" t="s">
        <v>224</v>
      </c>
      <c r="Y165" s="70" t="s">
        <v>224</v>
      </c>
      <c r="Z165" s="70" t="s">
        <v>224</v>
      </c>
      <c r="AA165" s="70" t="s">
        <v>224</v>
      </c>
      <c r="AB165" s="70" t="s">
        <v>224</v>
      </c>
      <c r="AC165" s="70" t="s">
        <v>224</v>
      </c>
      <c r="AD165" s="70" t="s">
        <v>224</v>
      </c>
      <c r="AE165" s="70" t="s">
        <v>224</v>
      </c>
      <c r="AF165" s="70" t="s">
        <v>224</v>
      </c>
      <c r="AG165" s="70" t="s">
        <v>224</v>
      </c>
      <c r="AH165" s="70" t="s">
        <v>224</v>
      </c>
      <c r="AI165" s="70" t="s">
        <v>224</v>
      </c>
      <c r="AJ165" s="70" t="s">
        <v>224</v>
      </c>
      <c r="AK165" s="70" t="s">
        <v>224</v>
      </c>
      <c r="AL165" s="70" t="s">
        <v>224</v>
      </c>
      <c r="AM165" s="70" t="s">
        <v>224</v>
      </c>
      <c r="AN165" s="70" t="s">
        <v>224</v>
      </c>
      <c r="AO165" s="70" t="s">
        <v>224</v>
      </c>
      <c r="AP165" s="70" t="s">
        <v>224</v>
      </c>
      <c r="AQ165" s="70" t="s">
        <v>224</v>
      </c>
      <c r="AR165" s="70" t="s">
        <v>224</v>
      </c>
      <c r="AS165" s="70" t="s">
        <v>224</v>
      </c>
      <c r="AT165" s="70" t="s">
        <v>224</v>
      </c>
      <c r="AU165" s="70" t="s">
        <v>224</v>
      </c>
      <c r="AV165" s="70" t="s">
        <v>224</v>
      </c>
      <c r="AW165" s="70" t="s">
        <v>224</v>
      </c>
      <c r="AX165" s="70" t="s">
        <v>224</v>
      </c>
      <c r="AY165" s="70" t="s">
        <v>224</v>
      </c>
      <c r="AZ165" s="70" t="s">
        <v>224</v>
      </c>
      <c r="BA165" s="70" t="s">
        <v>224</v>
      </c>
      <c r="BB165" s="70" t="s">
        <v>224</v>
      </c>
      <c r="BC165" s="70" t="s">
        <v>224</v>
      </c>
      <c r="BD165" s="70" t="s">
        <v>224</v>
      </c>
      <c r="BE165" s="70" t="s">
        <v>224</v>
      </c>
      <c r="BF165" s="70" t="s">
        <v>224</v>
      </c>
      <c r="BG165" s="70" t="s">
        <v>224</v>
      </c>
      <c r="BH165" s="70" t="s">
        <v>224</v>
      </c>
      <c r="BI165" s="70" t="s">
        <v>224</v>
      </c>
      <c r="BJ165" s="70" t="s">
        <v>224</v>
      </c>
      <c r="BK165" s="70" t="s">
        <v>224</v>
      </c>
      <c r="BL165" s="70" t="s">
        <v>224</v>
      </c>
      <c r="BM165" s="70" t="s">
        <v>224</v>
      </c>
      <c r="BN165" s="70" t="s">
        <v>224</v>
      </c>
      <c r="BO165" s="70" t="s">
        <v>224</v>
      </c>
      <c r="BP165" s="70" t="s">
        <v>224</v>
      </c>
      <c r="BQ165" s="70" t="s">
        <v>224</v>
      </c>
      <c r="BR165" s="70" t="s">
        <v>224</v>
      </c>
      <c r="BS165" s="70" t="s">
        <v>224</v>
      </c>
      <c r="BT165" s="70" t="s">
        <v>224</v>
      </c>
      <c r="BU165" s="70" t="s">
        <v>224</v>
      </c>
      <c r="BV165" s="70" t="s">
        <v>224</v>
      </c>
      <c r="BW165" s="70" t="s">
        <v>224</v>
      </c>
      <c r="BX165" s="70" t="s">
        <v>224</v>
      </c>
      <c r="BY165" s="70" t="s">
        <v>224</v>
      </c>
      <c r="BZ165" s="70" t="s">
        <v>224</v>
      </c>
      <c r="CA165" s="70" t="s">
        <v>224</v>
      </c>
      <c r="CB165" s="70" t="s">
        <v>224</v>
      </c>
      <c r="CC165" s="70" t="s">
        <v>224</v>
      </c>
      <c r="CD165" s="70" t="s">
        <v>224</v>
      </c>
      <c r="CE165" s="70" t="s">
        <v>224</v>
      </c>
      <c r="CF165" s="70" t="s">
        <v>224</v>
      </c>
      <c r="CG165" s="70" t="s">
        <v>224</v>
      </c>
      <c r="CH165" s="70" t="s">
        <v>224</v>
      </c>
      <c r="CI165" s="70" t="s">
        <v>224</v>
      </c>
      <c r="CJ165" s="70" t="s">
        <v>224</v>
      </c>
      <c r="CK165" s="70" t="s">
        <v>224</v>
      </c>
      <c r="CL165" s="70" t="s">
        <v>224</v>
      </c>
      <c r="CM165" s="70" t="s">
        <v>224</v>
      </c>
      <c r="CN165" s="70" t="s">
        <v>224</v>
      </c>
      <c r="CO165" s="70" t="s">
        <v>224</v>
      </c>
      <c r="CP165" s="70" t="s">
        <v>224</v>
      </c>
      <c r="CQ165" s="70" t="s">
        <v>224</v>
      </c>
    </row>
    <row r="166" spans="1:95">
      <c r="A166" s="70" t="s">
        <v>224</v>
      </c>
      <c r="B166" s="71" t="s">
        <v>224</v>
      </c>
      <c r="C166" s="70" t="s">
        <v>224</v>
      </c>
      <c r="D166" s="70" t="s">
        <v>224</v>
      </c>
      <c r="E166" s="70" t="s">
        <v>224</v>
      </c>
      <c r="F166" s="70" t="s">
        <v>224</v>
      </c>
      <c r="G166" s="70" t="s">
        <v>224</v>
      </c>
      <c r="H166" s="70" t="s">
        <v>224</v>
      </c>
      <c r="I166" s="70" t="s">
        <v>224</v>
      </c>
      <c r="J166" s="70" t="s">
        <v>224</v>
      </c>
      <c r="K166" s="70" t="s">
        <v>224</v>
      </c>
      <c r="L166" s="70" t="s">
        <v>224</v>
      </c>
      <c r="M166" s="70" t="s">
        <v>224</v>
      </c>
      <c r="N166" s="70" t="s">
        <v>224</v>
      </c>
      <c r="O166" s="70" t="s">
        <v>224</v>
      </c>
      <c r="P166" s="70" t="s">
        <v>224</v>
      </c>
      <c r="Q166" s="70" t="s">
        <v>224</v>
      </c>
      <c r="R166" s="70" t="s">
        <v>224</v>
      </c>
      <c r="S166" s="70" t="s">
        <v>224</v>
      </c>
      <c r="T166" s="70" t="s">
        <v>224</v>
      </c>
      <c r="U166" s="70" t="s">
        <v>224</v>
      </c>
      <c r="V166" s="70" t="s">
        <v>224</v>
      </c>
      <c r="W166" s="70" t="s">
        <v>224</v>
      </c>
      <c r="X166" s="70" t="s">
        <v>224</v>
      </c>
      <c r="Y166" s="70" t="s">
        <v>224</v>
      </c>
      <c r="Z166" s="70" t="s">
        <v>224</v>
      </c>
      <c r="AA166" s="70" t="s">
        <v>224</v>
      </c>
      <c r="AB166" s="70" t="s">
        <v>224</v>
      </c>
      <c r="AC166" s="70" t="s">
        <v>224</v>
      </c>
      <c r="AD166" s="70" t="s">
        <v>224</v>
      </c>
      <c r="AE166" s="70" t="s">
        <v>224</v>
      </c>
      <c r="AF166" s="70" t="s">
        <v>224</v>
      </c>
      <c r="AG166" s="70" t="s">
        <v>224</v>
      </c>
      <c r="AH166" s="70" t="s">
        <v>224</v>
      </c>
      <c r="AI166" s="70" t="s">
        <v>224</v>
      </c>
      <c r="AJ166" s="70" t="s">
        <v>224</v>
      </c>
      <c r="AK166" s="70" t="s">
        <v>224</v>
      </c>
      <c r="AL166" s="70" t="s">
        <v>224</v>
      </c>
      <c r="AM166" s="70" t="s">
        <v>224</v>
      </c>
      <c r="AN166" s="70" t="s">
        <v>224</v>
      </c>
      <c r="AO166" s="70" t="s">
        <v>224</v>
      </c>
      <c r="AP166" s="70" t="s">
        <v>224</v>
      </c>
      <c r="AQ166" s="70" t="s">
        <v>224</v>
      </c>
      <c r="AR166" s="70" t="s">
        <v>224</v>
      </c>
      <c r="AS166" s="70" t="s">
        <v>224</v>
      </c>
      <c r="AT166" s="70" t="s">
        <v>224</v>
      </c>
      <c r="AU166" s="70" t="s">
        <v>224</v>
      </c>
      <c r="AV166" s="70" t="s">
        <v>224</v>
      </c>
      <c r="AW166" s="70" t="s">
        <v>224</v>
      </c>
      <c r="AX166" s="70" t="s">
        <v>224</v>
      </c>
      <c r="AY166" s="70" t="s">
        <v>224</v>
      </c>
      <c r="AZ166" s="70" t="s">
        <v>224</v>
      </c>
      <c r="BA166" s="70" t="s">
        <v>224</v>
      </c>
      <c r="BB166" s="70" t="s">
        <v>224</v>
      </c>
      <c r="BC166" s="70" t="s">
        <v>224</v>
      </c>
      <c r="BD166" s="70" t="s">
        <v>224</v>
      </c>
      <c r="BE166" s="70" t="s">
        <v>224</v>
      </c>
      <c r="BF166" s="70" t="s">
        <v>224</v>
      </c>
      <c r="BG166" s="70" t="s">
        <v>224</v>
      </c>
      <c r="BH166" s="70" t="s">
        <v>224</v>
      </c>
      <c r="BI166" s="70" t="s">
        <v>224</v>
      </c>
      <c r="BJ166" s="70" t="s">
        <v>224</v>
      </c>
      <c r="BK166" s="70" t="s">
        <v>224</v>
      </c>
      <c r="BL166" s="70" t="s">
        <v>224</v>
      </c>
      <c r="BM166" s="70" t="s">
        <v>224</v>
      </c>
      <c r="BN166" s="70" t="s">
        <v>224</v>
      </c>
      <c r="BO166" s="70" t="s">
        <v>224</v>
      </c>
      <c r="BP166" s="70" t="s">
        <v>224</v>
      </c>
      <c r="BQ166" s="70" t="s">
        <v>224</v>
      </c>
      <c r="BR166" s="70" t="s">
        <v>224</v>
      </c>
      <c r="BS166" s="70" t="s">
        <v>224</v>
      </c>
      <c r="BT166" s="70" t="s">
        <v>224</v>
      </c>
      <c r="BU166" s="70" t="s">
        <v>224</v>
      </c>
      <c r="BV166" s="70" t="s">
        <v>224</v>
      </c>
      <c r="BW166" s="70" t="s">
        <v>224</v>
      </c>
      <c r="BX166" s="70" t="s">
        <v>224</v>
      </c>
      <c r="BY166" s="70" t="s">
        <v>224</v>
      </c>
      <c r="BZ166" s="70" t="s">
        <v>224</v>
      </c>
      <c r="CA166" s="70" t="s">
        <v>224</v>
      </c>
      <c r="CB166" s="70" t="s">
        <v>224</v>
      </c>
      <c r="CC166" s="70" t="s">
        <v>224</v>
      </c>
      <c r="CD166" s="70" t="s">
        <v>224</v>
      </c>
      <c r="CE166" s="70" t="s">
        <v>224</v>
      </c>
      <c r="CF166" s="70" t="s">
        <v>224</v>
      </c>
      <c r="CG166" s="70" t="s">
        <v>224</v>
      </c>
      <c r="CH166" s="70" t="s">
        <v>224</v>
      </c>
      <c r="CI166" s="70" t="s">
        <v>224</v>
      </c>
      <c r="CJ166" s="70" t="s">
        <v>224</v>
      </c>
      <c r="CK166" s="70" t="s">
        <v>224</v>
      </c>
      <c r="CL166" s="70" t="s">
        <v>224</v>
      </c>
      <c r="CM166" s="70" t="s">
        <v>224</v>
      </c>
      <c r="CN166" s="70" t="s">
        <v>224</v>
      </c>
      <c r="CO166" s="70" t="s">
        <v>224</v>
      </c>
      <c r="CP166" s="70" t="s">
        <v>224</v>
      </c>
      <c r="CQ166" s="70" t="s">
        <v>224</v>
      </c>
    </row>
    <row r="167" spans="1:95">
      <c r="A167" s="70" t="s">
        <v>224</v>
      </c>
      <c r="B167" s="71" t="s">
        <v>224</v>
      </c>
      <c r="C167" s="70" t="s">
        <v>224</v>
      </c>
      <c r="D167" s="70" t="s">
        <v>224</v>
      </c>
      <c r="E167" s="70" t="s">
        <v>224</v>
      </c>
      <c r="F167" s="70" t="s">
        <v>224</v>
      </c>
      <c r="G167" s="70" t="s">
        <v>224</v>
      </c>
      <c r="H167" s="70" t="s">
        <v>224</v>
      </c>
      <c r="I167" s="70" t="s">
        <v>224</v>
      </c>
      <c r="J167" s="70" t="s">
        <v>224</v>
      </c>
      <c r="K167" s="70" t="s">
        <v>224</v>
      </c>
      <c r="L167" s="70" t="s">
        <v>224</v>
      </c>
      <c r="M167" s="70" t="s">
        <v>224</v>
      </c>
      <c r="N167" s="70" t="s">
        <v>224</v>
      </c>
      <c r="O167" s="70" t="s">
        <v>224</v>
      </c>
      <c r="P167" s="70" t="s">
        <v>224</v>
      </c>
      <c r="Q167" s="70" t="s">
        <v>224</v>
      </c>
      <c r="R167" s="70" t="s">
        <v>224</v>
      </c>
      <c r="S167" s="70" t="s">
        <v>224</v>
      </c>
      <c r="T167" s="70" t="s">
        <v>224</v>
      </c>
      <c r="U167" s="70" t="s">
        <v>224</v>
      </c>
      <c r="V167" s="70" t="s">
        <v>224</v>
      </c>
      <c r="W167" s="70" t="s">
        <v>224</v>
      </c>
      <c r="X167" s="70" t="s">
        <v>224</v>
      </c>
      <c r="Y167" s="70" t="s">
        <v>224</v>
      </c>
      <c r="Z167" s="70" t="s">
        <v>224</v>
      </c>
      <c r="AA167" s="70" t="s">
        <v>224</v>
      </c>
      <c r="AB167" s="70" t="s">
        <v>224</v>
      </c>
      <c r="AC167" s="70" t="s">
        <v>224</v>
      </c>
      <c r="AD167" s="70" t="s">
        <v>224</v>
      </c>
      <c r="AE167" s="70" t="s">
        <v>224</v>
      </c>
      <c r="AF167" s="70" t="s">
        <v>224</v>
      </c>
      <c r="AG167" s="70" t="s">
        <v>224</v>
      </c>
      <c r="AH167" s="70" t="s">
        <v>224</v>
      </c>
      <c r="AI167" s="70" t="s">
        <v>224</v>
      </c>
      <c r="AJ167" s="70" t="s">
        <v>224</v>
      </c>
      <c r="AK167" s="70" t="s">
        <v>224</v>
      </c>
      <c r="AL167" s="70" t="s">
        <v>224</v>
      </c>
      <c r="AM167" s="70" t="s">
        <v>224</v>
      </c>
      <c r="AN167" s="70" t="s">
        <v>224</v>
      </c>
      <c r="AO167" s="70" t="s">
        <v>224</v>
      </c>
      <c r="AP167" s="70" t="s">
        <v>224</v>
      </c>
      <c r="AQ167" s="70" t="s">
        <v>224</v>
      </c>
      <c r="AR167" s="70" t="s">
        <v>224</v>
      </c>
      <c r="AS167" s="70" t="s">
        <v>224</v>
      </c>
      <c r="AT167" s="70" t="s">
        <v>224</v>
      </c>
      <c r="AU167" s="70" t="s">
        <v>224</v>
      </c>
      <c r="AV167" s="70" t="s">
        <v>224</v>
      </c>
      <c r="AW167" s="70" t="s">
        <v>224</v>
      </c>
      <c r="AX167" s="70" t="s">
        <v>224</v>
      </c>
      <c r="AY167" s="70" t="s">
        <v>224</v>
      </c>
      <c r="AZ167" s="70" t="s">
        <v>224</v>
      </c>
      <c r="BA167" s="70" t="s">
        <v>224</v>
      </c>
      <c r="BB167" s="70" t="s">
        <v>224</v>
      </c>
      <c r="BC167" s="70" t="s">
        <v>224</v>
      </c>
      <c r="BD167" s="70" t="s">
        <v>224</v>
      </c>
      <c r="BE167" s="70" t="s">
        <v>224</v>
      </c>
      <c r="BF167" s="70" t="s">
        <v>224</v>
      </c>
      <c r="BG167" s="70" t="s">
        <v>224</v>
      </c>
      <c r="BH167" s="70" t="s">
        <v>224</v>
      </c>
      <c r="BI167" s="70" t="s">
        <v>224</v>
      </c>
      <c r="BJ167" s="70" t="s">
        <v>224</v>
      </c>
      <c r="BK167" s="70" t="s">
        <v>224</v>
      </c>
      <c r="BL167" s="70" t="s">
        <v>224</v>
      </c>
      <c r="BM167" s="70" t="s">
        <v>224</v>
      </c>
      <c r="BN167" s="70" t="s">
        <v>224</v>
      </c>
      <c r="BO167" s="70" t="s">
        <v>224</v>
      </c>
      <c r="BP167" s="70" t="s">
        <v>224</v>
      </c>
      <c r="BQ167" s="70" t="s">
        <v>224</v>
      </c>
      <c r="BR167" s="70" t="s">
        <v>224</v>
      </c>
      <c r="BS167" s="70" t="s">
        <v>224</v>
      </c>
      <c r="BT167" s="70" t="s">
        <v>224</v>
      </c>
      <c r="BU167" s="70" t="s">
        <v>224</v>
      </c>
      <c r="BV167" s="70" t="s">
        <v>224</v>
      </c>
      <c r="BW167" s="70" t="s">
        <v>224</v>
      </c>
      <c r="BX167" s="70" t="s">
        <v>224</v>
      </c>
      <c r="BY167" s="70" t="s">
        <v>224</v>
      </c>
      <c r="BZ167" s="70" t="s">
        <v>224</v>
      </c>
      <c r="CA167" s="70" t="s">
        <v>224</v>
      </c>
      <c r="CB167" s="70" t="s">
        <v>224</v>
      </c>
      <c r="CC167" s="70" t="s">
        <v>224</v>
      </c>
      <c r="CD167" s="70" t="s">
        <v>224</v>
      </c>
      <c r="CE167" s="70" t="s">
        <v>224</v>
      </c>
      <c r="CF167" s="70" t="s">
        <v>224</v>
      </c>
      <c r="CG167" s="70" t="s">
        <v>224</v>
      </c>
      <c r="CH167" s="70" t="s">
        <v>224</v>
      </c>
      <c r="CI167" s="70" t="s">
        <v>224</v>
      </c>
      <c r="CJ167" s="70" t="s">
        <v>224</v>
      </c>
      <c r="CK167" s="70" t="s">
        <v>224</v>
      </c>
      <c r="CL167" s="70" t="s">
        <v>224</v>
      </c>
      <c r="CM167" s="70" t="s">
        <v>224</v>
      </c>
      <c r="CN167" s="70" t="s">
        <v>224</v>
      </c>
      <c r="CO167" s="70" t="s">
        <v>224</v>
      </c>
      <c r="CP167" s="70" t="s">
        <v>224</v>
      </c>
      <c r="CQ167" s="70" t="s">
        <v>224</v>
      </c>
    </row>
    <row r="168" spans="1:95">
      <c r="A168" s="70" t="s">
        <v>224</v>
      </c>
      <c r="B168" s="71" t="s">
        <v>224</v>
      </c>
      <c r="C168" s="70" t="s">
        <v>224</v>
      </c>
      <c r="D168" s="70" t="s">
        <v>224</v>
      </c>
      <c r="E168" s="70" t="s">
        <v>224</v>
      </c>
      <c r="F168" s="70" t="s">
        <v>224</v>
      </c>
      <c r="G168" s="70" t="s">
        <v>224</v>
      </c>
      <c r="H168" s="70" t="s">
        <v>224</v>
      </c>
      <c r="I168" s="70" t="s">
        <v>224</v>
      </c>
      <c r="J168" s="70" t="s">
        <v>224</v>
      </c>
      <c r="K168" s="70" t="s">
        <v>224</v>
      </c>
      <c r="L168" s="70" t="s">
        <v>224</v>
      </c>
      <c r="M168" s="70" t="s">
        <v>224</v>
      </c>
      <c r="N168" s="70" t="s">
        <v>224</v>
      </c>
      <c r="O168" s="70" t="s">
        <v>224</v>
      </c>
      <c r="P168" s="70" t="s">
        <v>224</v>
      </c>
      <c r="Q168" s="70" t="s">
        <v>224</v>
      </c>
      <c r="R168" s="70" t="s">
        <v>224</v>
      </c>
      <c r="S168" s="70" t="s">
        <v>224</v>
      </c>
      <c r="T168" s="70" t="s">
        <v>224</v>
      </c>
      <c r="U168" s="70" t="s">
        <v>224</v>
      </c>
      <c r="V168" s="70" t="s">
        <v>224</v>
      </c>
      <c r="W168" s="70" t="s">
        <v>224</v>
      </c>
      <c r="X168" s="70" t="s">
        <v>224</v>
      </c>
      <c r="Y168" s="70" t="s">
        <v>224</v>
      </c>
      <c r="Z168" s="70" t="s">
        <v>224</v>
      </c>
      <c r="AA168" s="70" t="s">
        <v>224</v>
      </c>
      <c r="AB168" s="70" t="s">
        <v>224</v>
      </c>
      <c r="AC168" s="70" t="s">
        <v>224</v>
      </c>
      <c r="AD168" s="70" t="s">
        <v>224</v>
      </c>
      <c r="AE168" s="70" t="s">
        <v>224</v>
      </c>
      <c r="AF168" s="70" t="s">
        <v>224</v>
      </c>
      <c r="AG168" s="70" t="s">
        <v>224</v>
      </c>
      <c r="AH168" s="70" t="s">
        <v>224</v>
      </c>
      <c r="AI168" s="70" t="s">
        <v>224</v>
      </c>
      <c r="AJ168" s="70" t="s">
        <v>224</v>
      </c>
      <c r="AK168" s="70" t="s">
        <v>224</v>
      </c>
      <c r="AL168" s="70" t="s">
        <v>224</v>
      </c>
      <c r="AM168" s="70" t="s">
        <v>224</v>
      </c>
      <c r="AN168" s="70" t="s">
        <v>224</v>
      </c>
      <c r="AO168" s="70" t="s">
        <v>224</v>
      </c>
      <c r="AP168" s="70" t="s">
        <v>224</v>
      </c>
      <c r="AQ168" s="70" t="s">
        <v>224</v>
      </c>
      <c r="AR168" s="70" t="s">
        <v>224</v>
      </c>
      <c r="AS168" s="70" t="s">
        <v>224</v>
      </c>
      <c r="AT168" s="70" t="s">
        <v>224</v>
      </c>
      <c r="AU168" s="70" t="s">
        <v>224</v>
      </c>
      <c r="AV168" s="70" t="s">
        <v>224</v>
      </c>
      <c r="AW168" s="70" t="s">
        <v>224</v>
      </c>
      <c r="AX168" s="70" t="s">
        <v>224</v>
      </c>
      <c r="AY168" s="70" t="s">
        <v>224</v>
      </c>
      <c r="AZ168" s="70" t="s">
        <v>224</v>
      </c>
      <c r="BA168" s="70" t="s">
        <v>224</v>
      </c>
      <c r="BB168" s="70" t="s">
        <v>224</v>
      </c>
      <c r="BC168" s="70" t="s">
        <v>224</v>
      </c>
      <c r="BD168" s="70" t="s">
        <v>224</v>
      </c>
      <c r="BE168" s="70" t="s">
        <v>224</v>
      </c>
      <c r="BF168" s="70" t="s">
        <v>224</v>
      </c>
      <c r="BG168" s="70" t="s">
        <v>224</v>
      </c>
      <c r="BH168" s="70" t="s">
        <v>224</v>
      </c>
      <c r="BI168" s="70" t="s">
        <v>224</v>
      </c>
      <c r="BJ168" s="70" t="s">
        <v>224</v>
      </c>
      <c r="BK168" s="70" t="s">
        <v>224</v>
      </c>
      <c r="BL168" s="70" t="s">
        <v>224</v>
      </c>
      <c r="BM168" s="70" t="s">
        <v>224</v>
      </c>
      <c r="BN168" s="70" t="s">
        <v>224</v>
      </c>
      <c r="BO168" s="70" t="s">
        <v>224</v>
      </c>
      <c r="BP168" s="70" t="s">
        <v>224</v>
      </c>
      <c r="BQ168" s="70" t="s">
        <v>224</v>
      </c>
      <c r="BR168" s="70" t="s">
        <v>224</v>
      </c>
      <c r="BS168" s="70" t="s">
        <v>224</v>
      </c>
      <c r="BT168" s="70" t="s">
        <v>224</v>
      </c>
      <c r="BU168" s="70" t="s">
        <v>224</v>
      </c>
      <c r="BV168" s="70" t="s">
        <v>224</v>
      </c>
      <c r="BW168" s="70" t="s">
        <v>224</v>
      </c>
      <c r="BX168" s="70" t="s">
        <v>224</v>
      </c>
      <c r="BY168" s="70" t="s">
        <v>224</v>
      </c>
      <c r="BZ168" s="70" t="s">
        <v>224</v>
      </c>
      <c r="CA168" s="70" t="s">
        <v>224</v>
      </c>
      <c r="CB168" s="70" t="s">
        <v>224</v>
      </c>
      <c r="CC168" s="70" t="s">
        <v>224</v>
      </c>
      <c r="CD168" s="70" t="s">
        <v>224</v>
      </c>
      <c r="CE168" s="70" t="s">
        <v>224</v>
      </c>
      <c r="CF168" s="70" t="s">
        <v>224</v>
      </c>
      <c r="CG168" s="70" t="s">
        <v>224</v>
      </c>
      <c r="CH168" s="70" t="s">
        <v>224</v>
      </c>
      <c r="CI168" s="70" t="s">
        <v>224</v>
      </c>
      <c r="CJ168" s="70" t="s">
        <v>224</v>
      </c>
      <c r="CK168" s="70" t="s">
        <v>224</v>
      </c>
      <c r="CL168" s="70" t="s">
        <v>224</v>
      </c>
      <c r="CM168" s="70" t="s">
        <v>224</v>
      </c>
      <c r="CN168" s="70" t="s">
        <v>224</v>
      </c>
      <c r="CO168" s="70" t="s">
        <v>224</v>
      </c>
      <c r="CP168" s="70" t="s">
        <v>224</v>
      </c>
      <c r="CQ168" s="70" t="s">
        <v>224</v>
      </c>
    </row>
    <row r="169" spans="1:95">
      <c r="A169" s="70" t="s">
        <v>224</v>
      </c>
      <c r="B169" s="71" t="s">
        <v>224</v>
      </c>
      <c r="C169" s="70" t="s">
        <v>224</v>
      </c>
      <c r="D169" s="70" t="s">
        <v>224</v>
      </c>
      <c r="E169" s="70" t="s">
        <v>224</v>
      </c>
      <c r="F169" s="70" t="s">
        <v>224</v>
      </c>
      <c r="G169" s="70" t="s">
        <v>224</v>
      </c>
      <c r="H169" s="70" t="s">
        <v>224</v>
      </c>
      <c r="I169" s="70" t="s">
        <v>224</v>
      </c>
      <c r="J169" s="70" t="s">
        <v>224</v>
      </c>
      <c r="K169" s="70" t="s">
        <v>224</v>
      </c>
      <c r="L169" s="70" t="s">
        <v>224</v>
      </c>
      <c r="M169" s="70" t="s">
        <v>224</v>
      </c>
      <c r="N169" s="70" t="s">
        <v>224</v>
      </c>
      <c r="O169" s="70" t="s">
        <v>224</v>
      </c>
      <c r="P169" s="70" t="s">
        <v>224</v>
      </c>
      <c r="Q169" s="70" t="s">
        <v>224</v>
      </c>
      <c r="R169" s="70" t="s">
        <v>224</v>
      </c>
      <c r="S169" s="70" t="s">
        <v>224</v>
      </c>
      <c r="T169" s="70" t="s">
        <v>224</v>
      </c>
      <c r="U169" s="70" t="s">
        <v>224</v>
      </c>
      <c r="V169" s="70" t="s">
        <v>224</v>
      </c>
      <c r="W169" s="70" t="s">
        <v>224</v>
      </c>
      <c r="X169" s="70" t="s">
        <v>224</v>
      </c>
      <c r="Y169" s="70" t="s">
        <v>224</v>
      </c>
      <c r="Z169" s="70" t="s">
        <v>224</v>
      </c>
      <c r="AA169" s="70" t="s">
        <v>224</v>
      </c>
      <c r="AB169" s="70" t="s">
        <v>224</v>
      </c>
      <c r="AC169" s="70" t="s">
        <v>224</v>
      </c>
      <c r="AD169" s="70" t="s">
        <v>224</v>
      </c>
      <c r="AE169" s="70" t="s">
        <v>224</v>
      </c>
      <c r="AF169" s="70" t="s">
        <v>224</v>
      </c>
      <c r="AG169" s="70" t="s">
        <v>224</v>
      </c>
      <c r="AH169" s="70" t="s">
        <v>224</v>
      </c>
      <c r="AI169" s="70" t="s">
        <v>224</v>
      </c>
      <c r="AJ169" s="70" t="s">
        <v>224</v>
      </c>
      <c r="AK169" s="70" t="s">
        <v>224</v>
      </c>
      <c r="AL169" s="70" t="s">
        <v>224</v>
      </c>
      <c r="AM169" s="70" t="s">
        <v>224</v>
      </c>
      <c r="AN169" s="70" t="s">
        <v>224</v>
      </c>
      <c r="AO169" s="70" t="s">
        <v>224</v>
      </c>
      <c r="AP169" s="70" t="s">
        <v>224</v>
      </c>
      <c r="AQ169" s="70" t="s">
        <v>224</v>
      </c>
      <c r="AR169" s="70" t="s">
        <v>224</v>
      </c>
      <c r="AS169" s="70" t="s">
        <v>224</v>
      </c>
      <c r="AT169" s="70" t="s">
        <v>224</v>
      </c>
      <c r="AU169" s="70" t="s">
        <v>224</v>
      </c>
      <c r="AV169" s="70" t="s">
        <v>224</v>
      </c>
      <c r="AW169" s="70" t="s">
        <v>224</v>
      </c>
      <c r="AX169" s="70" t="s">
        <v>224</v>
      </c>
      <c r="AY169" s="70" t="s">
        <v>224</v>
      </c>
      <c r="AZ169" s="70" t="s">
        <v>224</v>
      </c>
      <c r="BA169" s="70" t="s">
        <v>224</v>
      </c>
      <c r="BB169" s="70" t="s">
        <v>224</v>
      </c>
      <c r="BC169" s="70" t="s">
        <v>224</v>
      </c>
      <c r="BD169" s="70" t="s">
        <v>224</v>
      </c>
      <c r="BE169" s="70" t="s">
        <v>224</v>
      </c>
      <c r="BF169" s="70" t="s">
        <v>224</v>
      </c>
      <c r="BG169" s="70" t="s">
        <v>224</v>
      </c>
      <c r="BH169" s="70" t="s">
        <v>224</v>
      </c>
      <c r="BI169" s="70" t="s">
        <v>224</v>
      </c>
      <c r="BJ169" s="70" t="s">
        <v>224</v>
      </c>
      <c r="BK169" s="70" t="s">
        <v>224</v>
      </c>
      <c r="BL169" s="70" t="s">
        <v>224</v>
      </c>
      <c r="BM169" s="70" t="s">
        <v>224</v>
      </c>
      <c r="BN169" s="70" t="s">
        <v>224</v>
      </c>
      <c r="BO169" s="70" t="s">
        <v>224</v>
      </c>
      <c r="BP169" s="70" t="s">
        <v>224</v>
      </c>
      <c r="BQ169" s="70" t="s">
        <v>224</v>
      </c>
      <c r="BR169" s="70" t="s">
        <v>224</v>
      </c>
      <c r="BS169" s="70" t="s">
        <v>224</v>
      </c>
      <c r="BT169" s="70" t="s">
        <v>224</v>
      </c>
      <c r="BU169" s="70" t="s">
        <v>224</v>
      </c>
      <c r="BV169" s="70" t="s">
        <v>224</v>
      </c>
      <c r="BW169" s="70" t="s">
        <v>224</v>
      </c>
      <c r="BX169" s="70" t="s">
        <v>224</v>
      </c>
      <c r="BY169" s="70" t="s">
        <v>224</v>
      </c>
      <c r="BZ169" s="70" t="s">
        <v>224</v>
      </c>
      <c r="CA169" s="70" t="s">
        <v>224</v>
      </c>
      <c r="CB169" s="70" t="s">
        <v>224</v>
      </c>
      <c r="CC169" s="70" t="s">
        <v>224</v>
      </c>
      <c r="CD169" s="70" t="s">
        <v>224</v>
      </c>
      <c r="CE169" s="70" t="s">
        <v>224</v>
      </c>
      <c r="CF169" s="70" t="s">
        <v>224</v>
      </c>
      <c r="CG169" s="70" t="s">
        <v>224</v>
      </c>
      <c r="CH169" s="70" t="s">
        <v>224</v>
      </c>
      <c r="CI169" s="70" t="s">
        <v>224</v>
      </c>
      <c r="CJ169" s="70" t="s">
        <v>224</v>
      </c>
      <c r="CK169" s="70" t="s">
        <v>224</v>
      </c>
      <c r="CL169" s="70" t="s">
        <v>224</v>
      </c>
      <c r="CM169" s="70" t="s">
        <v>224</v>
      </c>
      <c r="CN169" s="70" t="s">
        <v>224</v>
      </c>
      <c r="CO169" s="70" t="s">
        <v>224</v>
      </c>
      <c r="CP169" s="70" t="s">
        <v>224</v>
      </c>
      <c r="CQ169" s="70" t="s">
        <v>224</v>
      </c>
    </row>
    <row r="170" spans="1:95">
      <c r="A170" s="70" t="s">
        <v>224</v>
      </c>
      <c r="B170" s="71" t="s">
        <v>224</v>
      </c>
      <c r="C170" s="70" t="s">
        <v>224</v>
      </c>
      <c r="D170" s="70" t="s">
        <v>224</v>
      </c>
      <c r="E170" s="70" t="s">
        <v>224</v>
      </c>
      <c r="F170" s="70" t="s">
        <v>224</v>
      </c>
      <c r="G170" s="70" t="s">
        <v>224</v>
      </c>
      <c r="H170" s="70" t="s">
        <v>224</v>
      </c>
      <c r="I170" s="70" t="s">
        <v>224</v>
      </c>
      <c r="J170" s="70" t="s">
        <v>224</v>
      </c>
      <c r="K170" s="70" t="s">
        <v>224</v>
      </c>
      <c r="L170" s="70" t="s">
        <v>224</v>
      </c>
      <c r="M170" s="70" t="s">
        <v>224</v>
      </c>
      <c r="N170" s="70" t="s">
        <v>224</v>
      </c>
      <c r="O170" s="70" t="s">
        <v>224</v>
      </c>
      <c r="P170" s="70" t="s">
        <v>224</v>
      </c>
      <c r="Q170" s="70" t="s">
        <v>224</v>
      </c>
      <c r="R170" s="70" t="s">
        <v>224</v>
      </c>
      <c r="S170" s="70" t="s">
        <v>224</v>
      </c>
      <c r="T170" s="70" t="s">
        <v>224</v>
      </c>
      <c r="U170" s="70" t="s">
        <v>224</v>
      </c>
      <c r="V170" s="70" t="s">
        <v>224</v>
      </c>
      <c r="W170" s="70" t="s">
        <v>224</v>
      </c>
      <c r="X170" s="70" t="s">
        <v>224</v>
      </c>
      <c r="Y170" s="70" t="s">
        <v>224</v>
      </c>
      <c r="Z170" s="70" t="s">
        <v>224</v>
      </c>
      <c r="AA170" s="70" t="s">
        <v>224</v>
      </c>
      <c r="AB170" s="70" t="s">
        <v>224</v>
      </c>
      <c r="AC170" s="70" t="s">
        <v>224</v>
      </c>
      <c r="AD170" s="70" t="s">
        <v>224</v>
      </c>
      <c r="AE170" s="70" t="s">
        <v>224</v>
      </c>
      <c r="AF170" s="70" t="s">
        <v>224</v>
      </c>
      <c r="AG170" s="70" t="s">
        <v>224</v>
      </c>
      <c r="AH170" s="70" t="s">
        <v>224</v>
      </c>
      <c r="AI170" s="70" t="s">
        <v>224</v>
      </c>
      <c r="AJ170" s="70" t="s">
        <v>224</v>
      </c>
      <c r="AK170" s="70" t="s">
        <v>224</v>
      </c>
      <c r="AL170" s="70" t="s">
        <v>224</v>
      </c>
      <c r="AM170" s="70" t="s">
        <v>224</v>
      </c>
      <c r="AN170" s="70" t="s">
        <v>224</v>
      </c>
      <c r="AO170" s="70" t="s">
        <v>224</v>
      </c>
      <c r="AP170" s="70" t="s">
        <v>224</v>
      </c>
      <c r="AQ170" s="70" t="s">
        <v>224</v>
      </c>
      <c r="AR170" s="70" t="s">
        <v>224</v>
      </c>
      <c r="AS170" s="70" t="s">
        <v>224</v>
      </c>
      <c r="AT170" s="70" t="s">
        <v>224</v>
      </c>
      <c r="AU170" s="70" t="s">
        <v>224</v>
      </c>
      <c r="AV170" s="70" t="s">
        <v>224</v>
      </c>
      <c r="AW170" s="70" t="s">
        <v>224</v>
      </c>
      <c r="AX170" s="70" t="s">
        <v>224</v>
      </c>
      <c r="AY170" s="70" t="s">
        <v>224</v>
      </c>
      <c r="AZ170" s="70" t="s">
        <v>224</v>
      </c>
      <c r="BA170" s="70" t="s">
        <v>224</v>
      </c>
      <c r="BB170" s="70" t="s">
        <v>224</v>
      </c>
      <c r="BC170" s="70" t="s">
        <v>224</v>
      </c>
      <c r="BD170" s="70" t="s">
        <v>224</v>
      </c>
      <c r="BE170" s="70" t="s">
        <v>224</v>
      </c>
      <c r="BF170" s="70" t="s">
        <v>224</v>
      </c>
      <c r="BG170" s="70" t="s">
        <v>224</v>
      </c>
      <c r="BH170" s="70" t="s">
        <v>224</v>
      </c>
      <c r="BI170" s="70" t="s">
        <v>224</v>
      </c>
      <c r="BJ170" s="70" t="s">
        <v>224</v>
      </c>
      <c r="BK170" s="70" t="s">
        <v>224</v>
      </c>
      <c r="BL170" s="70" t="s">
        <v>224</v>
      </c>
      <c r="BM170" s="70" t="s">
        <v>224</v>
      </c>
      <c r="BN170" s="70" t="s">
        <v>224</v>
      </c>
      <c r="BO170" s="70" t="s">
        <v>224</v>
      </c>
      <c r="BP170" s="70" t="s">
        <v>224</v>
      </c>
      <c r="BQ170" s="70" t="s">
        <v>224</v>
      </c>
      <c r="BR170" s="70" t="s">
        <v>224</v>
      </c>
      <c r="BS170" s="70" t="s">
        <v>224</v>
      </c>
      <c r="BT170" s="70" t="s">
        <v>224</v>
      </c>
      <c r="BU170" s="70" t="s">
        <v>224</v>
      </c>
      <c r="BV170" s="70" t="s">
        <v>224</v>
      </c>
      <c r="BW170" s="70" t="s">
        <v>224</v>
      </c>
      <c r="BX170" s="70" t="s">
        <v>224</v>
      </c>
      <c r="BY170" s="70" t="s">
        <v>224</v>
      </c>
      <c r="BZ170" s="70" t="s">
        <v>224</v>
      </c>
      <c r="CA170" s="70" t="s">
        <v>224</v>
      </c>
      <c r="CB170" s="70" t="s">
        <v>224</v>
      </c>
      <c r="CC170" s="70" t="s">
        <v>224</v>
      </c>
      <c r="CD170" s="70" t="s">
        <v>224</v>
      </c>
      <c r="CE170" s="70" t="s">
        <v>224</v>
      </c>
      <c r="CF170" s="70" t="s">
        <v>224</v>
      </c>
      <c r="CG170" s="70" t="s">
        <v>224</v>
      </c>
      <c r="CH170" s="70" t="s">
        <v>224</v>
      </c>
      <c r="CI170" s="70" t="s">
        <v>224</v>
      </c>
      <c r="CJ170" s="70" t="s">
        <v>224</v>
      </c>
      <c r="CK170" s="70" t="s">
        <v>224</v>
      </c>
      <c r="CL170" s="70" t="s">
        <v>224</v>
      </c>
      <c r="CM170" s="70" t="s">
        <v>224</v>
      </c>
      <c r="CN170" s="70" t="s">
        <v>224</v>
      </c>
      <c r="CO170" s="70" t="s">
        <v>224</v>
      </c>
      <c r="CP170" s="70" t="s">
        <v>224</v>
      </c>
      <c r="CQ170" s="70" t="s">
        <v>224</v>
      </c>
    </row>
    <row r="171" spans="1:95">
      <c r="A171" s="70" t="s">
        <v>224</v>
      </c>
      <c r="B171" s="71" t="s">
        <v>224</v>
      </c>
      <c r="C171" s="70" t="s">
        <v>224</v>
      </c>
      <c r="D171" s="70" t="s">
        <v>224</v>
      </c>
      <c r="E171" s="70" t="s">
        <v>224</v>
      </c>
      <c r="F171" s="70" t="s">
        <v>224</v>
      </c>
      <c r="G171" s="70" t="s">
        <v>224</v>
      </c>
      <c r="H171" s="70" t="s">
        <v>224</v>
      </c>
      <c r="I171" s="70" t="s">
        <v>224</v>
      </c>
      <c r="J171" s="70" t="s">
        <v>224</v>
      </c>
      <c r="K171" s="70" t="s">
        <v>224</v>
      </c>
      <c r="L171" s="70" t="s">
        <v>224</v>
      </c>
      <c r="M171" s="70" t="s">
        <v>224</v>
      </c>
      <c r="N171" s="70" t="s">
        <v>224</v>
      </c>
      <c r="O171" s="70" t="s">
        <v>224</v>
      </c>
      <c r="P171" s="70" t="s">
        <v>224</v>
      </c>
      <c r="Q171" s="70" t="s">
        <v>224</v>
      </c>
      <c r="R171" s="70" t="s">
        <v>224</v>
      </c>
      <c r="S171" s="70" t="s">
        <v>224</v>
      </c>
      <c r="T171" s="70" t="s">
        <v>224</v>
      </c>
      <c r="U171" s="70" t="s">
        <v>224</v>
      </c>
      <c r="V171" s="70" t="s">
        <v>224</v>
      </c>
      <c r="W171" s="70" t="s">
        <v>224</v>
      </c>
      <c r="X171" s="70" t="s">
        <v>224</v>
      </c>
      <c r="Y171" s="70" t="s">
        <v>224</v>
      </c>
      <c r="Z171" s="70" t="s">
        <v>224</v>
      </c>
      <c r="AA171" s="70" t="s">
        <v>224</v>
      </c>
      <c r="AB171" s="70" t="s">
        <v>224</v>
      </c>
      <c r="AC171" s="70" t="s">
        <v>224</v>
      </c>
      <c r="AD171" s="70" t="s">
        <v>224</v>
      </c>
      <c r="AE171" s="70" t="s">
        <v>224</v>
      </c>
      <c r="AF171" s="70" t="s">
        <v>224</v>
      </c>
      <c r="AG171" s="70" t="s">
        <v>224</v>
      </c>
      <c r="AH171" s="70" t="s">
        <v>224</v>
      </c>
      <c r="AI171" s="70" t="s">
        <v>224</v>
      </c>
      <c r="AJ171" s="70" t="s">
        <v>224</v>
      </c>
      <c r="AK171" s="70" t="s">
        <v>224</v>
      </c>
      <c r="AL171" s="70" t="s">
        <v>224</v>
      </c>
      <c r="AM171" s="70" t="s">
        <v>224</v>
      </c>
      <c r="AN171" s="70" t="s">
        <v>224</v>
      </c>
      <c r="AO171" s="70" t="s">
        <v>224</v>
      </c>
      <c r="AP171" s="70" t="s">
        <v>224</v>
      </c>
      <c r="AQ171" s="70" t="s">
        <v>224</v>
      </c>
      <c r="AR171" s="70" t="s">
        <v>224</v>
      </c>
      <c r="AS171" s="70" t="s">
        <v>224</v>
      </c>
      <c r="AT171" s="70" t="s">
        <v>224</v>
      </c>
      <c r="AU171" s="70" t="s">
        <v>224</v>
      </c>
      <c r="AV171" s="70" t="s">
        <v>224</v>
      </c>
      <c r="AW171" s="70" t="s">
        <v>224</v>
      </c>
      <c r="AX171" s="70" t="s">
        <v>224</v>
      </c>
      <c r="AY171" s="70" t="s">
        <v>224</v>
      </c>
      <c r="AZ171" s="70" t="s">
        <v>224</v>
      </c>
      <c r="BA171" s="70" t="s">
        <v>224</v>
      </c>
      <c r="BB171" s="70" t="s">
        <v>224</v>
      </c>
      <c r="BC171" s="70" t="s">
        <v>224</v>
      </c>
      <c r="BD171" s="70" t="s">
        <v>224</v>
      </c>
      <c r="BE171" s="70" t="s">
        <v>224</v>
      </c>
      <c r="BF171" s="70" t="s">
        <v>224</v>
      </c>
      <c r="BG171" s="70" t="s">
        <v>224</v>
      </c>
      <c r="BH171" s="70" t="s">
        <v>224</v>
      </c>
      <c r="BI171" s="70" t="s">
        <v>224</v>
      </c>
      <c r="BJ171" s="70" t="s">
        <v>224</v>
      </c>
      <c r="BK171" s="70" t="s">
        <v>224</v>
      </c>
      <c r="BL171" s="70" t="s">
        <v>224</v>
      </c>
      <c r="BM171" s="70" t="s">
        <v>224</v>
      </c>
      <c r="BN171" s="70" t="s">
        <v>224</v>
      </c>
      <c r="BO171" s="70" t="s">
        <v>224</v>
      </c>
      <c r="BP171" s="70" t="s">
        <v>224</v>
      </c>
      <c r="BQ171" s="70" t="s">
        <v>224</v>
      </c>
      <c r="BR171" s="70" t="s">
        <v>224</v>
      </c>
      <c r="BS171" s="70" t="s">
        <v>224</v>
      </c>
      <c r="BT171" s="70" t="s">
        <v>224</v>
      </c>
      <c r="BU171" s="70" t="s">
        <v>224</v>
      </c>
      <c r="BV171" s="70" t="s">
        <v>224</v>
      </c>
      <c r="BW171" s="70" t="s">
        <v>224</v>
      </c>
      <c r="BX171" s="70" t="s">
        <v>224</v>
      </c>
      <c r="BY171" s="70" t="s">
        <v>224</v>
      </c>
      <c r="BZ171" s="70" t="s">
        <v>224</v>
      </c>
      <c r="CA171" s="70" t="s">
        <v>224</v>
      </c>
      <c r="CB171" s="70" t="s">
        <v>224</v>
      </c>
      <c r="CC171" s="70" t="s">
        <v>224</v>
      </c>
      <c r="CD171" s="70" t="s">
        <v>224</v>
      </c>
      <c r="CE171" s="70" t="s">
        <v>224</v>
      </c>
      <c r="CF171" s="70" t="s">
        <v>224</v>
      </c>
      <c r="CG171" s="70" t="s">
        <v>224</v>
      </c>
      <c r="CH171" s="70" t="s">
        <v>224</v>
      </c>
      <c r="CI171" s="70" t="s">
        <v>224</v>
      </c>
      <c r="CJ171" s="70" t="s">
        <v>224</v>
      </c>
      <c r="CK171" s="70" t="s">
        <v>224</v>
      </c>
      <c r="CL171" s="70" t="s">
        <v>224</v>
      </c>
      <c r="CM171" s="70" t="s">
        <v>224</v>
      </c>
      <c r="CN171" s="70" t="s">
        <v>224</v>
      </c>
      <c r="CO171" s="70" t="s">
        <v>224</v>
      </c>
      <c r="CP171" s="70" t="s">
        <v>224</v>
      </c>
      <c r="CQ171" s="70" t="s">
        <v>224</v>
      </c>
    </row>
    <row r="172" spans="1:95">
      <c r="A172" s="70" t="s">
        <v>224</v>
      </c>
      <c r="B172" s="71" t="s">
        <v>224</v>
      </c>
      <c r="C172" s="70" t="s">
        <v>224</v>
      </c>
      <c r="D172" s="70" t="s">
        <v>224</v>
      </c>
      <c r="E172" s="70" t="s">
        <v>224</v>
      </c>
      <c r="F172" s="70" t="s">
        <v>224</v>
      </c>
      <c r="G172" s="70" t="s">
        <v>224</v>
      </c>
      <c r="H172" s="70" t="s">
        <v>224</v>
      </c>
      <c r="I172" s="70" t="s">
        <v>224</v>
      </c>
      <c r="J172" s="70" t="s">
        <v>224</v>
      </c>
      <c r="K172" s="70" t="s">
        <v>224</v>
      </c>
      <c r="L172" s="70" t="s">
        <v>224</v>
      </c>
      <c r="M172" s="70" t="s">
        <v>224</v>
      </c>
      <c r="N172" s="70" t="s">
        <v>224</v>
      </c>
      <c r="O172" s="70" t="s">
        <v>224</v>
      </c>
      <c r="P172" s="70" t="s">
        <v>224</v>
      </c>
      <c r="Q172" s="70" t="s">
        <v>224</v>
      </c>
      <c r="R172" s="70" t="s">
        <v>224</v>
      </c>
      <c r="S172" s="70" t="s">
        <v>224</v>
      </c>
      <c r="T172" s="70" t="s">
        <v>224</v>
      </c>
      <c r="U172" s="70" t="s">
        <v>224</v>
      </c>
      <c r="V172" s="70" t="s">
        <v>224</v>
      </c>
      <c r="W172" s="70" t="s">
        <v>224</v>
      </c>
      <c r="X172" s="70" t="s">
        <v>224</v>
      </c>
      <c r="Y172" s="70" t="s">
        <v>224</v>
      </c>
      <c r="Z172" s="70" t="s">
        <v>224</v>
      </c>
      <c r="AA172" s="70" t="s">
        <v>224</v>
      </c>
      <c r="AB172" s="70" t="s">
        <v>224</v>
      </c>
      <c r="AC172" s="70" t="s">
        <v>224</v>
      </c>
      <c r="AD172" s="70" t="s">
        <v>224</v>
      </c>
      <c r="AE172" s="70" t="s">
        <v>224</v>
      </c>
      <c r="AF172" s="70" t="s">
        <v>224</v>
      </c>
      <c r="AG172" s="70" t="s">
        <v>224</v>
      </c>
      <c r="AH172" s="70" t="s">
        <v>224</v>
      </c>
      <c r="AI172" s="70" t="s">
        <v>224</v>
      </c>
      <c r="AJ172" s="70" t="s">
        <v>224</v>
      </c>
      <c r="AK172" s="70" t="s">
        <v>224</v>
      </c>
      <c r="AL172" s="70" t="s">
        <v>224</v>
      </c>
      <c r="AM172" s="70" t="s">
        <v>224</v>
      </c>
      <c r="AN172" s="70" t="s">
        <v>224</v>
      </c>
      <c r="AO172" s="70" t="s">
        <v>224</v>
      </c>
      <c r="AP172" s="70" t="s">
        <v>224</v>
      </c>
      <c r="AQ172" s="70" t="s">
        <v>224</v>
      </c>
      <c r="AR172" s="70" t="s">
        <v>224</v>
      </c>
      <c r="AS172" s="70" t="s">
        <v>224</v>
      </c>
      <c r="AT172" s="70" t="s">
        <v>224</v>
      </c>
      <c r="AU172" s="70" t="s">
        <v>224</v>
      </c>
      <c r="AV172" s="70" t="s">
        <v>224</v>
      </c>
      <c r="AW172" s="70" t="s">
        <v>224</v>
      </c>
      <c r="AX172" s="70" t="s">
        <v>224</v>
      </c>
      <c r="AY172" s="70" t="s">
        <v>224</v>
      </c>
      <c r="AZ172" s="70" t="s">
        <v>224</v>
      </c>
      <c r="BA172" s="70" t="s">
        <v>224</v>
      </c>
      <c r="BB172" s="70" t="s">
        <v>224</v>
      </c>
      <c r="BC172" s="70" t="s">
        <v>224</v>
      </c>
      <c r="BD172" s="70" t="s">
        <v>224</v>
      </c>
      <c r="BE172" s="70" t="s">
        <v>224</v>
      </c>
      <c r="BF172" s="70" t="s">
        <v>224</v>
      </c>
      <c r="BG172" s="70" t="s">
        <v>224</v>
      </c>
      <c r="BH172" s="70" t="s">
        <v>224</v>
      </c>
      <c r="BI172" s="70" t="s">
        <v>224</v>
      </c>
      <c r="BJ172" s="70" t="s">
        <v>224</v>
      </c>
      <c r="BK172" s="70" t="s">
        <v>224</v>
      </c>
      <c r="BL172" s="70" t="s">
        <v>224</v>
      </c>
      <c r="BM172" s="70" t="s">
        <v>224</v>
      </c>
      <c r="BN172" s="70" t="s">
        <v>224</v>
      </c>
      <c r="BO172" s="70" t="s">
        <v>224</v>
      </c>
      <c r="BP172" s="70" t="s">
        <v>224</v>
      </c>
      <c r="BQ172" s="70" t="s">
        <v>224</v>
      </c>
      <c r="BR172" s="70" t="s">
        <v>224</v>
      </c>
      <c r="BS172" s="70" t="s">
        <v>224</v>
      </c>
      <c r="BT172" s="70" t="s">
        <v>224</v>
      </c>
      <c r="BU172" s="70" t="s">
        <v>224</v>
      </c>
      <c r="BV172" s="70" t="s">
        <v>224</v>
      </c>
      <c r="BW172" s="70" t="s">
        <v>224</v>
      </c>
      <c r="BX172" s="70" t="s">
        <v>224</v>
      </c>
      <c r="BY172" s="70" t="s">
        <v>224</v>
      </c>
      <c r="BZ172" s="70" t="s">
        <v>224</v>
      </c>
      <c r="CA172" s="70" t="s">
        <v>224</v>
      </c>
      <c r="CB172" s="70" t="s">
        <v>224</v>
      </c>
      <c r="CC172" s="70" t="s">
        <v>224</v>
      </c>
      <c r="CD172" s="70" t="s">
        <v>224</v>
      </c>
      <c r="CE172" s="70" t="s">
        <v>224</v>
      </c>
      <c r="CF172" s="70" t="s">
        <v>224</v>
      </c>
      <c r="CG172" s="70" t="s">
        <v>224</v>
      </c>
      <c r="CH172" s="70" t="s">
        <v>224</v>
      </c>
      <c r="CI172" s="70" t="s">
        <v>224</v>
      </c>
      <c r="CJ172" s="70" t="s">
        <v>224</v>
      </c>
      <c r="CK172" s="70" t="s">
        <v>224</v>
      </c>
      <c r="CL172" s="70" t="s">
        <v>224</v>
      </c>
      <c r="CM172" s="70" t="s">
        <v>224</v>
      </c>
      <c r="CN172" s="70" t="s">
        <v>224</v>
      </c>
      <c r="CO172" s="70" t="s">
        <v>224</v>
      </c>
      <c r="CP172" s="70" t="s">
        <v>224</v>
      </c>
      <c r="CQ172" s="70" t="s">
        <v>224</v>
      </c>
    </row>
    <row r="173" spans="1:95">
      <c r="A173" s="70" t="s">
        <v>224</v>
      </c>
      <c r="B173" s="71" t="s">
        <v>224</v>
      </c>
      <c r="C173" s="70" t="s">
        <v>224</v>
      </c>
      <c r="D173" s="70" t="s">
        <v>224</v>
      </c>
      <c r="E173" s="70" t="s">
        <v>224</v>
      </c>
      <c r="F173" s="70" t="s">
        <v>224</v>
      </c>
      <c r="G173" s="70" t="s">
        <v>224</v>
      </c>
      <c r="H173" s="70" t="s">
        <v>224</v>
      </c>
      <c r="I173" s="70" t="s">
        <v>224</v>
      </c>
      <c r="J173" s="70" t="s">
        <v>224</v>
      </c>
      <c r="K173" s="70" t="s">
        <v>224</v>
      </c>
      <c r="L173" s="70" t="s">
        <v>224</v>
      </c>
      <c r="M173" s="70" t="s">
        <v>224</v>
      </c>
      <c r="N173" s="70" t="s">
        <v>224</v>
      </c>
      <c r="O173" s="70" t="s">
        <v>224</v>
      </c>
      <c r="P173" s="70" t="s">
        <v>224</v>
      </c>
      <c r="Q173" s="70" t="s">
        <v>224</v>
      </c>
      <c r="R173" s="70" t="s">
        <v>224</v>
      </c>
      <c r="S173" s="70" t="s">
        <v>224</v>
      </c>
      <c r="T173" s="70" t="s">
        <v>224</v>
      </c>
      <c r="U173" s="70" t="s">
        <v>224</v>
      </c>
      <c r="V173" s="70" t="s">
        <v>224</v>
      </c>
      <c r="W173" s="70" t="s">
        <v>224</v>
      </c>
      <c r="X173" s="70" t="s">
        <v>224</v>
      </c>
      <c r="Y173" s="70" t="s">
        <v>224</v>
      </c>
      <c r="Z173" s="70" t="s">
        <v>224</v>
      </c>
      <c r="AA173" s="70" t="s">
        <v>224</v>
      </c>
      <c r="AB173" s="70" t="s">
        <v>224</v>
      </c>
      <c r="AC173" s="70" t="s">
        <v>224</v>
      </c>
      <c r="AD173" s="70" t="s">
        <v>224</v>
      </c>
      <c r="AE173" s="70" t="s">
        <v>224</v>
      </c>
      <c r="AF173" s="70" t="s">
        <v>224</v>
      </c>
      <c r="AG173" s="70" t="s">
        <v>224</v>
      </c>
      <c r="AH173" s="70" t="s">
        <v>224</v>
      </c>
      <c r="AI173" s="70" t="s">
        <v>224</v>
      </c>
      <c r="AJ173" s="70" t="s">
        <v>224</v>
      </c>
      <c r="AK173" s="70" t="s">
        <v>224</v>
      </c>
      <c r="AL173" s="70" t="s">
        <v>224</v>
      </c>
      <c r="AM173" s="70" t="s">
        <v>224</v>
      </c>
      <c r="AN173" s="70" t="s">
        <v>224</v>
      </c>
      <c r="AO173" s="70" t="s">
        <v>224</v>
      </c>
      <c r="AP173" s="70" t="s">
        <v>224</v>
      </c>
      <c r="AQ173" s="70" t="s">
        <v>224</v>
      </c>
      <c r="AR173" s="70" t="s">
        <v>224</v>
      </c>
      <c r="AS173" s="70" t="s">
        <v>224</v>
      </c>
      <c r="AT173" s="70" t="s">
        <v>224</v>
      </c>
      <c r="AU173" s="70" t="s">
        <v>224</v>
      </c>
      <c r="AV173" s="70" t="s">
        <v>224</v>
      </c>
      <c r="AW173" s="70" t="s">
        <v>224</v>
      </c>
      <c r="AX173" s="70" t="s">
        <v>224</v>
      </c>
      <c r="AY173" s="70" t="s">
        <v>224</v>
      </c>
      <c r="AZ173" s="70" t="s">
        <v>224</v>
      </c>
      <c r="BA173" s="70" t="s">
        <v>224</v>
      </c>
      <c r="BB173" s="70" t="s">
        <v>224</v>
      </c>
      <c r="BC173" s="70" t="s">
        <v>224</v>
      </c>
      <c r="BD173" s="70" t="s">
        <v>224</v>
      </c>
      <c r="BE173" s="70" t="s">
        <v>224</v>
      </c>
      <c r="BF173" s="70" t="s">
        <v>224</v>
      </c>
      <c r="BG173" s="70" t="s">
        <v>224</v>
      </c>
      <c r="BH173" s="70" t="s">
        <v>224</v>
      </c>
      <c r="BI173" s="70" t="s">
        <v>224</v>
      </c>
      <c r="BJ173" s="70" t="s">
        <v>224</v>
      </c>
      <c r="BK173" s="70" t="s">
        <v>224</v>
      </c>
      <c r="BL173" s="70" t="s">
        <v>224</v>
      </c>
      <c r="BM173" s="70" t="s">
        <v>224</v>
      </c>
      <c r="BN173" s="70" t="s">
        <v>224</v>
      </c>
      <c r="BO173" s="70" t="s">
        <v>224</v>
      </c>
      <c r="BP173" s="70" t="s">
        <v>224</v>
      </c>
      <c r="BQ173" s="70" t="s">
        <v>224</v>
      </c>
      <c r="BR173" s="70" t="s">
        <v>224</v>
      </c>
      <c r="BS173" s="70" t="s">
        <v>224</v>
      </c>
      <c r="BT173" s="70" t="s">
        <v>224</v>
      </c>
      <c r="BU173" s="70" t="s">
        <v>224</v>
      </c>
      <c r="BV173" s="70" t="s">
        <v>224</v>
      </c>
      <c r="BW173" s="70" t="s">
        <v>224</v>
      </c>
      <c r="BX173" s="70" t="s">
        <v>224</v>
      </c>
      <c r="BY173" s="70" t="s">
        <v>224</v>
      </c>
      <c r="BZ173" s="70" t="s">
        <v>224</v>
      </c>
      <c r="CA173" s="70" t="s">
        <v>224</v>
      </c>
      <c r="CB173" s="70" t="s">
        <v>224</v>
      </c>
      <c r="CC173" s="70" t="s">
        <v>224</v>
      </c>
      <c r="CD173" s="70" t="s">
        <v>224</v>
      </c>
      <c r="CE173" s="70" t="s">
        <v>224</v>
      </c>
      <c r="CF173" s="70" t="s">
        <v>224</v>
      </c>
      <c r="CG173" s="70" t="s">
        <v>224</v>
      </c>
      <c r="CH173" s="70" t="s">
        <v>224</v>
      </c>
      <c r="CI173" s="70" t="s">
        <v>224</v>
      </c>
      <c r="CJ173" s="70" t="s">
        <v>224</v>
      </c>
      <c r="CK173" s="70" t="s">
        <v>224</v>
      </c>
      <c r="CL173" s="70" t="s">
        <v>224</v>
      </c>
      <c r="CM173" s="70" t="s">
        <v>224</v>
      </c>
      <c r="CN173" s="70" t="s">
        <v>224</v>
      </c>
      <c r="CO173" s="70" t="s">
        <v>224</v>
      </c>
      <c r="CP173" s="70" t="s">
        <v>224</v>
      </c>
      <c r="CQ173" s="70" t="s">
        <v>224</v>
      </c>
    </row>
    <row r="174" spans="1:95">
      <c r="A174" s="70" t="s">
        <v>224</v>
      </c>
      <c r="B174" s="71" t="s">
        <v>224</v>
      </c>
      <c r="C174" s="70" t="s">
        <v>224</v>
      </c>
      <c r="D174" s="70" t="s">
        <v>224</v>
      </c>
      <c r="E174" s="70" t="s">
        <v>224</v>
      </c>
      <c r="F174" s="70" t="s">
        <v>224</v>
      </c>
      <c r="G174" s="70" t="s">
        <v>224</v>
      </c>
      <c r="H174" s="70" t="s">
        <v>224</v>
      </c>
      <c r="I174" s="70" t="s">
        <v>224</v>
      </c>
      <c r="J174" s="70" t="s">
        <v>224</v>
      </c>
      <c r="K174" s="70" t="s">
        <v>224</v>
      </c>
      <c r="L174" s="70" t="s">
        <v>224</v>
      </c>
      <c r="M174" s="70" t="s">
        <v>224</v>
      </c>
      <c r="N174" s="70" t="s">
        <v>224</v>
      </c>
      <c r="O174" s="70" t="s">
        <v>224</v>
      </c>
      <c r="P174" s="70" t="s">
        <v>224</v>
      </c>
      <c r="Q174" s="70" t="s">
        <v>224</v>
      </c>
      <c r="R174" s="70" t="s">
        <v>224</v>
      </c>
      <c r="S174" s="70" t="s">
        <v>224</v>
      </c>
      <c r="T174" s="70" t="s">
        <v>224</v>
      </c>
      <c r="U174" s="70" t="s">
        <v>224</v>
      </c>
      <c r="V174" s="70" t="s">
        <v>224</v>
      </c>
      <c r="W174" s="70" t="s">
        <v>224</v>
      </c>
      <c r="X174" s="70" t="s">
        <v>224</v>
      </c>
      <c r="Y174" s="70" t="s">
        <v>224</v>
      </c>
      <c r="Z174" s="70" t="s">
        <v>224</v>
      </c>
      <c r="AA174" s="70" t="s">
        <v>224</v>
      </c>
      <c r="AB174" s="70" t="s">
        <v>224</v>
      </c>
      <c r="AC174" s="70" t="s">
        <v>224</v>
      </c>
      <c r="AD174" s="70" t="s">
        <v>224</v>
      </c>
      <c r="AE174" s="70" t="s">
        <v>224</v>
      </c>
      <c r="AF174" s="70" t="s">
        <v>224</v>
      </c>
      <c r="AG174" s="70" t="s">
        <v>224</v>
      </c>
      <c r="AH174" s="70" t="s">
        <v>224</v>
      </c>
      <c r="AI174" s="70" t="s">
        <v>224</v>
      </c>
      <c r="AJ174" s="70" t="s">
        <v>224</v>
      </c>
      <c r="AK174" s="70" t="s">
        <v>224</v>
      </c>
      <c r="AL174" s="70" t="s">
        <v>224</v>
      </c>
      <c r="AM174" s="70" t="s">
        <v>224</v>
      </c>
      <c r="AN174" s="70" t="s">
        <v>224</v>
      </c>
      <c r="AO174" s="70" t="s">
        <v>224</v>
      </c>
      <c r="AP174" s="70" t="s">
        <v>224</v>
      </c>
      <c r="AQ174" s="70" t="s">
        <v>224</v>
      </c>
      <c r="AR174" s="70" t="s">
        <v>224</v>
      </c>
      <c r="AS174" s="70" t="s">
        <v>224</v>
      </c>
      <c r="AT174" s="70" t="s">
        <v>224</v>
      </c>
      <c r="AU174" s="70" t="s">
        <v>224</v>
      </c>
      <c r="AV174" s="70" t="s">
        <v>224</v>
      </c>
      <c r="AW174" s="70" t="s">
        <v>224</v>
      </c>
      <c r="AX174" s="70" t="s">
        <v>224</v>
      </c>
      <c r="AY174" s="70" t="s">
        <v>224</v>
      </c>
      <c r="AZ174" s="70" t="s">
        <v>224</v>
      </c>
      <c r="BA174" s="70" t="s">
        <v>224</v>
      </c>
      <c r="BB174" s="70" t="s">
        <v>224</v>
      </c>
      <c r="BC174" s="70" t="s">
        <v>224</v>
      </c>
      <c r="BD174" s="70" t="s">
        <v>224</v>
      </c>
      <c r="BE174" s="70" t="s">
        <v>224</v>
      </c>
      <c r="BF174" s="70" t="s">
        <v>224</v>
      </c>
      <c r="BG174" s="70" t="s">
        <v>224</v>
      </c>
      <c r="BH174" s="70" t="s">
        <v>224</v>
      </c>
      <c r="BI174" s="70" t="s">
        <v>224</v>
      </c>
      <c r="BJ174" s="70" t="s">
        <v>224</v>
      </c>
      <c r="BK174" s="70" t="s">
        <v>224</v>
      </c>
      <c r="BL174" s="70" t="s">
        <v>224</v>
      </c>
      <c r="BM174" s="70" t="s">
        <v>224</v>
      </c>
      <c r="BN174" s="70" t="s">
        <v>224</v>
      </c>
      <c r="BO174" s="70" t="s">
        <v>224</v>
      </c>
      <c r="BP174" s="70" t="s">
        <v>224</v>
      </c>
      <c r="BQ174" s="70" t="s">
        <v>224</v>
      </c>
      <c r="BR174" s="70" t="s">
        <v>224</v>
      </c>
      <c r="BS174" s="70" t="s">
        <v>224</v>
      </c>
      <c r="BT174" s="70" t="s">
        <v>224</v>
      </c>
      <c r="BU174" s="70" t="s">
        <v>224</v>
      </c>
      <c r="BV174" s="70" t="s">
        <v>224</v>
      </c>
      <c r="BW174" s="70" t="s">
        <v>224</v>
      </c>
      <c r="BX174" s="70" t="s">
        <v>224</v>
      </c>
      <c r="BY174" s="70" t="s">
        <v>224</v>
      </c>
      <c r="BZ174" s="70" t="s">
        <v>224</v>
      </c>
      <c r="CA174" s="70" t="s">
        <v>224</v>
      </c>
      <c r="CB174" s="70" t="s">
        <v>224</v>
      </c>
      <c r="CC174" s="70" t="s">
        <v>224</v>
      </c>
      <c r="CD174" s="70" t="s">
        <v>224</v>
      </c>
      <c r="CE174" s="70" t="s">
        <v>224</v>
      </c>
      <c r="CF174" s="70" t="s">
        <v>224</v>
      </c>
      <c r="CG174" s="70" t="s">
        <v>224</v>
      </c>
      <c r="CH174" s="70" t="s">
        <v>224</v>
      </c>
      <c r="CI174" s="70" t="s">
        <v>224</v>
      </c>
      <c r="CJ174" s="70" t="s">
        <v>224</v>
      </c>
      <c r="CK174" s="70" t="s">
        <v>224</v>
      </c>
      <c r="CL174" s="70" t="s">
        <v>224</v>
      </c>
      <c r="CM174" s="70" t="s">
        <v>224</v>
      </c>
      <c r="CN174" s="70" t="s">
        <v>224</v>
      </c>
      <c r="CO174" s="70" t="s">
        <v>224</v>
      </c>
      <c r="CP174" s="70" t="s">
        <v>224</v>
      </c>
      <c r="CQ174" s="70" t="s">
        <v>224</v>
      </c>
    </row>
    <row r="175" spans="1:95">
      <c r="A175" s="70" t="s">
        <v>224</v>
      </c>
      <c r="B175" s="71" t="s">
        <v>224</v>
      </c>
      <c r="C175" s="70" t="s">
        <v>224</v>
      </c>
      <c r="D175" s="70" t="s">
        <v>224</v>
      </c>
      <c r="E175" s="70" t="s">
        <v>224</v>
      </c>
      <c r="F175" s="70" t="s">
        <v>224</v>
      </c>
      <c r="G175" s="70" t="s">
        <v>224</v>
      </c>
      <c r="H175" s="70" t="s">
        <v>224</v>
      </c>
      <c r="I175" s="70" t="s">
        <v>224</v>
      </c>
      <c r="J175" s="70" t="s">
        <v>224</v>
      </c>
      <c r="K175" s="70" t="s">
        <v>224</v>
      </c>
      <c r="L175" s="70" t="s">
        <v>224</v>
      </c>
      <c r="M175" s="70" t="s">
        <v>224</v>
      </c>
      <c r="N175" s="70" t="s">
        <v>224</v>
      </c>
      <c r="O175" s="70" t="s">
        <v>224</v>
      </c>
      <c r="P175" s="70" t="s">
        <v>224</v>
      </c>
      <c r="Q175" s="70" t="s">
        <v>224</v>
      </c>
      <c r="R175" s="70" t="s">
        <v>224</v>
      </c>
      <c r="S175" s="70" t="s">
        <v>224</v>
      </c>
      <c r="T175" s="70" t="s">
        <v>224</v>
      </c>
      <c r="U175" s="70" t="s">
        <v>224</v>
      </c>
      <c r="V175" s="70" t="s">
        <v>224</v>
      </c>
      <c r="W175" s="70" t="s">
        <v>224</v>
      </c>
      <c r="X175" s="70" t="s">
        <v>224</v>
      </c>
      <c r="Y175" s="70" t="s">
        <v>224</v>
      </c>
      <c r="Z175" s="70" t="s">
        <v>224</v>
      </c>
      <c r="AA175" s="70" t="s">
        <v>224</v>
      </c>
      <c r="AB175" s="70" t="s">
        <v>224</v>
      </c>
      <c r="AC175" s="70" t="s">
        <v>224</v>
      </c>
      <c r="AD175" s="70" t="s">
        <v>224</v>
      </c>
      <c r="AE175" s="70" t="s">
        <v>224</v>
      </c>
      <c r="AF175" s="70" t="s">
        <v>224</v>
      </c>
      <c r="AG175" s="70" t="s">
        <v>224</v>
      </c>
      <c r="AH175" s="70" t="s">
        <v>224</v>
      </c>
      <c r="AI175" s="70" t="s">
        <v>224</v>
      </c>
      <c r="AJ175" s="70" t="s">
        <v>224</v>
      </c>
      <c r="AK175" s="70" t="s">
        <v>224</v>
      </c>
      <c r="AL175" s="70" t="s">
        <v>224</v>
      </c>
      <c r="AM175" s="70" t="s">
        <v>224</v>
      </c>
      <c r="AN175" s="70" t="s">
        <v>224</v>
      </c>
      <c r="AO175" s="70" t="s">
        <v>224</v>
      </c>
      <c r="AP175" s="70" t="s">
        <v>224</v>
      </c>
      <c r="AQ175" s="70" t="s">
        <v>224</v>
      </c>
      <c r="AR175" s="70" t="s">
        <v>224</v>
      </c>
      <c r="AS175" s="70" t="s">
        <v>224</v>
      </c>
      <c r="AT175" s="70" t="s">
        <v>224</v>
      </c>
      <c r="AU175" s="70" t="s">
        <v>224</v>
      </c>
      <c r="AV175" s="70" t="s">
        <v>224</v>
      </c>
      <c r="AW175" s="70" t="s">
        <v>224</v>
      </c>
      <c r="AX175" s="70" t="s">
        <v>224</v>
      </c>
      <c r="AY175" s="70" t="s">
        <v>224</v>
      </c>
      <c r="AZ175" s="70" t="s">
        <v>224</v>
      </c>
      <c r="BA175" s="70" t="s">
        <v>224</v>
      </c>
      <c r="BB175" s="70" t="s">
        <v>224</v>
      </c>
      <c r="BC175" s="70" t="s">
        <v>224</v>
      </c>
      <c r="BD175" s="70" t="s">
        <v>224</v>
      </c>
      <c r="BE175" s="70" t="s">
        <v>224</v>
      </c>
      <c r="BF175" s="70" t="s">
        <v>224</v>
      </c>
      <c r="BG175" s="70" t="s">
        <v>224</v>
      </c>
      <c r="BH175" s="70" t="s">
        <v>224</v>
      </c>
      <c r="BI175" s="70" t="s">
        <v>224</v>
      </c>
      <c r="BJ175" s="70" t="s">
        <v>224</v>
      </c>
      <c r="BK175" s="70" t="s">
        <v>224</v>
      </c>
      <c r="BL175" s="70" t="s">
        <v>224</v>
      </c>
      <c r="BM175" s="70" t="s">
        <v>224</v>
      </c>
      <c r="BN175" s="70" t="s">
        <v>224</v>
      </c>
      <c r="BO175" s="70" t="s">
        <v>224</v>
      </c>
      <c r="BP175" s="70" t="s">
        <v>224</v>
      </c>
      <c r="BQ175" s="70" t="s">
        <v>224</v>
      </c>
      <c r="BR175" s="70" t="s">
        <v>224</v>
      </c>
      <c r="BS175" s="70" t="s">
        <v>224</v>
      </c>
      <c r="BT175" s="70" t="s">
        <v>224</v>
      </c>
      <c r="BU175" s="70" t="s">
        <v>224</v>
      </c>
      <c r="BV175" s="70" t="s">
        <v>224</v>
      </c>
      <c r="BW175" s="70" t="s">
        <v>224</v>
      </c>
      <c r="BX175" s="70" t="s">
        <v>224</v>
      </c>
      <c r="BY175" s="70" t="s">
        <v>224</v>
      </c>
      <c r="BZ175" s="70" t="s">
        <v>224</v>
      </c>
      <c r="CA175" s="70" t="s">
        <v>224</v>
      </c>
      <c r="CB175" s="70" t="s">
        <v>224</v>
      </c>
      <c r="CC175" s="70" t="s">
        <v>224</v>
      </c>
      <c r="CD175" s="70" t="s">
        <v>224</v>
      </c>
      <c r="CE175" s="70" t="s">
        <v>224</v>
      </c>
      <c r="CF175" s="70" t="s">
        <v>224</v>
      </c>
      <c r="CG175" s="70" t="s">
        <v>224</v>
      </c>
      <c r="CH175" s="70" t="s">
        <v>224</v>
      </c>
      <c r="CI175" s="70" t="s">
        <v>224</v>
      </c>
      <c r="CJ175" s="70" t="s">
        <v>224</v>
      </c>
      <c r="CK175" s="70" t="s">
        <v>224</v>
      </c>
      <c r="CL175" s="70" t="s">
        <v>224</v>
      </c>
      <c r="CM175" s="70" t="s">
        <v>224</v>
      </c>
      <c r="CN175" s="70" t="s">
        <v>224</v>
      </c>
      <c r="CO175" s="70" t="s">
        <v>224</v>
      </c>
      <c r="CP175" s="70" t="s">
        <v>224</v>
      </c>
      <c r="CQ175" s="70" t="s">
        <v>224</v>
      </c>
    </row>
    <row r="176" spans="1:95">
      <c r="A176" s="70" t="s">
        <v>224</v>
      </c>
      <c r="B176" s="71" t="s">
        <v>224</v>
      </c>
      <c r="C176" s="70" t="s">
        <v>224</v>
      </c>
      <c r="D176" s="70" t="s">
        <v>224</v>
      </c>
      <c r="E176" s="70" t="s">
        <v>224</v>
      </c>
      <c r="F176" s="70" t="s">
        <v>224</v>
      </c>
      <c r="G176" s="70" t="s">
        <v>224</v>
      </c>
      <c r="H176" s="70" t="s">
        <v>224</v>
      </c>
      <c r="I176" s="70" t="s">
        <v>224</v>
      </c>
      <c r="J176" s="70" t="s">
        <v>224</v>
      </c>
      <c r="K176" s="70" t="s">
        <v>224</v>
      </c>
      <c r="L176" s="70" t="s">
        <v>224</v>
      </c>
      <c r="M176" s="70" t="s">
        <v>224</v>
      </c>
      <c r="N176" s="70" t="s">
        <v>224</v>
      </c>
      <c r="O176" s="70" t="s">
        <v>224</v>
      </c>
      <c r="P176" s="70" t="s">
        <v>224</v>
      </c>
      <c r="Q176" s="70" t="s">
        <v>224</v>
      </c>
      <c r="R176" s="70" t="s">
        <v>224</v>
      </c>
      <c r="S176" s="70" t="s">
        <v>224</v>
      </c>
      <c r="T176" s="70" t="s">
        <v>224</v>
      </c>
      <c r="U176" s="70" t="s">
        <v>224</v>
      </c>
      <c r="V176" s="70" t="s">
        <v>224</v>
      </c>
      <c r="W176" s="70" t="s">
        <v>224</v>
      </c>
      <c r="X176" s="70" t="s">
        <v>224</v>
      </c>
      <c r="Y176" s="70" t="s">
        <v>224</v>
      </c>
      <c r="Z176" s="70" t="s">
        <v>224</v>
      </c>
      <c r="AA176" s="70" t="s">
        <v>224</v>
      </c>
      <c r="AB176" s="70" t="s">
        <v>224</v>
      </c>
      <c r="AC176" s="70" t="s">
        <v>224</v>
      </c>
      <c r="AD176" s="70" t="s">
        <v>224</v>
      </c>
      <c r="AE176" s="70" t="s">
        <v>224</v>
      </c>
      <c r="AF176" s="70" t="s">
        <v>224</v>
      </c>
      <c r="AG176" s="70" t="s">
        <v>224</v>
      </c>
      <c r="AH176" s="70" t="s">
        <v>224</v>
      </c>
      <c r="AI176" s="70" t="s">
        <v>224</v>
      </c>
      <c r="AJ176" s="70" t="s">
        <v>224</v>
      </c>
      <c r="AK176" s="70" t="s">
        <v>224</v>
      </c>
      <c r="AL176" s="70" t="s">
        <v>224</v>
      </c>
      <c r="AM176" s="70" t="s">
        <v>224</v>
      </c>
      <c r="AN176" s="70" t="s">
        <v>224</v>
      </c>
      <c r="AO176" s="70" t="s">
        <v>224</v>
      </c>
      <c r="AP176" s="70" t="s">
        <v>224</v>
      </c>
      <c r="AQ176" s="70" t="s">
        <v>224</v>
      </c>
      <c r="AR176" s="70" t="s">
        <v>224</v>
      </c>
      <c r="AS176" s="70" t="s">
        <v>224</v>
      </c>
      <c r="AT176" s="70" t="s">
        <v>224</v>
      </c>
      <c r="AU176" s="70" t="s">
        <v>224</v>
      </c>
      <c r="AV176" s="70" t="s">
        <v>224</v>
      </c>
      <c r="AW176" s="70" t="s">
        <v>224</v>
      </c>
      <c r="AX176" s="70" t="s">
        <v>224</v>
      </c>
      <c r="AY176" s="70" t="s">
        <v>224</v>
      </c>
      <c r="AZ176" s="70" t="s">
        <v>224</v>
      </c>
      <c r="BA176" s="70" t="s">
        <v>224</v>
      </c>
      <c r="BB176" s="70" t="s">
        <v>224</v>
      </c>
      <c r="BC176" s="70" t="s">
        <v>224</v>
      </c>
      <c r="BD176" s="70" t="s">
        <v>224</v>
      </c>
      <c r="BE176" s="70" t="s">
        <v>224</v>
      </c>
      <c r="BF176" s="70" t="s">
        <v>224</v>
      </c>
      <c r="BG176" s="70" t="s">
        <v>224</v>
      </c>
      <c r="BH176" s="70" t="s">
        <v>224</v>
      </c>
      <c r="BI176" s="70" t="s">
        <v>224</v>
      </c>
      <c r="BJ176" s="70" t="s">
        <v>224</v>
      </c>
      <c r="BK176" s="70" t="s">
        <v>224</v>
      </c>
      <c r="BL176" s="70" t="s">
        <v>224</v>
      </c>
      <c r="BM176" s="70" t="s">
        <v>224</v>
      </c>
      <c r="BN176" s="70" t="s">
        <v>224</v>
      </c>
      <c r="BO176" s="70" t="s">
        <v>224</v>
      </c>
      <c r="BP176" s="70" t="s">
        <v>224</v>
      </c>
      <c r="BQ176" s="70" t="s">
        <v>224</v>
      </c>
      <c r="BR176" s="70" t="s">
        <v>224</v>
      </c>
      <c r="BS176" s="70" t="s">
        <v>224</v>
      </c>
      <c r="BT176" s="70" t="s">
        <v>224</v>
      </c>
      <c r="BU176" s="70" t="s">
        <v>224</v>
      </c>
      <c r="BV176" s="70" t="s">
        <v>224</v>
      </c>
      <c r="BW176" s="70" t="s">
        <v>224</v>
      </c>
      <c r="BX176" s="70" t="s">
        <v>224</v>
      </c>
      <c r="BY176" s="70" t="s">
        <v>224</v>
      </c>
      <c r="BZ176" s="70" t="s">
        <v>224</v>
      </c>
      <c r="CA176" s="70" t="s">
        <v>224</v>
      </c>
      <c r="CB176" s="70" t="s">
        <v>224</v>
      </c>
      <c r="CC176" s="70" t="s">
        <v>224</v>
      </c>
      <c r="CD176" s="70" t="s">
        <v>224</v>
      </c>
      <c r="CE176" s="70" t="s">
        <v>224</v>
      </c>
      <c r="CF176" s="70" t="s">
        <v>224</v>
      </c>
      <c r="CG176" s="70" t="s">
        <v>224</v>
      </c>
      <c r="CH176" s="70" t="s">
        <v>224</v>
      </c>
      <c r="CI176" s="70" t="s">
        <v>224</v>
      </c>
      <c r="CJ176" s="70" t="s">
        <v>224</v>
      </c>
      <c r="CK176" s="70" t="s">
        <v>224</v>
      </c>
      <c r="CL176" s="70" t="s">
        <v>224</v>
      </c>
      <c r="CM176" s="70" t="s">
        <v>224</v>
      </c>
      <c r="CN176" s="70" t="s">
        <v>224</v>
      </c>
      <c r="CO176" s="70" t="s">
        <v>224</v>
      </c>
      <c r="CP176" s="70" t="s">
        <v>224</v>
      </c>
      <c r="CQ176" s="70" t="s">
        <v>224</v>
      </c>
    </row>
    <row r="177" spans="1:95">
      <c r="A177" s="70" t="s">
        <v>224</v>
      </c>
      <c r="B177" s="71" t="s">
        <v>224</v>
      </c>
      <c r="C177" s="70" t="s">
        <v>224</v>
      </c>
      <c r="D177" s="70" t="s">
        <v>224</v>
      </c>
      <c r="E177" s="70" t="s">
        <v>224</v>
      </c>
      <c r="F177" s="70" t="s">
        <v>224</v>
      </c>
      <c r="G177" s="70" t="s">
        <v>224</v>
      </c>
      <c r="H177" s="70" t="s">
        <v>224</v>
      </c>
      <c r="I177" s="70" t="s">
        <v>224</v>
      </c>
      <c r="J177" s="70" t="s">
        <v>224</v>
      </c>
      <c r="K177" s="70" t="s">
        <v>224</v>
      </c>
      <c r="L177" s="70" t="s">
        <v>224</v>
      </c>
      <c r="M177" s="70" t="s">
        <v>224</v>
      </c>
      <c r="N177" s="70" t="s">
        <v>224</v>
      </c>
      <c r="O177" s="70" t="s">
        <v>224</v>
      </c>
      <c r="P177" s="70" t="s">
        <v>224</v>
      </c>
      <c r="Q177" s="70" t="s">
        <v>224</v>
      </c>
      <c r="R177" s="70" t="s">
        <v>224</v>
      </c>
      <c r="S177" s="70" t="s">
        <v>224</v>
      </c>
      <c r="T177" s="70" t="s">
        <v>224</v>
      </c>
      <c r="U177" s="70" t="s">
        <v>224</v>
      </c>
      <c r="V177" s="70" t="s">
        <v>224</v>
      </c>
      <c r="W177" s="70" t="s">
        <v>224</v>
      </c>
      <c r="X177" s="70" t="s">
        <v>224</v>
      </c>
      <c r="Y177" s="70" t="s">
        <v>224</v>
      </c>
      <c r="Z177" s="70" t="s">
        <v>224</v>
      </c>
      <c r="AA177" s="70" t="s">
        <v>224</v>
      </c>
      <c r="AB177" s="70" t="s">
        <v>224</v>
      </c>
      <c r="AC177" s="70" t="s">
        <v>224</v>
      </c>
      <c r="AD177" s="70" t="s">
        <v>224</v>
      </c>
      <c r="AE177" s="70" t="s">
        <v>224</v>
      </c>
      <c r="AF177" s="70" t="s">
        <v>224</v>
      </c>
      <c r="AG177" s="70" t="s">
        <v>224</v>
      </c>
      <c r="AH177" s="70" t="s">
        <v>224</v>
      </c>
      <c r="AI177" s="70" t="s">
        <v>224</v>
      </c>
      <c r="AJ177" s="70" t="s">
        <v>224</v>
      </c>
      <c r="AK177" s="70" t="s">
        <v>224</v>
      </c>
      <c r="AL177" s="70" t="s">
        <v>224</v>
      </c>
      <c r="AM177" s="70" t="s">
        <v>224</v>
      </c>
      <c r="AN177" s="70" t="s">
        <v>224</v>
      </c>
      <c r="AO177" s="70" t="s">
        <v>224</v>
      </c>
      <c r="AP177" s="70" t="s">
        <v>224</v>
      </c>
      <c r="AQ177" s="70" t="s">
        <v>224</v>
      </c>
      <c r="AR177" s="70" t="s">
        <v>224</v>
      </c>
      <c r="AS177" s="70" t="s">
        <v>224</v>
      </c>
      <c r="AT177" s="70" t="s">
        <v>224</v>
      </c>
      <c r="AU177" s="70" t="s">
        <v>224</v>
      </c>
      <c r="AV177" s="70" t="s">
        <v>224</v>
      </c>
      <c r="AW177" s="70" t="s">
        <v>224</v>
      </c>
      <c r="AX177" s="70" t="s">
        <v>224</v>
      </c>
      <c r="AY177" s="70" t="s">
        <v>224</v>
      </c>
      <c r="AZ177" s="70" t="s">
        <v>224</v>
      </c>
      <c r="BA177" s="70" t="s">
        <v>224</v>
      </c>
      <c r="BB177" s="70" t="s">
        <v>224</v>
      </c>
      <c r="BC177" s="70" t="s">
        <v>224</v>
      </c>
      <c r="BD177" s="70" t="s">
        <v>224</v>
      </c>
      <c r="BE177" s="70" t="s">
        <v>224</v>
      </c>
      <c r="BF177" s="70" t="s">
        <v>224</v>
      </c>
      <c r="BG177" s="70" t="s">
        <v>224</v>
      </c>
      <c r="BH177" s="70" t="s">
        <v>224</v>
      </c>
      <c r="BI177" s="70" t="s">
        <v>224</v>
      </c>
      <c r="BJ177" s="70" t="s">
        <v>224</v>
      </c>
      <c r="BK177" s="70" t="s">
        <v>224</v>
      </c>
      <c r="BL177" s="70" t="s">
        <v>224</v>
      </c>
      <c r="BM177" s="70" t="s">
        <v>224</v>
      </c>
      <c r="BN177" s="70" t="s">
        <v>224</v>
      </c>
      <c r="BO177" s="70" t="s">
        <v>224</v>
      </c>
      <c r="BP177" s="70" t="s">
        <v>224</v>
      </c>
      <c r="BQ177" s="70" t="s">
        <v>224</v>
      </c>
      <c r="BR177" s="70" t="s">
        <v>224</v>
      </c>
      <c r="BS177" s="70" t="s">
        <v>224</v>
      </c>
      <c r="BT177" s="70" t="s">
        <v>224</v>
      </c>
      <c r="BU177" s="70" t="s">
        <v>224</v>
      </c>
      <c r="BV177" s="70" t="s">
        <v>224</v>
      </c>
      <c r="BW177" s="70" t="s">
        <v>224</v>
      </c>
      <c r="BX177" s="70" t="s">
        <v>224</v>
      </c>
      <c r="BY177" s="70" t="s">
        <v>224</v>
      </c>
      <c r="BZ177" s="70" t="s">
        <v>224</v>
      </c>
      <c r="CA177" s="70" t="s">
        <v>224</v>
      </c>
      <c r="CB177" s="70" t="s">
        <v>224</v>
      </c>
      <c r="CC177" s="70" t="s">
        <v>224</v>
      </c>
      <c r="CD177" s="70" t="s">
        <v>224</v>
      </c>
      <c r="CE177" s="70" t="s">
        <v>224</v>
      </c>
      <c r="CF177" s="70" t="s">
        <v>224</v>
      </c>
      <c r="CG177" s="70" t="s">
        <v>224</v>
      </c>
      <c r="CH177" s="70" t="s">
        <v>224</v>
      </c>
      <c r="CI177" s="70" t="s">
        <v>224</v>
      </c>
      <c r="CJ177" s="70" t="s">
        <v>224</v>
      </c>
      <c r="CK177" s="70" t="s">
        <v>224</v>
      </c>
      <c r="CL177" s="70" t="s">
        <v>224</v>
      </c>
      <c r="CM177" s="70" t="s">
        <v>224</v>
      </c>
      <c r="CN177" s="70" t="s">
        <v>224</v>
      </c>
      <c r="CO177" s="70" t="s">
        <v>224</v>
      </c>
      <c r="CP177" s="70" t="s">
        <v>224</v>
      </c>
      <c r="CQ177" s="70" t="s">
        <v>224</v>
      </c>
    </row>
    <row r="178" spans="1:95">
      <c r="A178" s="70" t="s">
        <v>224</v>
      </c>
      <c r="B178" s="71" t="s">
        <v>224</v>
      </c>
      <c r="C178" s="70" t="s">
        <v>224</v>
      </c>
      <c r="D178" s="70" t="s">
        <v>224</v>
      </c>
      <c r="E178" s="70" t="s">
        <v>224</v>
      </c>
      <c r="F178" s="70" t="s">
        <v>224</v>
      </c>
      <c r="G178" s="70" t="s">
        <v>224</v>
      </c>
      <c r="H178" s="70" t="s">
        <v>224</v>
      </c>
      <c r="I178" s="70" t="s">
        <v>224</v>
      </c>
      <c r="J178" s="70" t="s">
        <v>224</v>
      </c>
      <c r="K178" s="70" t="s">
        <v>224</v>
      </c>
      <c r="L178" s="70" t="s">
        <v>224</v>
      </c>
      <c r="M178" s="70" t="s">
        <v>224</v>
      </c>
      <c r="N178" s="70" t="s">
        <v>224</v>
      </c>
      <c r="O178" s="70" t="s">
        <v>224</v>
      </c>
      <c r="P178" s="70" t="s">
        <v>224</v>
      </c>
      <c r="Q178" s="70" t="s">
        <v>224</v>
      </c>
      <c r="R178" s="70" t="s">
        <v>224</v>
      </c>
      <c r="S178" s="70" t="s">
        <v>224</v>
      </c>
      <c r="T178" s="70" t="s">
        <v>224</v>
      </c>
      <c r="U178" s="70" t="s">
        <v>224</v>
      </c>
      <c r="V178" s="70" t="s">
        <v>224</v>
      </c>
      <c r="W178" s="70" t="s">
        <v>224</v>
      </c>
      <c r="X178" s="70" t="s">
        <v>224</v>
      </c>
      <c r="Y178" s="70" t="s">
        <v>224</v>
      </c>
      <c r="Z178" s="70" t="s">
        <v>224</v>
      </c>
      <c r="AA178" s="70" t="s">
        <v>224</v>
      </c>
      <c r="AB178" s="70" t="s">
        <v>224</v>
      </c>
      <c r="AC178" s="70" t="s">
        <v>224</v>
      </c>
      <c r="AD178" s="70" t="s">
        <v>224</v>
      </c>
      <c r="AE178" s="70" t="s">
        <v>224</v>
      </c>
      <c r="AF178" s="70" t="s">
        <v>224</v>
      </c>
      <c r="AG178" s="70" t="s">
        <v>224</v>
      </c>
      <c r="AH178" s="70" t="s">
        <v>224</v>
      </c>
      <c r="AI178" s="70" t="s">
        <v>224</v>
      </c>
      <c r="AJ178" s="70" t="s">
        <v>224</v>
      </c>
      <c r="AK178" s="70" t="s">
        <v>224</v>
      </c>
      <c r="AL178" s="70" t="s">
        <v>224</v>
      </c>
      <c r="AM178" s="70" t="s">
        <v>224</v>
      </c>
      <c r="AN178" s="70" t="s">
        <v>224</v>
      </c>
      <c r="AO178" s="70" t="s">
        <v>224</v>
      </c>
      <c r="AP178" s="70" t="s">
        <v>224</v>
      </c>
      <c r="AQ178" s="70" t="s">
        <v>224</v>
      </c>
      <c r="AR178" s="70" t="s">
        <v>224</v>
      </c>
      <c r="AS178" s="70" t="s">
        <v>224</v>
      </c>
      <c r="AT178" s="70" t="s">
        <v>224</v>
      </c>
      <c r="AU178" s="70" t="s">
        <v>224</v>
      </c>
      <c r="AV178" s="70" t="s">
        <v>224</v>
      </c>
      <c r="AW178" s="70" t="s">
        <v>224</v>
      </c>
      <c r="AX178" s="70" t="s">
        <v>224</v>
      </c>
      <c r="AY178" s="70" t="s">
        <v>224</v>
      </c>
      <c r="AZ178" s="70" t="s">
        <v>224</v>
      </c>
      <c r="BA178" s="70" t="s">
        <v>224</v>
      </c>
      <c r="BB178" s="70" t="s">
        <v>224</v>
      </c>
      <c r="BC178" s="70" t="s">
        <v>224</v>
      </c>
      <c r="BD178" s="70" t="s">
        <v>224</v>
      </c>
      <c r="BE178" s="70" t="s">
        <v>224</v>
      </c>
      <c r="BF178" s="70" t="s">
        <v>224</v>
      </c>
      <c r="BG178" s="70" t="s">
        <v>224</v>
      </c>
      <c r="BH178" s="70" t="s">
        <v>224</v>
      </c>
      <c r="BI178" s="70" t="s">
        <v>224</v>
      </c>
      <c r="BJ178" s="70" t="s">
        <v>224</v>
      </c>
      <c r="BK178" s="70" t="s">
        <v>224</v>
      </c>
      <c r="BL178" s="70" t="s">
        <v>224</v>
      </c>
      <c r="BM178" s="70" t="s">
        <v>224</v>
      </c>
      <c r="BN178" s="70" t="s">
        <v>224</v>
      </c>
      <c r="BO178" s="70" t="s">
        <v>224</v>
      </c>
      <c r="BP178" s="70" t="s">
        <v>224</v>
      </c>
      <c r="BQ178" s="70" t="s">
        <v>224</v>
      </c>
      <c r="BR178" s="70" t="s">
        <v>224</v>
      </c>
      <c r="BS178" s="70" t="s">
        <v>224</v>
      </c>
      <c r="BT178" s="70" t="s">
        <v>224</v>
      </c>
      <c r="BU178" s="70" t="s">
        <v>224</v>
      </c>
      <c r="BV178" s="70" t="s">
        <v>224</v>
      </c>
      <c r="BW178" s="70" t="s">
        <v>224</v>
      </c>
      <c r="BX178" s="70" t="s">
        <v>224</v>
      </c>
      <c r="BY178" s="70" t="s">
        <v>224</v>
      </c>
      <c r="BZ178" s="70" t="s">
        <v>224</v>
      </c>
      <c r="CA178" s="70" t="s">
        <v>224</v>
      </c>
      <c r="CB178" s="70" t="s">
        <v>224</v>
      </c>
      <c r="CC178" s="70" t="s">
        <v>224</v>
      </c>
      <c r="CD178" s="70" t="s">
        <v>224</v>
      </c>
      <c r="CE178" s="70" t="s">
        <v>224</v>
      </c>
      <c r="CF178" s="70" t="s">
        <v>224</v>
      </c>
      <c r="CG178" s="70" t="s">
        <v>224</v>
      </c>
      <c r="CH178" s="70" t="s">
        <v>224</v>
      </c>
      <c r="CI178" s="70" t="s">
        <v>224</v>
      </c>
      <c r="CJ178" s="70" t="s">
        <v>224</v>
      </c>
      <c r="CK178" s="70" t="s">
        <v>224</v>
      </c>
      <c r="CL178" s="70" t="s">
        <v>224</v>
      </c>
      <c r="CM178" s="70" t="s">
        <v>224</v>
      </c>
      <c r="CN178" s="70" t="s">
        <v>224</v>
      </c>
      <c r="CO178" s="70" t="s">
        <v>224</v>
      </c>
      <c r="CP178" s="70" t="s">
        <v>224</v>
      </c>
      <c r="CQ178" s="70" t="s">
        <v>224</v>
      </c>
    </row>
    <row r="179" spans="1:95">
      <c r="A179" s="70" t="s">
        <v>224</v>
      </c>
      <c r="B179" s="71" t="s">
        <v>224</v>
      </c>
      <c r="C179" s="70" t="s">
        <v>224</v>
      </c>
      <c r="D179" s="70" t="s">
        <v>224</v>
      </c>
      <c r="E179" s="70" t="s">
        <v>224</v>
      </c>
      <c r="F179" s="70" t="s">
        <v>224</v>
      </c>
      <c r="G179" s="70" t="s">
        <v>224</v>
      </c>
      <c r="H179" s="70" t="s">
        <v>224</v>
      </c>
      <c r="I179" s="70" t="s">
        <v>224</v>
      </c>
      <c r="J179" s="70" t="s">
        <v>224</v>
      </c>
      <c r="K179" s="70" t="s">
        <v>224</v>
      </c>
      <c r="L179" s="70" t="s">
        <v>224</v>
      </c>
      <c r="M179" s="70" t="s">
        <v>224</v>
      </c>
      <c r="N179" s="70" t="s">
        <v>224</v>
      </c>
      <c r="O179" s="70" t="s">
        <v>224</v>
      </c>
      <c r="P179" s="70" t="s">
        <v>224</v>
      </c>
      <c r="Q179" s="70" t="s">
        <v>224</v>
      </c>
      <c r="R179" s="70" t="s">
        <v>224</v>
      </c>
      <c r="S179" s="70" t="s">
        <v>224</v>
      </c>
      <c r="T179" s="70" t="s">
        <v>224</v>
      </c>
      <c r="U179" s="70" t="s">
        <v>224</v>
      </c>
      <c r="V179" s="70" t="s">
        <v>224</v>
      </c>
      <c r="W179" s="70" t="s">
        <v>224</v>
      </c>
      <c r="X179" s="70" t="s">
        <v>224</v>
      </c>
      <c r="Y179" s="70" t="s">
        <v>224</v>
      </c>
      <c r="Z179" s="70" t="s">
        <v>224</v>
      </c>
      <c r="AA179" s="70" t="s">
        <v>224</v>
      </c>
      <c r="AB179" s="70" t="s">
        <v>224</v>
      </c>
      <c r="AC179" s="70" t="s">
        <v>224</v>
      </c>
      <c r="AD179" s="70" t="s">
        <v>224</v>
      </c>
      <c r="AE179" s="70" t="s">
        <v>224</v>
      </c>
      <c r="AF179" s="70" t="s">
        <v>224</v>
      </c>
      <c r="AG179" s="70" t="s">
        <v>224</v>
      </c>
      <c r="AH179" s="70" t="s">
        <v>224</v>
      </c>
      <c r="AI179" s="70" t="s">
        <v>224</v>
      </c>
      <c r="AJ179" s="70" t="s">
        <v>224</v>
      </c>
      <c r="AK179" s="70" t="s">
        <v>224</v>
      </c>
      <c r="AL179" s="70" t="s">
        <v>224</v>
      </c>
      <c r="AM179" s="70" t="s">
        <v>224</v>
      </c>
      <c r="AN179" s="70" t="s">
        <v>224</v>
      </c>
      <c r="AO179" s="70" t="s">
        <v>224</v>
      </c>
      <c r="AP179" s="70" t="s">
        <v>224</v>
      </c>
      <c r="AQ179" s="70" t="s">
        <v>224</v>
      </c>
      <c r="AR179" s="70" t="s">
        <v>224</v>
      </c>
      <c r="AS179" s="70" t="s">
        <v>224</v>
      </c>
      <c r="AT179" s="70" t="s">
        <v>224</v>
      </c>
      <c r="AU179" s="70" t="s">
        <v>224</v>
      </c>
      <c r="AV179" s="70" t="s">
        <v>224</v>
      </c>
      <c r="AW179" s="70" t="s">
        <v>224</v>
      </c>
      <c r="AX179" s="70" t="s">
        <v>224</v>
      </c>
      <c r="AY179" s="70" t="s">
        <v>224</v>
      </c>
      <c r="AZ179" s="70" t="s">
        <v>224</v>
      </c>
      <c r="BA179" s="70" t="s">
        <v>224</v>
      </c>
      <c r="BB179" s="70" t="s">
        <v>224</v>
      </c>
      <c r="BC179" s="70" t="s">
        <v>224</v>
      </c>
      <c r="BD179" s="70" t="s">
        <v>224</v>
      </c>
      <c r="BE179" s="70" t="s">
        <v>224</v>
      </c>
      <c r="BF179" s="70" t="s">
        <v>224</v>
      </c>
      <c r="BG179" s="70" t="s">
        <v>224</v>
      </c>
      <c r="BH179" s="70" t="s">
        <v>224</v>
      </c>
      <c r="BI179" s="70" t="s">
        <v>224</v>
      </c>
      <c r="BJ179" s="70" t="s">
        <v>224</v>
      </c>
      <c r="BK179" s="70" t="s">
        <v>224</v>
      </c>
      <c r="BL179" s="70" t="s">
        <v>224</v>
      </c>
      <c r="BM179" s="70" t="s">
        <v>224</v>
      </c>
      <c r="BN179" s="70" t="s">
        <v>224</v>
      </c>
      <c r="BO179" s="70" t="s">
        <v>224</v>
      </c>
      <c r="BP179" s="70" t="s">
        <v>224</v>
      </c>
      <c r="BQ179" s="70" t="s">
        <v>224</v>
      </c>
      <c r="BR179" s="70" t="s">
        <v>224</v>
      </c>
      <c r="BS179" s="70" t="s">
        <v>224</v>
      </c>
      <c r="BT179" s="70" t="s">
        <v>224</v>
      </c>
      <c r="BU179" s="70" t="s">
        <v>224</v>
      </c>
      <c r="BV179" s="70" t="s">
        <v>224</v>
      </c>
      <c r="BW179" s="70" t="s">
        <v>224</v>
      </c>
      <c r="BX179" s="70" t="s">
        <v>224</v>
      </c>
      <c r="BY179" s="70" t="s">
        <v>224</v>
      </c>
      <c r="BZ179" s="70" t="s">
        <v>224</v>
      </c>
      <c r="CA179" s="70" t="s">
        <v>224</v>
      </c>
      <c r="CB179" s="70" t="s">
        <v>224</v>
      </c>
      <c r="CC179" s="70" t="s">
        <v>224</v>
      </c>
      <c r="CD179" s="70" t="s">
        <v>224</v>
      </c>
      <c r="CE179" s="70" t="s">
        <v>224</v>
      </c>
      <c r="CF179" s="70" t="s">
        <v>224</v>
      </c>
      <c r="CG179" s="70" t="s">
        <v>224</v>
      </c>
      <c r="CH179" s="70" t="s">
        <v>224</v>
      </c>
      <c r="CI179" s="70" t="s">
        <v>224</v>
      </c>
      <c r="CJ179" s="70" t="s">
        <v>224</v>
      </c>
      <c r="CK179" s="70" t="s">
        <v>224</v>
      </c>
      <c r="CL179" s="70" t="s">
        <v>224</v>
      </c>
      <c r="CM179" s="70" t="s">
        <v>224</v>
      </c>
      <c r="CN179" s="70" t="s">
        <v>224</v>
      </c>
      <c r="CO179" s="70" t="s">
        <v>224</v>
      </c>
      <c r="CP179" s="70" t="s">
        <v>224</v>
      </c>
      <c r="CQ179" s="70" t="s">
        <v>224</v>
      </c>
    </row>
    <row r="180" spans="1:95">
      <c r="A180" s="70" t="s">
        <v>224</v>
      </c>
      <c r="B180" s="71" t="s">
        <v>224</v>
      </c>
      <c r="C180" s="70" t="s">
        <v>224</v>
      </c>
      <c r="D180" s="70" t="s">
        <v>224</v>
      </c>
      <c r="E180" s="70" t="s">
        <v>224</v>
      </c>
      <c r="F180" s="70" t="s">
        <v>224</v>
      </c>
      <c r="G180" s="70" t="s">
        <v>224</v>
      </c>
      <c r="H180" s="70" t="s">
        <v>224</v>
      </c>
      <c r="I180" s="70" t="s">
        <v>224</v>
      </c>
      <c r="J180" s="70" t="s">
        <v>224</v>
      </c>
      <c r="K180" s="70" t="s">
        <v>224</v>
      </c>
      <c r="L180" s="70" t="s">
        <v>224</v>
      </c>
      <c r="M180" s="70" t="s">
        <v>224</v>
      </c>
      <c r="N180" s="70" t="s">
        <v>224</v>
      </c>
      <c r="O180" s="70" t="s">
        <v>224</v>
      </c>
      <c r="P180" s="70" t="s">
        <v>224</v>
      </c>
      <c r="Q180" s="70" t="s">
        <v>224</v>
      </c>
      <c r="R180" s="70" t="s">
        <v>224</v>
      </c>
      <c r="S180" s="70" t="s">
        <v>224</v>
      </c>
      <c r="T180" s="70" t="s">
        <v>224</v>
      </c>
      <c r="U180" s="70" t="s">
        <v>224</v>
      </c>
      <c r="V180" s="70" t="s">
        <v>224</v>
      </c>
      <c r="W180" s="70" t="s">
        <v>224</v>
      </c>
      <c r="X180" s="70" t="s">
        <v>224</v>
      </c>
      <c r="Y180" s="70" t="s">
        <v>224</v>
      </c>
      <c r="Z180" s="70" t="s">
        <v>224</v>
      </c>
      <c r="AA180" s="70" t="s">
        <v>224</v>
      </c>
      <c r="AB180" s="70" t="s">
        <v>224</v>
      </c>
      <c r="AC180" s="70" t="s">
        <v>224</v>
      </c>
      <c r="AD180" s="70" t="s">
        <v>224</v>
      </c>
      <c r="AE180" s="70" t="s">
        <v>224</v>
      </c>
      <c r="AF180" s="70" t="s">
        <v>224</v>
      </c>
      <c r="AG180" s="70" t="s">
        <v>224</v>
      </c>
      <c r="AH180" s="70" t="s">
        <v>224</v>
      </c>
      <c r="AI180" s="70" t="s">
        <v>224</v>
      </c>
      <c r="AJ180" s="70" t="s">
        <v>224</v>
      </c>
      <c r="AK180" s="70" t="s">
        <v>224</v>
      </c>
      <c r="AL180" s="70" t="s">
        <v>224</v>
      </c>
      <c r="AM180" s="70" t="s">
        <v>224</v>
      </c>
      <c r="AN180" s="70" t="s">
        <v>224</v>
      </c>
      <c r="AO180" s="70" t="s">
        <v>224</v>
      </c>
      <c r="AP180" s="70" t="s">
        <v>224</v>
      </c>
      <c r="AQ180" s="70" t="s">
        <v>224</v>
      </c>
      <c r="AR180" s="70" t="s">
        <v>224</v>
      </c>
      <c r="AS180" s="70" t="s">
        <v>224</v>
      </c>
      <c r="AT180" s="70" t="s">
        <v>224</v>
      </c>
      <c r="AU180" s="70" t="s">
        <v>224</v>
      </c>
      <c r="AV180" s="70" t="s">
        <v>224</v>
      </c>
      <c r="AW180" s="70" t="s">
        <v>224</v>
      </c>
      <c r="AX180" s="70" t="s">
        <v>224</v>
      </c>
      <c r="AY180" s="70" t="s">
        <v>224</v>
      </c>
      <c r="AZ180" s="70" t="s">
        <v>224</v>
      </c>
      <c r="BA180" s="70" t="s">
        <v>224</v>
      </c>
      <c r="BB180" s="70" t="s">
        <v>224</v>
      </c>
      <c r="BC180" s="70" t="s">
        <v>224</v>
      </c>
      <c r="BD180" s="70" t="s">
        <v>224</v>
      </c>
      <c r="BE180" s="70" t="s">
        <v>224</v>
      </c>
      <c r="BF180" s="70" t="s">
        <v>224</v>
      </c>
      <c r="BG180" s="70" t="s">
        <v>224</v>
      </c>
      <c r="BH180" s="70" t="s">
        <v>224</v>
      </c>
      <c r="BI180" s="70" t="s">
        <v>224</v>
      </c>
      <c r="BJ180" s="70" t="s">
        <v>224</v>
      </c>
      <c r="BK180" s="70" t="s">
        <v>224</v>
      </c>
      <c r="BL180" s="70" t="s">
        <v>224</v>
      </c>
      <c r="BM180" s="70" t="s">
        <v>224</v>
      </c>
      <c r="BN180" s="70" t="s">
        <v>224</v>
      </c>
      <c r="BO180" s="70" t="s">
        <v>224</v>
      </c>
      <c r="BP180" s="70" t="s">
        <v>224</v>
      </c>
      <c r="BQ180" s="70" t="s">
        <v>224</v>
      </c>
      <c r="BR180" s="70" t="s">
        <v>224</v>
      </c>
      <c r="BS180" s="70" t="s">
        <v>224</v>
      </c>
      <c r="BT180" s="70" t="s">
        <v>224</v>
      </c>
      <c r="BU180" s="70" t="s">
        <v>224</v>
      </c>
      <c r="BV180" s="70" t="s">
        <v>224</v>
      </c>
      <c r="BW180" s="70" t="s">
        <v>224</v>
      </c>
      <c r="BX180" s="70" t="s">
        <v>224</v>
      </c>
      <c r="BY180" s="70" t="s">
        <v>224</v>
      </c>
      <c r="BZ180" s="70" t="s">
        <v>224</v>
      </c>
      <c r="CA180" s="70" t="s">
        <v>224</v>
      </c>
      <c r="CB180" s="70" t="s">
        <v>224</v>
      </c>
      <c r="CC180" s="70" t="s">
        <v>224</v>
      </c>
      <c r="CD180" s="70" t="s">
        <v>224</v>
      </c>
      <c r="CE180" s="70" t="s">
        <v>224</v>
      </c>
      <c r="CF180" s="70" t="s">
        <v>224</v>
      </c>
      <c r="CG180" s="70" t="s">
        <v>224</v>
      </c>
      <c r="CH180" s="70" t="s">
        <v>224</v>
      </c>
      <c r="CI180" s="70" t="s">
        <v>224</v>
      </c>
      <c r="CJ180" s="70" t="s">
        <v>224</v>
      </c>
      <c r="CK180" s="70" t="s">
        <v>224</v>
      </c>
      <c r="CL180" s="70" t="s">
        <v>224</v>
      </c>
      <c r="CM180" s="70" t="s">
        <v>224</v>
      </c>
      <c r="CN180" s="70" t="s">
        <v>224</v>
      </c>
      <c r="CO180" s="70" t="s">
        <v>224</v>
      </c>
      <c r="CP180" s="70" t="s">
        <v>224</v>
      </c>
      <c r="CQ180" s="70" t="s">
        <v>224</v>
      </c>
    </row>
    <row r="181" spans="1:95">
      <c r="A181" s="70" t="s">
        <v>224</v>
      </c>
      <c r="B181" s="71" t="s">
        <v>224</v>
      </c>
      <c r="C181" s="70" t="s">
        <v>224</v>
      </c>
      <c r="D181" s="70" t="s">
        <v>224</v>
      </c>
      <c r="E181" s="70" t="s">
        <v>224</v>
      </c>
      <c r="F181" s="70" t="s">
        <v>224</v>
      </c>
      <c r="G181" s="70" t="s">
        <v>224</v>
      </c>
      <c r="H181" s="70" t="s">
        <v>224</v>
      </c>
      <c r="I181" s="70" t="s">
        <v>224</v>
      </c>
      <c r="J181" s="70" t="s">
        <v>224</v>
      </c>
      <c r="K181" s="70" t="s">
        <v>224</v>
      </c>
      <c r="L181" s="70" t="s">
        <v>224</v>
      </c>
      <c r="M181" s="70" t="s">
        <v>224</v>
      </c>
      <c r="N181" s="70" t="s">
        <v>224</v>
      </c>
      <c r="O181" s="70" t="s">
        <v>224</v>
      </c>
      <c r="P181" s="70" t="s">
        <v>224</v>
      </c>
      <c r="Q181" s="70" t="s">
        <v>224</v>
      </c>
      <c r="R181" s="70" t="s">
        <v>224</v>
      </c>
      <c r="S181" s="70" t="s">
        <v>224</v>
      </c>
      <c r="T181" s="70" t="s">
        <v>224</v>
      </c>
      <c r="U181" s="70" t="s">
        <v>224</v>
      </c>
      <c r="V181" s="70" t="s">
        <v>224</v>
      </c>
      <c r="W181" s="70" t="s">
        <v>224</v>
      </c>
      <c r="X181" s="70" t="s">
        <v>224</v>
      </c>
      <c r="Y181" s="70" t="s">
        <v>224</v>
      </c>
      <c r="Z181" s="70" t="s">
        <v>224</v>
      </c>
      <c r="AA181" s="70" t="s">
        <v>224</v>
      </c>
      <c r="AB181" s="70" t="s">
        <v>224</v>
      </c>
      <c r="AC181" s="70" t="s">
        <v>224</v>
      </c>
      <c r="AD181" s="70" t="s">
        <v>224</v>
      </c>
      <c r="AE181" s="70" t="s">
        <v>224</v>
      </c>
      <c r="AF181" s="70" t="s">
        <v>224</v>
      </c>
      <c r="AG181" s="70" t="s">
        <v>224</v>
      </c>
      <c r="AH181" s="70" t="s">
        <v>224</v>
      </c>
      <c r="AI181" s="70" t="s">
        <v>224</v>
      </c>
      <c r="AJ181" s="70" t="s">
        <v>224</v>
      </c>
      <c r="AK181" s="70" t="s">
        <v>224</v>
      </c>
      <c r="AL181" s="70" t="s">
        <v>224</v>
      </c>
      <c r="AM181" s="70" t="s">
        <v>224</v>
      </c>
      <c r="AN181" s="70" t="s">
        <v>224</v>
      </c>
      <c r="AO181" s="70" t="s">
        <v>224</v>
      </c>
      <c r="AP181" s="70" t="s">
        <v>224</v>
      </c>
      <c r="AQ181" s="70" t="s">
        <v>224</v>
      </c>
      <c r="AR181" s="70" t="s">
        <v>224</v>
      </c>
      <c r="AS181" s="70" t="s">
        <v>224</v>
      </c>
      <c r="AT181" s="70" t="s">
        <v>224</v>
      </c>
      <c r="AU181" s="70" t="s">
        <v>224</v>
      </c>
      <c r="AV181" s="70" t="s">
        <v>224</v>
      </c>
      <c r="AW181" s="70" t="s">
        <v>224</v>
      </c>
      <c r="AX181" s="70" t="s">
        <v>224</v>
      </c>
      <c r="AY181" s="70" t="s">
        <v>224</v>
      </c>
      <c r="AZ181" s="70" t="s">
        <v>224</v>
      </c>
      <c r="BA181" s="70" t="s">
        <v>224</v>
      </c>
      <c r="BB181" s="70" t="s">
        <v>224</v>
      </c>
      <c r="BC181" s="70" t="s">
        <v>224</v>
      </c>
      <c r="BD181" s="70" t="s">
        <v>224</v>
      </c>
      <c r="BE181" s="70" t="s">
        <v>224</v>
      </c>
      <c r="BF181" s="70" t="s">
        <v>224</v>
      </c>
      <c r="BG181" s="70" t="s">
        <v>224</v>
      </c>
      <c r="BH181" s="70" t="s">
        <v>224</v>
      </c>
      <c r="BI181" s="70" t="s">
        <v>224</v>
      </c>
      <c r="BJ181" s="70" t="s">
        <v>224</v>
      </c>
      <c r="BK181" s="70" t="s">
        <v>224</v>
      </c>
      <c r="BL181" s="70" t="s">
        <v>224</v>
      </c>
      <c r="BM181" s="70" t="s">
        <v>224</v>
      </c>
      <c r="BN181" s="70" t="s">
        <v>224</v>
      </c>
      <c r="BO181" s="70" t="s">
        <v>224</v>
      </c>
      <c r="BP181" s="70" t="s">
        <v>224</v>
      </c>
      <c r="BQ181" s="70" t="s">
        <v>224</v>
      </c>
      <c r="BR181" s="70" t="s">
        <v>224</v>
      </c>
      <c r="BS181" s="70" t="s">
        <v>224</v>
      </c>
      <c r="BT181" s="70" t="s">
        <v>224</v>
      </c>
      <c r="BU181" s="70" t="s">
        <v>224</v>
      </c>
      <c r="BV181" s="70" t="s">
        <v>224</v>
      </c>
      <c r="BW181" s="70" t="s">
        <v>224</v>
      </c>
      <c r="BX181" s="70" t="s">
        <v>224</v>
      </c>
      <c r="BY181" s="70" t="s">
        <v>224</v>
      </c>
      <c r="BZ181" s="70" t="s">
        <v>224</v>
      </c>
      <c r="CA181" s="70" t="s">
        <v>224</v>
      </c>
      <c r="CB181" s="70" t="s">
        <v>224</v>
      </c>
      <c r="CC181" s="70" t="s">
        <v>224</v>
      </c>
      <c r="CD181" s="70" t="s">
        <v>224</v>
      </c>
      <c r="CE181" s="70" t="s">
        <v>224</v>
      </c>
      <c r="CF181" s="70" t="s">
        <v>224</v>
      </c>
      <c r="CG181" s="70" t="s">
        <v>224</v>
      </c>
      <c r="CH181" s="70" t="s">
        <v>224</v>
      </c>
      <c r="CI181" s="70" t="s">
        <v>224</v>
      </c>
      <c r="CJ181" s="70" t="s">
        <v>224</v>
      </c>
      <c r="CK181" s="70" t="s">
        <v>224</v>
      </c>
      <c r="CL181" s="70" t="s">
        <v>224</v>
      </c>
      <c r="CM181" s="70" t="s">
        <v>224</v>
      </c>
      <c r="CN181" s="70" t="s">
        <v>224</v>
      </c>
      <c r="CO181" s="70" t="s">
        <v>224</v>
      </c>
      <c r="CP181" s="70" t="s">
        <v>224</v>
      </c>
      <c r="CQ181" s="70" t="s">
        <v>224</v>
      </c>
    </row>
    <row r="182" spans="1:95">
      <c r="A182" s="70" t="s">
        <v>224</v>
      </c>
      <c r="B182" s="71" t="s">
        <v>224</v>
      </c>
      <c r="C182" s="70" t="s">
        <v>224</v>
      </c>
      <c r="D182" s="70" t="s">
        <v>224</v>
      </c>
      <c r="E182" s="70" t="s">
        <v>224</v>
      </c>
      <c r="F182" s="70" t="s">
        <v>224</v>
      </c>
      <c r="G182" s="70" t="s">
        <v>224</v>
      </c>
      <c r="H182" s="70" t="s">
        <v>224</v>
      </c>
      <c r="I182" s="70" t="s">
        <v>224</v>
      </c>
      <c r="J182" s="70" t="s">
        <v>224</v>
      </c>
      <c r="K182" s="70" t="s">
        <v>224</v>
      </c>
      <c r="L182" s="70" t="s">
        <v>224</v>
      </c>
      <c r="M182" s="70" t="s">
        <v>224</v>
      </c>
      <c r="N182" s="70" t="s">
        <v>224</v>
      </c>
      <c r="O182" s="70" t="s">
        <v>224</v>
      </c>
      <c r="P182" s="70" t="s">
        <v>224</v>
      </c>
      <c r="Q182" s="70" t="s">
        <v>224</v>
      </c>
      <c r="R182" s="70" t="s">
        <v>224</v>
      </c>
      <c r="S182" s="70" t="s">
        <v>224</v>
      </c>
      <c r="T182" s="70" t="s">
        <v>224</v>
      </c>
      <c r="U182" s="70" t="s">
        <v>224</v>
      </c>
      <c r="V182" s="70" t="s">
        <v>224</v>
      </c>
      <c r="W182" s="70" t="s">
        <v>224</v>
      </c>
      <c r="X182" s="70" t="s">
        <v>224</v>
      </c>
      <c r="Y182" s="70" t="s">
        <v>224</v>
      </c>
      <c r="Z182" s="70" t="s">
        <v>224</v>
      </c>
      <c r="AA182" s="70" t="s">
        <v>224</v>
      </c>
      <c r="AB182" s="70" t="s">
        <v>224</v>
      </c>
      <c r="AC182" s="70" t="s">
        <v>224</v>
      </c>
      <c r="AD182" s="70" t="s">
        <v>224</v>
      </c>
      <c r="AE182" s="70" t="s">
        <v>224</v>
      </c>
      <c r="AF182" s="70" t="s">
        <v>224</v>
      </c>
      <c r="AG182" s="70" t="s">
        <v>224</v>
      </c>
      <c r="AH182" s="70" t="s">
        <v>224</v>
      </c>
      <c r="AI182" s="70" t="s">
        <v>224</v>
      </c>
      <c r="AJ182" s="70" t="s">
        <v>224</v>
      </c>
      <c r="AK182" s="70" t="s">
        <v>224</v>
      </c>
      <c r="AL182" s="70" t="s">
        <v>224</v>
      </c>
      <c r="AM182" s="70" t="s">
        <v>224</v>
      </c>
      <c r="AN182" s="70" t="s">
        <v>224</v>
      </c>
      <c r="AO182" s="70" t="s">
        <v>224</v>
      </c>
      <c r="AP182" s="70" t="s">
        <v>224</v>
      </c>
      <c r="AQ182" s="70" t="s">
        <v>224</v>
      </c>
      <c r="AR182" s="70" t="s">
        <v>224</v>
      </c>
      <c r="AS182" s="70" t="s">
        <v>224</v>
      </c>
      <c r="AT182" s="70" t="s">
        <v>224</v>
      </c>
      <c r="AU182" s="70" t="s">
        <v>224</v>
      </c>
      <c r="AV182" s="70" t="s">
        <v>224</v>
      </c>
      <c r="AW182" s="70" t="s">
        <v>224</v>
      </c>
      <c r="AX182" s="70" t="s">
        <v>224</v>
      </c>
      <c r="AY182" s="70" t="s">
        <v>224</v>
      </c>
      <c r="AZ182" s="70" t="s">
        <v>224</v>
      </c>
      <c r="BA182" s="70" t="s">
        <v>224</v>
      </c>
      <c r="BB182" s="70" t="s">
        <v>224</v>
      </c>
      <c r="BC182" s="70" t="s">
        <v>224</v>
      </c>
      <c r="BD182" s="70" t="s">
        <v>224</v>
      </c>
      <c r="BE182" s="70" t="s">
        <v>224</v>
      </c>
      <c r="BF182" s="70" t="s">
        <v>224</v>
      </c>
      <c r="BG182" s="70" t="s">
        <v>224</v>
      </c>
      <c r="BH182" s="70" t="s">
        <v>224</v>
      </c>
      <c r="BI182" s="70" t="s">
        <v>224</v>
      </c>
      <c r="BJ182" s="70" t="s">
        <v>224</v>
      </c>
      <c r="BK182" s="70" t="s">
        <v>224</v>
      </c>
      <c r="BL182" s="70" t="s">
        <v>224</v>
      </c>
      <c r="BM182" s="70" t="s">
        <v>224</v>
      </c>
      <c r="BN182" s="70" t="s">
        <v>224</v>
      </c>
      <c r="BO182" s="70" t="s">
        <v>224</v>
      </c>
      <c r="BP182" s="70" t="s">
        <v>224</v>
      </c>
      <c r="BQ182" s="70" t="s">
        <v>224</v>
      </c>
      <c r="BR182" s="70" t="s">
        <v>224</v>
      </c>
      <c r="BS182" s="70" t="s">
        <v>224</v>
      </c>
      <c r="BT182" s="70" t="s">
        <v>224</v>
      </c>
      <c r="BU182" s="70" t="s">
        <v>224</v>
      </c>
      <c r="BV182" s="70" t="s">
        <v>224</v>
      </c>
      <c r="BW182" s="70" t="s">
        <v>224</v>
      </c>
      <c r="BX182" s="70" t="s">
        <v>224</v>
      </c>
      <c r="BY182" s="70" t="s">
        <v>224</v>
      </c>
      <c r="BZ182" s="70" t="s">
        <v>224</v>
      </c>
      <c r="CA182" s="70" t="s">
        <v>224</v>
      </c>
      <c r="CB182" s="70" t="s">
        <v>224</v>
      </c>
      <c r="CC182" s="70" t="s">
        <v>224</v>
      </c>
      <c r="CD182" s="70" t="s">
        <v>224</v>
      </c>
      <c r="CE182" s="70" t="s">
        <v>224</v>
      </c>
      <c r="CF182" s="70" t="s">
        <v>224</v>
      </c>
      <c r="CG182" s="70" t="s">
        <v>224</v>
      </c>
      <c r="CH182" s="70" t="s">
        <v>224</v>
      </c>
      <c r="CI182" s="70" t="s">
        <v>224</v>
      </c>
      <c r="CJ182" s="70" t="s">
        <v>224</v>
      </c>
      <c r="CK182" s="70" t="s">
        <v>224</v>
      </c>
      <c r="CL182" s="70" t="s">
        <v>224</v>
      </c>
      <c r="CM182" s="70" t="s">
        <v>224</v>
      </c>
      <c r="CN182" s="70" t="s">
        <v>224</v>
      </c>
      <c r="CO182" s="70" t="s">
        <v>224</v>
      </c>
      <c r="CP182" s="70" t="s">
        <v>224</v>
      </c>
      <c r="CQ182" s="70" t="s">
        <v>224</v>
      </c>
    </row>
    <row r="183" spans="1:95">
      <c r="A183" s="70" t="s">
        <v>224</v>
      </c>
      <c r="B183" s="71" t="s">
        <v>224</v>
      </c>
      <c r="C183" s="70" t="s">
        <v>224</v>
      </c>
      <c r="D183" s="70" t="s">
        <v>224</v>
      </c>
      <c r="E183" s="70" t="s">
        <v>224</v>
      </c>
      <c r="F183" s="70" t="s">
        <v>224</v>
      </c>
      <c r="G183" s="70" t="s">
        <v>224</v>
      </c>
      <c r="H183" s="70" t="s">
        <v>224</v>
      </c>
      <c r="I183" s="70" t="s">
        <v>224</v>
      </c>
      <c r="J183" s="70" t="s">
        <v>224</v>
      </c>
      <c r="K183" s="70" t="s">
        <v>224</v>
      </c>
      <c r="L183" s="70" t="s">
        <v>224</v>
      </c>
      <c r="M183" s="70" t="s">
        <v>224</v>
      </c>
      <c r="N183" s="70" t="s">
        <v>224</v>
      </c>
      <c r="O183" s="70" t="s">
        <v>224</v>
      </c>
      <c r="P183" s="70" t="s">
        <v>224</v>
      </c>
      <c r="Q183" s="70" t="s">
        <v>224</v>
      </c>
      <c r="R183" s="70" t="s">
        <v>224</v>
      </c>
      <c r="S183" s="70" t="s">
        <v>224</v>
      </c>
      <c r="T183" s="70" t="s">
        <v>224</v>
      </c>
      <c r="U183" s="70" t="s">
        <v>224</v>
      </c>
      <c r="V183" s="70" t="s">
        <v>224</v>
      </c>
      <c r="W183" s="70" t="s">
        <v>224</v>
      </c>
      <c r="X183" s="70" t="s">
        <v>224</v>
      </c>
      <c r="Y183" s="70" t="s">
        <v>224</v>
      </c>
      <c r="Z183" s="70" t="s">
        <v>224</v>
      </c>
      <c r="AA183" s="70" t="s">
        <v>224</v>
      </c>
      <c r="AB183" s="70" t="s">
        <v>224</v>
      </c>
      <c r="AC183" s="70" t="s">
        <v>224</v>
      </c>
      <c r="AD183" s="70" t="s">
        <v>224</v>
      </c>
      <c r="AE183" s="70" t="s">
        <v>224</v>
      </c>
      <c r="AF183" s="70" t="s">
        <v>224</v>
      </c>
      <c r="AG183" s="70" t="s">
        <v>224</v>
      </c>
      <c r="AH183" s="70" t="s">
        <v>224</v>
      </c>
      <c r="AI183" s="70" t="s">
        <v>224</v>
      </c>
      <c r="AJ183" s="70" t="s">
        <v>224</v>
      </c>
      <c r="AK183" s="70" t="s">
        <v>224</v>
      </c>
      <c r="AL183" s="70" t="s">
        <v>224</v>
      </c>
      <c r="AM183" s="70" t="s">
        <v>224</v>
      </c>
      <c r="AN183" s="70" t="s">
        <v>224</v>
      </c>
      <c r="AO183" s="70" t="s">
        <v>224</v>
      </c>
      <c r="AP183" s="70" t="s">
        <v>224</v>
      </c>
      <c r="AQ183" s="70" t="s">
        <v>224</v>
      </c>
      <c r="AR183" s="70" t="s">
        <v>224</v>
      </c>
      <c r="AS183" s="70" t="s">
        <v>224</v>
      </c>
      <c r="AT183" s="70" t="s">
        <v>224</v>
      </c>
      <c r="AU183" s="70" t="s">
        <v>224</v>
      </c>
      <c r="AV183" s="70" t="s">
        <v>224</v>
      </c>
      <c r="AW183" s="70" t="s">
        <v>224</v>
      </c>
      <c r="AX183" s="70" t="s">
        <v>224</v>
      </c>
      <c r="AY183" s="70" t="s">
        <v>224</v>
      </c>
      <c r="AZ183" s="70" t="s">
        <v>224</v>
      </c>
      <c r="BA183" s="70" t="s">
        <v>224</v>
      </c>
      <c r="BB183" s="70" t="s">
        <v>224</v>
      </c>
      <c r="BC183" s="70" t="s">
        <v>224</v>
      </c>
      <c r="BD183" s="70" t="s">
        <v>224</v>
      </c>
      <c r="BE183" s="70" t="s">
        <v>224</v>
      </c>
      <c r="BF183" s="70" t="s">
        <v>224</v>
      </c>
      <c r="BG183" s="70" t="s">
        <v>224</v>
      </c>
      <c r="BH183" s="70" t="s">
        <v>224</v>
      </c>
      <c r="BI183" s="70" t="s">
        <v>224</v>
      </c>
      <c r="BJ183" s="70" t="s">
        <v>224</v>
      </c>
      <c r="BK183" s="70" t="s">
        <v>224</v>
      </c>
      <c r="BL183" s="70" t="s">
        <v>224</v>
      </c>
      <c r="BM183" s="70" t="s">
        <v>224</v>
      </c>
      <c r="BN183" s="70" t="s">
        <v>224</v>
      </c>
      <c r="BO183" s="70" t="s">
        <v>224</v>
      </c>
      <c r="BP183" s="70" t="s">
        <v>224</v>
      </c>
      <c r="BQ183" s="70" t="s">
        <v>224</v>
      </c>
      <c r="BR183" s="70" t="s">
        <v>224</v>
      </c>
      <c r="BS183" s="70" t="s">
        <v>224</v>
      </c>
      <c r="BT183" s="70" t="s">
        <v>224</v>
      </c>
      <c r="BU183" s="70" t="s">
        <v>224</v>
      </c>
      <c r="BV183" s="70" t="s">
        <v>224</v>
      </c>
      <c r="BW183" s="70" t="s">
        <v>224</v>
      </c>
      <c r="BX183" s="70" t="s">
        <v>224</v>
      </c>
      <c r="BY183" s="70" t="s">
        <v>224</v>
      </c>
      <c r="BZ183" s="70" t="s">
        <v>224</v>
      </c>
      <c r="CA183" s="70" t="s">
        <v>224</v>
      </c>
      <c r="CB183" s="70" t="s">
        <v>224</v>
      </c>
      <c r="CC183" s="70" t="s">
        <v>224</v>
      </c>
      <c r="CD183" s="70" t="s">
        <v>224</v>
      </c>
      <c r="CE183" s="70" t="s">
        <v>224</v>
      </c>
      <c r="CF183" s="70" t="s">
        <v>224</v>
      </c>
      <c r="CG183" s="70" t="s">
        <v>224</v>
      </c>
      <c r="CH183" s="70" t="s">
        <v>224</v>
      </c>
      <c r="CI183" s="70" t="s">
        <v>224</v>
      </c>
      <c r="CJ183" s="70" t="s">
        <v>224</v>
      </c>
      <c r="CK183" s="70" t="s">
        <v>224</v>
      </c>
      <c r="CL183" s="70" t="s">
        <v>224</v>
      </c>
      <c r="CM183" s="70" t="s">
        <v>224</v>
      </c>
      <c r="CN183" s="70" t="s">
        <v>224</v>
      </c>
      <c r="CO183" s="70" t="s">
        <v>224</v>
      </c>
      <c r="CP183" s="70" t="s">
        <v>224</v>
      </c>
      <c r="CQ183" s="70" t="s">
        <v>224</v>
      </c>
    </row>
    <row r="184" spans="1:95">
      <c r="A184" s="70" t="s">
        <v>224</v>
      </c>
      <c r="B184" s="71" t="s">
        <v>224</v>
      </c>
      <c r="C184" s="70" t="s">
        <v>224</v>
      </c>
      <c r="D184" s="70" t="s">
        <v>224</v>
      </c>
      <c r="E184" s="70" t="s">
        <v>224</v>
      </c>
      <c r="F184" s="70" t="s">
        <v>224</v>
      </c>
      <c r="G184" s="70" t="s">
        <v>224</v>
      </c>
      <c r="H184" s="70" t="s">
        <v>224</v>
      </c>
      <c r="I184" s="70" t="s">
        <v>224</v>
      </c>
      <c r="J184" s="70" t="s">
        <v>224</v>
      </c>
      <c r="K184" s="70" t="s">
        <v>224</v>
      </c>
      <c r="L184" s="70" t="s">
        <v>224</v>
      </c>
      <c r="M184" s="70" t="s">
        <v>224</v>
      </c>
      <c r="N184" s="70" t="s">
        <v>224</v>
      </c>
      <c r="O184" s="70" t="s">
        <v>224</v>
      </c>
      <c r="P184" s="70" t="s">
        <v>224</v>
      </c>
      <c r="Q184" s="70" t="s">
        <v>224</v>
      </c>
      <c r="R184" s="70" t="s">
        <v>224</v>
      </c>
      <c r="S184" s="70" t="s">
        <v>224</v>
      </c>
      <c r="T184" s="70" t="s">
        <v>224</v>
      </c>
      <c r="U184" s="70" t="s">
        <v>224</v>
      </c>
      <c r="V184" s="70" t="s">
        <v>224</v>
      </c>
      <c r="W184" s="70" t="s">
        <v>224</v>
      </c>
      <c r="X184" s="70" t="s">
        <v>224</v>
      </c>
      <c r="Y184" s="70" t="s">
        <v>224</v>
      </c>
      <c r="Z184" s="70" t="s">
        <v>224</v>
      </c>
      <c r="AA184" s="70" t="s">
        <v>224</v>
      </c>
      <c r="AB184" s="70" t="s">
        <v>224</v>
      </c>
      <c r="AC184" s="70" t="s">
        <v>224</v>
      </c>
      <c r="AD184" s="70" t="s">
        <v>224</v>
      </c>
      <c r="AE184" s="70" t="s">
        <v>224</v>
      </c>
      <c r="AF184" s="70" t="s">
        <v>224</v>
      </c>
      <c r="AG184" s="70" t="s">
        <v>224</v>
      </c>
      <c r="AH184" s="70" t="s">
        <v>224</v>
      </c>
      <c r="AI184" s="70" t="s">
        <v>224</v>
      </c>
      <c r="AJ184" s="70" t="s">
        <v>224</v>
      </c>
      <c r="AK184" s="70" t="s">
        <v>224</v>
      </c>
      <c r="AL184" s="70" t="s">
        <v>224</v>
      </c>
      <c r="AM184" s="70" t="s">
        <v>224</v>
      </c>
      <c r="AN184" s="70" t="s">
        <v>224</v>
      </c>
      <c r="AO184" s="70" t="s">
        <v>224</v>
      </c>
      <c r="AP184" s="70" t="s">
        <v>224</v>
      </c>
      <c r="AQ184" s="70" t="s">
        <v>224</v>
      </c>
      <c r="AR184" s="70" t="s">
        <v>224</v>
      </c>
      <c r="AS184" s="70" t="s">
        <v>224</v>
      </c>
      <c r="AT184" s="70" t="s">
        <v>224</v>
      </c>
      <c r="AU184" s="70" t="s">
        <v>224</v>
      </c>
      <c r="AV184" s="70" t="s">
        <v>224</v>
      </c>
      <c r="AW184" s="70" t="s">
        <v>224</v>
      </c>
      <c r="AX184" s="70" t="s">
        <v>224</v>
      </c>
      <c r="AY184" s="70" t="s">
        <v>224</v>
      </c>
      <c r="AZ184" s="70" t="s">
        <v>224</v>
      </c>
      <c r="BA184" s="70" t="s">
        <v>224</v>
      </c>
      <c r="BB184" s="70" t="s">
        <v>224</v>
      </c>
      <c r="BC184" s="70" t="s">
        <v>224</v>
      </c>
      <c r="BD184" s="70" t="s">
        <v>224</v>
      </c>
      <c r="BE184" s="70" t="s">
        <v>224</v>
      </c>
      <c r="BF184" s="70" t="s">
        <v>224</v>
      </c>
      <c r="BG184" s="70" t="s">
        <v>224</v>
      </c>
      <c r="BH184" s="70" t="s">
        <v>224</v>
      </c>
      <c r="BI184" s="70" t="s">
        <v>224</v>
      </c>
      <c r="BJ184" s="70" t="s">
        <v>224</v>
      </c>
      <c r="BK184" s="70" t="s">
        <v>224</v>
      </c>
      <c r="BL184" s="70" t="s">
        <v>224</v>
      </c>
      <c r="BM184" s="70" t="s">
        <v>224</v>
      </c>
      <c r="BN184" s="70" t="s">
        <v>224</v>
      </c>
      <c r="BO184" s="70" t="s">
        <v>224</v>
      </c>
      <c r="BP184" s="70" t="s">
        <v>224</v>
      </c>
      <c r="BQ184" s="70" t="s">
        <v>224</v>
      </c>
      <c r="BR184" s="70" t="s">
        <v>224</v>
      </c>
      <c r="BS184" s="70" t="s">
        <v>224</v>
      </c>
      <c r="BT184" s="70" t="s">
        <v>224</v>
      </c>
      <c r="BU184" s="70" t="s">
        <v>224</v>
      </c>
      <c r="BV184" s="70" t="s">
        <v>224</v>
      </c>
      <c r="BW184" s="70" t="s">
        <v>224</v>
      </c>
      <c r="BX184" s="70" t="s">
        <v>224</v>
      </c>
      <c r="BY184" s="70" t="s">
        <v>224</v>
      </c>
      <c r="BZ184" s="70" t="s">
        <v>224</v>
      </c>
      <c r="CA184" s="70" t="s">
        <v>224</v>
      </c>
      <c r="CB184" s="70" t="s">
        <v>224</v>
      </c>
      <c r="CC184" s="70" t="s">
        <v>224</v>
      </c>
      <c r="CD184" s="70" t="s">
        <v>224</v>
      </c>
      <c r="CE184" s="70" t="s">
        <v>224</v>
      </c>
      <c r="CF184" s="70" t="s">
        <v>224</v>
      </c>
      <c r="CG184" s="70" t="s">
        <v>224</v>
      </c>
      <c r="CH184" s="70" t="s">
        <v>224</v>
      </c>
      <c r="CI184" s="70" t="s">
        <v>224</v>
      </c>
      <c r="CJ184" s="70" t="s">
        <v>224</v>
      </c>
      <c r="CK184" s="70" t="s">
        <v>224</v>
      </c>
      <c r="CL184" s="70" t="s">
        <v>224</v>
      </c>
      <c r="CM184" s="70" t="s">
        <v>224</v>
      </c>
      <c r="CN184" s="70" t="s">
        <v>224</v>
      </c>
      <c r="CO184" s="70" t="s">
        <v>224</v>
      </c>
      <c r="CP184" s="70" t="s">
        <v>224</v>
      </c>
      <c r="CQ184" s="70" t="s">
        <v>224</v>
      </c>
    </row>
    <row r="185" spans="1:95">
      <c r="A185" s="70" t="s">
        <v>224</v>
      </c>
      <c r="B185" s="71" t="s">
        <v>224</v>
      </c>
      <c r="C185" s="70" t="s">
        <v>224</v>
      </c>
      <c r="D185" s="70" t="s">
        <v>224</v>
      </c>
      <c r="E185" s="70" t="s">
        <v>224</v>
      </c>
      <c r="F185" s="70" t="s">
        <v>224</v>
      </c>
      <c r="G185" s="70" t="s">
        <v>224</v>
      </c>
      <c r="H185" s="70" t="s">
        <v>224</v>
      </c>
      <c r="I185" s="70" t="s">
        <v>224</v>
      </c>
      <c r="J185" s="70" t="s">
        <v>224</v>
      </c>
      <c r="K185" s="70" t="s">
        <v>224</v>
      </c>
      <c r="L185" s="70" t="s">
        <v>224</v>
      </c>
      <c r="M185" s="70" t="s">
        <v>224</v>
      </c>
      <c r="N185" s="70" t="s">
        <v>224</v>
      </c>
      <c r="O185" s="70" t="s">
        <v>224</v>
      </c>
      <c r="P185" s="70" t="s">
        <v>224</v>
      </c>
      <c r="Q185" s="70" t="s">
        <v>224</v>
      </c>
      <c r="R185" s="70" t="s">
        <v>224</v>
      </c>
      <c r="S185" s="70" t="s">
        <v>224</v>
      </c>
      <c r="T185" s="70" t="s">
        <v>224</v>
      </c>
      <c r="U185" s="70" t="s">
        <v>224</v>
      </c>
      <c r="V185" s="70" t="s">
        <v>224</v>
      </c>
      <c r="W185" s="70" t="s">
        <v>224</v>
      </c>
      <c r="X185" s="70" t="s">
        <v>224</v>
      </c>
      <c r="Y185" s="70" t="s">
        <v>224</v>
      </c>
      <c r="Z185" s="70" t="s">
        <v>224</v>
      </c>
      <c r="AA185" s="70" t="s">
        <v>224</v>
      </c>
      <c r="AB185" s="70" t="s">
        <v>224</v>
      </c>
      <c r="AC185" s="70" t="s">
        <v>224</v>
      </c>
      <c r="AD185" s="70" t="s">
        <v>224</v>
      </c>
      <c r="AE185" s="70" t="s">
        <v>224</v>
      </c>
      <c r="AF185" s="70" t="s">
        <v>224</v>
      </c>
      <c r="AG185" s="70" t="s">
        <v>224</v>
      </c>
      <c r="AH185" s="70" t="s">
        <v>224</v>
      </c>
      <c r="AI185" s="70" t="s">
        <v>224</v>
      </c>
      <c r="AJ185" s="70" t="s">
        <v>224</v>
      </c>
      <c r="AK185" s="70" t="s">
        <v>224</v>
      </c>
      <c r="AL185" s="70" t="s">
        <v>224</v>
      </c>
      <c r="AM185" s="70" t="s">
        <v>224</v>
      </c>
      <c r="AN185" s="70" t="s">
        <v>224</v>
      </c>
      <c r="AO185" s="70" t="s">
        <v>224</v>
      </c>
      <c r="AP185" s="70" t="s">
        <v>224</v>
      </c>
      <c r="AQ185" s="70" t="s">
        <v>224</v>
      </c>
      <c r="AR185" s="70" t="s">
        <v>224</v>
      </c>
      <c r="AS185" s="70" t="s">
        <v>224</v>
      </c>
      <c r="AT185" s="70" t="s">
        <v>224</v>
      </c>
      <c r="AU185" s="70" t="s">
        <v>224</v>
      </c>
      <c r="AV185" s="70" t="s">
        <v>224</v>
      </c>
      <c r="AW185" s="70" t="s">
        <v>224</v>
      </c>
      <c r="AX185" s="70" t="s">
        <v>224</v>
      </c>
      <c r="AY185" s="70" t="s">
        <v>224</v>
      </c>
      <c r="AZ185" s="70" t="s">
        <v>224</v>
      </c>
      <c r="BA185" s="70" t="s">
        <v>224</v>
      </c>
      <c r="BB185" s="70" t="s">
        <v>224</v>
      </c>
      <c r="BC185" s="70" t="s">
        <v>224</v>
      </c>
      <c r="BD185" s="70" t="s">
        <v>224</v>
      </c>
      <c r="BE185" s="70" t="s">
        <v>224</v>
      </c>
      <c r="BF185" s="70" t="s">
        <v>224</v>
      </c>
      <c r="BG185" s="70" t="s">
        <v>224</v>
      </c>
      <c r="BH185" s="70" t="s">
        <v>224</v>
      </c>
      <c r="BI185" s="70" t="s">
        <v>224</v>
      </c>
      <c r="BJ185" s="70" t="s">
        <v>224</v>
      </c>
      <c r="BK185" s="70" t="s">
        <v>224</v>
      </c>
      <c r="BL185" s="70" t="s">
        <v>224</v>
      </c>
      <c r="BM185" s="70" t="s">
        <v>224</v>
      </c>
      <c r="BN185" s="70" t="s">
        <v>224</v>
      </c>
      <c r="BO185" s="70" t="s">
        <v>224</v>
      </c>
      <c r="BP185" s="70" t="s">
        <v>224</v>
      </c>
      <c r="BQ185" s="70" t="s">
        <v>224</v>
      </c>
      <c r="BR185" s="70" t="s">
        <v>224</v>
      </c>
      <c r="BS185" s="70" t="s">
        <v>224</v>
      </c>
      <c r="BT185" s="70" t="s">
        <v>224</v>
      </c>
      <c r="BU185" s="70" t="s">
        <v>224</v>
      </c>
      <c r="BV185" s="70" t="s">
        <v>224</v>
      </c>
      <c r="BW185" s="70" t="s">
        <v>224</v>
      </c>
      <c r="BX185" s="70" t="s">
        <v>224</v>
      </c>
      <c r="BY185" s="70" t="s">
        <v>224</v>
      </c>
      <c r="BZ185" s="70" t="s">
        <v>224</v>
      </c>
      <c r="CA185" s="70" t="s">
        <v>224</v>
      </c>
      <c r="CB185" s="70" t="s">
        <v>224</v>
      </c>
      <c r="CC185" s="70" t="s">
        <v>224</v>
      </c>
      <c r="CD185" s="70" t="s">
        <v>224</v>
      </c>
      <c r="CE185" s="70" t="s">
        <v>224</v>
      </c>
      <c r="CF185" s="70" t="s">
        <v>224</v>
      </c>
      <c r="CG185" s="70" t="s">
        <v>224</v>
      </c>
      <c r="CH185" s="70" t="s">
        <v>224</v>
      </c>
      <c r="CI185" s="70" t="s">
        <v>224</v>
      </c>
      <c r="CJ185" s="70" t="s">
        <v>224</v>
      </c>
      <c r="CK185" s="70" t="s">
        <v>224</v>
      </c>
      <c r="CL185" s="70" t="s">
        <v>224</v>
      </c>
      <c r="CM185" s="70" t="s">
        <v>224</v>
      </c>
      <c r="CN185" s="70" t="s">
        <v>224</v>
      </c>
      <c r="CO185" s="70" t="s">
        <v>224</v>
      </c>
      <c r="CP185" s="70" t="s">
        <v>224</v>
      </c>
      <c r="CQ185" s="70" t="s">
        <v>224</v>
      </c>
    </row>
    <row r="186" spans="1:95">
      <c r="A186" s="70" t="s">
        <v>224</v>
      </c>
      <c r="B186" s="71" t="s">
        <v>224</v>
      </c>
      <c r="C186" s="70" t="s">
        <v>224</v>
      </c>
      <c r="D186" s="70" t="s">
        <v>224</v>
      </c>
      <c r="E186" s="70" t="s">
        <v>224</v>
      </c>
      <c r="F186" s="70" t="s">
        <v>224</v>
      </c>
      <c r="G186" s="70" t="s">
        <v>224</v>
      </c>
      <c r="H186" s="70" t="s">
        <v>224</v>
      </c>
      <c r="I186" s="70" t="s">
        <v>224</v>
      </c>
      <c r="J186" s="70" t="s">
        <v>224</v>
      </c>
      <c r="K186" s="70" t="s">
        <v>224</v>
      </c>
      <c r="L186" s="70" t="s">
        <v>224</v>
      </c>
      <c r="M186" s="70" t="s">
        <v>224</v>
      </c>
      <c r="N186" s="70" t="s">
        <v>224</v>
      </c>
      <c r="O186" s="70" t="s">
        <v>224</v>
      </c>
      <c r="P186" s="70" t="s">
        <v>224</v>
      </c>
      <c r="Q186" s="70" t="s">
        <v>224</v>
      </c>
      <c r="R186" s="70" t="s">
        <v>224</v>
      </c>
      <c r="S186" s="70" t="s">
        <v>224</v>
      </c>
      <c r="T186" s="70" t="s">
        <v>224</v>
      </c>
      <c r="U186" s="70" t="s">
        <v>224</v>
      </c>
      <c r="V186" s="70" t="s">
        <v>224</v>
      </c>
      <c r="W186" s="70" t="s">
        <v>224</v>
      </c>
      <c r="X186" s="70" t="s">
        <v>224</v>
      </c>
      <c r="Y186" s="70" t="s">
        <v>224</v>
      </c>
      <c r="Z186" s="70" t="s">
        <v>224</v>
      </c>
      <c r="AA186" s="70" t="s">
        <v>224</v>
      </c>
      <c r="AB186" s="70" t="s">
        <v>224</v>
      </c>
      <c r="AC186" s="70" t="s">
        <v>224</v>
      </c>
      <c r="AD186" s="70" t="s">
        <v>224</v>
      </c>
      <c r="AE186" s="70" t="s">
        <v>224</v>
      </c>
      <c r="AF186" s="70" t="s">
        <v>224</v>
      </c>
      <c r="AG186" s="70" t="s">
        <v>224</v>
      </c>
      <c r="AH186" s="70" t="s">
        <v>224</v>
      </c>
      <c r="AI186" s="70" t="s">
        <v>224</v>
      </c>
      <c r="AJ186" s="70" t="s">
        <v>224</v>
      </c>
      <c r="AK186" s="70" t="s">
        <v>224</v>
      </c>
      <c r="AL186" s="70" t="s">
        <v>224</v>
      </c>
      <c r="AM186" s="70" t="s">
        <v>224</v>
      </c>
      <c r="AN186" s="70" t="s">
        <v>224</v>
      </c>
      <c r="AO186" s="70" t="s">
        <v>224</v>
      </c>
      <c r="AP186" s="70" t="s">
        <v>224</v>
      </c>
      <c r="AQ186" s="70" t="s">
        <v>224</v>
      </c>
      <c r="AR186" s="70" t="s">
        <v>224</v>
      </c>
      <c r="AS186" s="70" t="s">
        <v>224</v>
      </c>
      <c r="AT186" s="70" t="s">
        <v>224</v>
      </c>
      <c r="AU186" s="70" t="s">
        <v>224</v>
      </c>
      <c r="AV186" s="70" t="s">
        <v>224</v>
      </c>
      <c r="AW186" s="70" t="s">
        <v>224</v>
      </c>
      <c r="AX186" s="70" t="s">
        <v>224</v>
      </c>
      <c r="AY186" s="70" t="s">
        <v>224</v>
      </c>
      <c r="AZ186" s="70" t="s">
        <v>224</v>
      </c>
      <c r="BA186" s="70" t="s">
        <v>224</v>
      </c>
      <c r="BB186" s="70" t="s">
        <v>224</v>
      </c>
      <c r="BC186" s="70" t="s">
        <v>224</v>
      </c>
      <c r="BD186" s="70" t="s">
        <v>224</v>
      </c>
      <c r="BE186" s="70" t="s">
        <v>224</v>
      </c>
      <c r="BF186" s="70" t="s">
        <v>224</v>
      </c>
      <c r="BG186" s="70" t="s">
        <v>224</v>
      </c>
      <c r="BH186" s="70" t="s">
        <v>224</v>
      </c>
      <c r="BI186" s="70" t="s">
        <v>224</v>
      </c>
      <c r="BJ186" s="70" t="s">
        <v>224</v>
      </c>
      <c r="BK186" s="70" t="s">
        <v>224</v>
      </c>
      <c r="BL186" s="70" t="s">
        <v>224</v>
      </c>
      <c r="BM186" s="70" t="s">
        <v>224</v>
      </c>
      <c r="BN186" s="70" t="s">
        <v>224</v>
      </c>
      <c r="BO186" s="70" t="s">
        <v>224</v>
      </c>
      <c r="BP186" s="70" t="s">
        <v>224</v>
      </c>
      <c r="BQ186" s="70" t="s">
        <v>224</v>
      </c>
      <c r="BR186" s="70" t="s">
        <v>224</v>
      </c>
      <c r="BS186" s="70" t="s">
        <v>224</v>
      </c>
      <c r="BT186" s="70" t="s">
        <v>224</v>
      </c>
      <c r="BU186" s="70" t="s">
        <v>224</v>
      </c>
      <c r="BV186" s="70" t="s">
        <v>224</v>
      </c>
      <c r="BW186" s="70" t="s">
        <v>224</v>
      </c>
      <c r="BX186" s="70" t="s">
        <v>224</v>
      </c>
      <c r="BY186" s="70" t="s">
        <v>224</v>
      </c>
      <c r="BZ186" s="70" t="s">
        <v>224</v>
      </c>
      <c r="CA186" s="70" t="s">
        <v>224</v>
      </c>
      <c r="CB186" s="70" t="s">
        <v>224</v>
      </c>
      <c r="CC186" s="70" t="s">
        <v>224</v>
      </c>
      <c r="CD186" s="70" t="s">
        <v>224</v>
      </c>
      <c r="CE186" s="70" t="s">
        <v>224</v>
      </c>
      <c r="CF186" s="70" t="s">
        <v>224</v>
      </c>
      <c r="CG186" s="70" t="s">
        <v>224</v>
      </c>
      <c r="CH186" s="70" t="s">
        <v>224</v>
      </c>
      <c r="CI186" s="70" t="s">
        <v>224</v>
      </c>
      <c r="CJ186" s="70" t="s">
        <v>224</v>
      </c>
      <c r="CK186" s="70" t="s">
        <v>224</v>
      </c>
      <c r="CL186" s="70" t="s">
        <v>224</v>
      </c>
      <c r="CM186" s="70" t="s">
        <v>224</v>
      </c>
      <c r="CN186" s="70" t="s">
        <v>224</v>
      </c>
      <c r="CO186" s="70" t="s">
        <v>224</v>
      </c>
      <c r="CP186" s="70" t="s">
        <v>224</v>
      </c>
      <c r="CQ186" s="70" t="s">
        <v>224</v>
      </c>
    </row>
    <row r="187" spans="1:95">
      <c r="A187" s="70" t="s">
        <v>224</v>
      </c>
      <c r="B187" s="71" t="s">
        <v>224</v>
      </c>
      <c r="C187" s="70" t="s">
        <v>224</v>
      </c>
      <c r="D187" s="70" t="s">
        <v>224</v>
      </c>
      <c r="E187" s="70" t="s">
        <v>224</v>
      </c>
      <c r="F187" s="70" t="s">
        <v>224</v>
      </c>
      <c r="G187" s="70" t="s">
        <v>224</v>
      </c>
      <c r="H187" s="70" t="s">
        <v>224</v>
      </c>
      <c r="I187" s="70" t="s">
        <v>224</v>
      </c>
      <c r="J187" s="70" t="s">
        <v>224</v>
      </c>
      <c r="K187" s="70" t="s">
        <v>224</v>
      </c>
      <c r="L187" s="70" t="s">
        <v>224</v>
      </c>
      <c r="M187" s="70" t="s">
        <v>224</v>
      </c>
      <c r="N187" s="70" t="s">
        <v>224</v>
      </c>
      <c r="O187" s="70" t="s">
        <v>224</v>
      </c>
      <c r="P187" s="70" t="s">
        <v>224</v>
      </c>
      <c r="Q187" s="70" t="s">
        <v>224</v>
      </c>
      <c r="R187" s="70" t="s">
        <v>224</v>
      </c>
      <c r="S187" s="70" t="s">
        <v>224</v>
      </c>
      <c r="T187" s="70" t="s">
        <v>224</v>
      </c>
      <c r="U187" s="70" t="s">
        <v>224</v>
      </c>
      <c r="V187" s="70" t="s">
        <v>224</v>
      </c>
      <c r="W187" s="70" t="s">
        <v>224</v>
      </c>
      <c r="X187" s="70" t="s">
        <v>224</v>
      </c>
      <c r="Y187" s="70" t="s">
        <v>224</v>
      </c>
      <c r="Z187" s="70" t="s">
        <v>224</v>
      </c>
      <c r="AA187" s="70" t="s">
        <v>224</v>
      </c>
      <c r="AB187" s="70" t="s">
        <v>224</v>
      </c>
      <c r="AC187" s="70" t="s">
        <v>224</v>
      </c>
      <c r="AD187" s="70" t="s">
        <v>224</v>
      </c>
      <c r="AE187" s="70" t="s">
        <v>224</v>
      </c>
      <c r="AF187" s="70" t="s">
        <v>224</v>
      </c>
      <c r="AG187" s="70" t="s">
        <v>224</v>
      </c>
      <c r="AH187" s="70" t="s">
        <v>224</v>
      </c>
      <c r="AI187" s="70" t="s">
        <v>224</v>
      </c>
      <c r="AJ187" s="70" t="s">
        <v>224</v>
      </c>
      <c r="AK187" s="70" t="s">
        <v>224</v>
      </c>
      <c r="AL187" s="70" t="s">
        <v>224</v>
      </c>
      <c r="AM187" s="70" t="s">
        <v>224</v>
      </c>
      <c r="AN187" s="70" t="s">
        <v>224</v>
      </c>
      <c r="AO187" s="70" t="s">
        <v>224</v>
      </c>
      <c r="AP187" s="70" t="s">
        <v>224</v>
      </c>
      <c r="AQ187" s="70" t="s">
        <v>224</v>
      </c>
      <c r="AR187" s="70" t="s">
        <v>224</v>
      </c>
      <c r="AS187" s="70" t="s">
        <v>224</v>
      </c>
      <c r="AT187" s="70" t="s">
        <v>224</v>
      </c>
      <c r="AU187" s="70" t="s">
        <v>224</v>
      </c>
      <c r="AV187" s="70" t="s">
        <v>224</v>
      </c>
      <c r="AW187" s="70" t="s">
        <v>224</v>
      </c>
      <c r="AX187" s="70" t="s">
        <v>224</v>
      </c>
      <c r="AY187" s="70" t="s">
        <v>224</v>
      </c>
      <c r="AZ187" s="70" t="s">
        <v>224</v>
      </c>
      <c r="BA187" s="70" t="s">
        <v>224</v>
      </c>
      <c r="BB187" s="70" t="s">
        <v>224</v>
      </c>
      <c r="BC187" s="70" t="s">
        <v>224</v>
      </c>
      <c r="BD187" s="70" t="s">
        <v>224</v>
      </c>
      <c r="BE187" s="70" t="s">
        <v>224</v>
      </c>
      <c r="BF187" s="70" t="s">
        <v>224</v>
      </c>
      <c r="BG187" s="70" t="s">
        <v>224</v>
      </c>
      <c r="BH187" s="70" t="s">
        <v>224</v>
      </c>
      <c r="BI187" s="70" t="s">
        <v>224</v>
      </c>
      <c r="BJ187" s="70" t="s">
        <v>224</v>
      </c>
      <c r="BK187" s="70" t="s">
        <v>224</v>
      </c>
      <c r="BL187" s="70" t="s">
        <v>224</v>
      </c>
      <c r="BM187" s="70" t="s">
        <v>224</v>
      </c>
      <c r="BN187" s="70" t="s">
        <v>224</v>
      </c>
      <c r="BO187" s="70" t="s">
        <v>224</v>
      </c>
      <c r="BP187" s="70" t="s">
        <v>224</v>
      </c>
      <c r="BQ187" s="70" t="s">
        <v>224</v>
      </c>
      <c r="BR187" s="70" t="s">
        <v>224</v>
      </c>
      <c r="BS187" s="70" t="s">
        <v>224</v>
      </c>
      <c r="BT187" s="70" t="s">
        <v>224</v>
      </c>
      <c r="BU187" s="70" t="s">
        <v>224</v>
      </c>
      <c r="BV187" s="70" t="s">
        <v>224</v>
      </c>
      <c r="BW187" s="70" t="s">
        <v>224</v>
      </c>
      <c r="BX187" s="70" t="s">
        <v>224</v>
      </c>
      <c r="BY187" s="70" t="s">
        <v>224</v>
      </c>
      <c r="BZ187" s="70" t="s">
        <v>224</v>
      </c>
      <c r="CA187" s="70" t="s">
        <v>224</v>
      </c>
      <c r="CB187" s="70" t="s">
        <v>224</v>
      </c>
      <c r="CC187" s="70" t="s">
        <v>224</v>
      </c>
      <c r="CD187" s="70" t="s">
        <v>224</v>
      </c>
      <c r="CE187" s="70" t="s">
        <v>224</v>
      </c>
      <c r="CF187" s="70" t="s">
        <v>224</v>
      </c>
      <c r="CG187" s="70" t="s">
        <v>224</v>
      </c>
      <c r="CH187" s="70" t="s">
        <v>224</v>
      </c>
      <c r="CI187" s="70" t="s">
        <v>224</v>
      </c>
      <c r="CJ187" s="70" t="s">
        <v>224</v>
      </c>
      <c r="CK187" s="70" t="s">
        <v>224</v>
      </c>
      <c r="CL187" s="70" t="s">
        <v>224</v>
      </c>
      <c r="CM187" s="70" t="s">
        <v>224</v>
      </c>
      <c r="CN187" s="70" t="s">
        <v>224</v>
      </c>
      <c r="CO187" s="70" t="s">
        <v>224</v>
      </c>
      <c r="CP187" s="70" t="s">
        <v>224</v>
      </c>
      <c r="CQ187" s="70" t="s">
        <v>224</v>
      </c>
    </row>
    <row r="188" spans="1:95">
      <c r="A188" s="70" t="s">
        <v>224</v>
      </c>
      <c r="B188" s="71" t="s">
        <v>224</v>
      </c>
      <c r="C188" s="70" t="s">
        <v>224</v>
      </c>
      <c r="D188" s="70" t="s">
        <v>224</v>
      </c>
      <c r="E188" s="70" t="s">
        <v>224</v>
      </c>
      <c r="F188" s="70" t="s">
        <v>224</v>
      </c>
      <c r="G188" s="70" t="s">
        <v>224</v>
      </c>
      <c r="H188" s="70" t="s">
        <v>224</v>
      </c>
      <c r="I188" s="70" t="s">
        <v>224</v>
      </c>
      <c r="J188" s="70" t="s">
        <v>224</v>
      </c>
      <c r="K188" s="70" t="s">
        <v>224</v>
      </c>
      <c r="L188" s="70" t="s">
        <v>224</v>
      </c>
      <c r="M188" s="70" t="s">
        <v>224</v>
      </c>
      <c r="N188" s="70" t="s">
        <v>224</v>
      </c>
      <c r="O188" s="70" t="s">
        <v>224</v>
      </c>
      <c r="P188" s="70" t="s">
        <v>224</v>
      </c>
      <c r="Q188" s="70" t="s">
        <v>224</v>
      </c>
      <c r="R188" s="70" t="s">
        <v>224</v>
      </c>
      <c r="S188" s="70" t="s">
        <v>224</v>
      </c>
      <c r="T188" s="70" t="s">
        <v>224</v>
      </c>
      <c r="U188" s="70" t="s">
        <v>224</v>
      </c>
      <c r="V188" s="70" t="s">
        <v>224</v>
      </c>
      <c r="W188" s="70" t="s">
        <v>224</v>
      </c>
      <c r="X188" s="70" t="s">
        <v>224</v>
      </c>
      <c r="Y188" s="70" t="s">
        <v>224</v>
      </c>
      <c r="Z188" s="70" t="s">
        <v>224</v>
      </c>
      <c r="AA188" s="70" t="s">
        <v>224</v>
      </c>
      <c r="AB188" s="70" t="s">
        <v>224</v>
      </c>
      <c r="AC188" s="70" t="s">
        <v>224</v>
      </c>
      <c r="AD188" s="70" t="s">
        <v>224</v>
      </c>
      <c r="AE188" s="70" t="s">
        <v>224</v>
      </c>
      <c r="AF188" s="70" t="s">
        <v>224</v>
      </c>
      <c r="AG188" s="70" t="s">
        <v>224</v>
      </c>
      <c r="AH188" s="70" t="s">
        <v>224</v>
      </c>
      <c r="AI188" s="70" t="s">
        <v>224</v>
      </c>
      <c r="AJ188" s="70" t="s">
        <v>224</v>
      </c>
      <c r="AK188" s="70" t="s">
        <v>224</v>
      </c>
      <c r="AL188" s="70" t="s">
        <v>224</v>
      </c>
      <c r="AM188" s="70" t="s">
        <v>224</v>
      </c>
      <c r="AN188" s="70" t="s">
        <v>224</v>
      </c>
      <c r="AO188" s="70" t="s">
        <v>224</v>
      </c>
      <c r="AP188" s="70" t="s">
        <v>224</v>
      </c>
      <c r="AQ188" s="70" t="s">
        <v>224</v>
      </c>
      <c r="AR188" s="70" t="s">
        <v>224</v>
      </c>
      <c r="AS188" s="70" t="s">
        <v>224</v>
      </c>
      <c r="AT188" s="70" t="s">
        <v>224</v>
      </c>
      <c r="AU188" s="70" t="s">
        <v>224</v>
      </c>
      <c r="AV188" s="70" t="s">
        <v>224</v>
      </c>
      <c r="AW188" s="70" t="s">
        <v>224</v>
      </c>
      <c r="AX188" s="70" t="s">
        <v>224</v>
      </c>
      <c r="AY188" s="70" t="s">
        <v>224</v>
      </c>
      <c r="AZ188" s="70" t="s">
        <v>224</v>
      </c>
      <c r="BA188" s="70" t="s">
        <v>224</v>
      </c>
      <c r="BB188" s="70" t="s">
        <v>224</v>
      </c>
      <c r="BC188" s="70" t="s">
        <v>224</v>
      </c>
      <c r="BD188" s="70" t="s">
        <v>224</v>
      </c>
      <c r="BE188" s="70" t="s">
        <v>224</v>
      </c>
      <c r="BF188" s="70" t="s">
        <v>224</v>
      </c>
      <c r="BG188" s="70" t="s">
        <v>224</v>
      </c>
      <c r="BH188" s="70" t="s">
        <v>224</v>
      </c>
      <c r="BI188" s="70" t="s">
        <v>224</v>
      </c>
      <c r="BJ188" s="70" t="s">
        <v>224</v>
      </c>
      <c r="BK188" s="70" t="s">
        <v>224</v>
      </c>
      <c r="BL188" s="70" t="s">
        <v>224</v>
      </c>
      <c r="BM188" s="70" t="s">
        <v>224</v>
      </c>
      <c r="BN188" s="70" t="s">
        <v>224</v>
      </c>
      <c r="BO188" s="70" t="s">
        <v>224</v>
      </c>
      <c r="BP188" s="70" t="s">
        <v>224</v>
      </c>
      <c r="BQ188" s="70" t="s">
        <v>224</v>
      </c>
      <c r="BR188" s="70" t="s">
        <v>224</v>
      </c>
      <c r="BS188" s="70" t="s">
        <v>224</v>
      </c>
      <c r="BT188" s="70" t="s">
        <v>224</v>
      </c>
      <c r="BU188" s="70" t="s">
        <v>224</v>
      </c>
      <c r="BV188" s="70" t="s">
        <v>224</v>
      </c>
      <c r="BW188" s="70" t="s">
        <v>224</v>
      </c>
      <c r="BX188" s="70" t="s">
        <v>224</v>
      </c>
      <c r="BY188" s="70" t="s">
        <v>224</v>
      </c>
      <c r="BZ188" s="70" t="s">
        <v>224</v>
      </c>
      <c r="CA188" s="70" t="s">
        <v>224</v>
      </c>
      <c r="CB188" s="70" t="s">
        <v>224</v>
      </c>
      <c r="CC188" s="70" t="s">
        <v>224</v>
      </c>
      <c r="CD188" s="70" t="s">
        <v>224</v>
      </c>
      <c r="CE188" s="70" t="s">
        <v>224</v>
      </c>
      <c r="CF188" s="70" t="s">
        <v>224</v>
      </c>
      <c r="CG188" s="70" t="s">
        <v>224</v>
      </c>
      <c r="CH188" s="70" t="s">
        <v>224</v>
      </c>
      <c r="CI188" s="70" t="s">
        <v>224</v>
      </c>
      <c r="CJ188" s="70" t="s">
        <v>224</v>
      </c>
      <c r="CK188" s="70" t="s">
        <v>224</v>
      </c>
      <c r="CL188" s="70" t="s">
        <v>224</v>
      </c>
      <c r="CM188" s="70" t="s">
        <v>224</v>
      </c>
      <c r="CN188" s="70" t="s">
        <v>224</v>
      </c>
      <c r="CO188" s="70" t="s">
        <v>224</v>
      </c>
      <c r="CP188" s="70" t="s">
        <v>224</v>
      </c>
      <c r="CQ188" s="70" t="s">
        <v>224</v>
      </c>
    </row>
    <row r="189" spans="1:95">
      <c r="A189" s="70" t="s">
        <v>224</v>
      </c>
      <c r="B189" s="71" t="s">
        <v>224</v>
      </c>
      <c r="C189" s="70" t="s">
        <v>224</v>
      </c>
      <c r="D189" s="70" t="s">
        <v>224</v>
      </c>
      <c r="E189" s="70" t="s">
        <v>224</v>
      </c>
      <c r="F189" s="70" t="s">
        <v>224</v>
      </c>
      <c r="G189" s="70" t="s">
        <v>224</v>
      </c>
      <c r="H189" s="70" t="s">
        <v>224</v>
      </c>
      <c r="I189" s="70" t="s">
        <v>224</v>
      </c>
      <c r="J189" s="70" t="s">
        <v>224</v>
      </c>
      <c r="K189" s="70" t="s">
        <v>224</v>
      </c>
      <c r="L189" s="70" t="s">
        <v>224</v>
      </c>
      <c r="M189" s="70" t="s">
        <v>224</v>
      </c>
      <c r="N189" s="70" t="s">
        <v>224</v>
      </c>
      <c r="O189" s="70" t="s">
        <v>224</v>
      </c>
      <c r="P189" s="70" t="s">
        <v>224</v>
      </c>
      <c r="Q189" s="70" t="s">
        <v>224</v>
      </c>
      <c r="R189" s="70" t="s">
        <v>224</v>
      </c>
      <c r="S189" s="70" t="s">
        <v>224</v>
      </c>
      <c r="T189" s="70" t="s">
        <v>224</v>
      </c>
      <c r="U189" s="70" t="s">
        <v>224</v>
      </c>
      <c r="V189" s="70" t="s">
        <v>224</v>
      </c>
      <c r="W189" s="70" t="s">
        <v>224</v>
      </c>
      <c r="X189" s="70" t="s">
        <v>224</v>
      </c>
      <c r="Y189" s="70" t="s">
        <v>224</v>
      </c>
      <c r="Z189" s="70" t="s">
        <v>224</v>
      </c>
      <c r="AA189" s="70" t="s">
        <v>224</v>
      </c>
      <c r="AB189" s="70" t="s">
        <v>224</v>
      </c>
      <c r="AC189" s="70" t="s">
        <v>224</v>
      </c>
      <c r="AD189" s="70" t="s">
        <v>224</v>
      </c>
      <c r="AE189" s="70" t="s">
        <v>224</v>
      </c>
      <c r="AF189" s="70" t="s">
        <v>224</v>
      </c>
      <c r="AG189" s="70" t="s">
        <v>224</v>
      </c>
      <c r="AH189" s="70" t="s">
        <v>224</v>
      </c>
      <c r="AI189" s="70" t="s">
        <v>224</v>
      </c>
      <c r="AJ189" s="70" t="s">
        <v>224</v>
      </c>
      <c r="AK189" s="70" t="s">
        <v>224</v>
      </c>
      <c r="AL189" s="70" t="s">
        <v>224</v>
      </c>
      <c r="AM189" s="70" t="s">
        <v>224</v>
      </c>
      <c r="AN189" s="70" t="s">
        <v>224</v>
      </c>
      <c r="AO189" s="70" t="s">
        <v>224</v>
      </c>
      <c r="AP189" s="70" t="s">
        <v>224</v>
      </c>
      <c r="AQ189" s="70" t="s">
        <v>224</v>
      </c>
      <c r="AR189" s="70" t="s">
        <v>224</v>
      </c>
      <c r="AS189" s="70" t="s">
        <v>224</v>
      </c>
      <c r="AT189" s="70" t="s">
        <v>224</v>
      </c>
      <c r="AU189" s="70" t="s">
        <v>224</v>
      </c>
      <c r="AV189" s="70" t="s">
        <v>224</v>
      </c>
      <c r="AW189" s="70" t="s">
        <v>224</v>
      </c>
      <c r="AX189" s="70" t="s">
        <v>224</v>
      </c>
      <c r="AY189" s="70" t="s">
        <v>224</v>
      </c>
      <c r="AZ189" s="70" t="s">
        <v>224</v>
      </c>
      <c r="BA189" s="70" t="s">
        <v>224</v>
      </c>
      <c r="BB189" s="70" t="s">
        <v>224</v>
      </c>
      <c r="BC189" s="70" t="s">
        <v>224</v>
      </c>
      <c r="BD189" s="70" t="s">
        <v>224</v>
      </c>
      <c r="BE189" s="70" t="s">
        <v>224</v>
      </c>
      <c r="BF189" s="70" t="s">
        <v>224</v>
      </c>
      <c r="BG189" s="70" t="s">
        <v>224</v>
      </c>
      <c r="BH189" s="70" t="s">
        <v>224</v>
      </c>
      <c r="BI189" s="70" t="s">
        <v>224</v>
      </c>
      <c r="BJ189" s="70" t="s">
        <v>224</v>
      </c>
      <c r="BK189" s="70" t="s">
        <v>224</v>
      </c>
      <c r="BL189" s="70" t="s">
        <v>224</v>
      </c>
      <c r="BM189" s="70" t="s">
        <v>224</v>
      </c>
      <c r="BN189" s="70" t="s">
        <v>224</v>
      </c>
      <c r="BO189" s="70" t="s">
        <v>224</v>
      </c>
      <c r="BP189" s="70" t="s">
        <v>224</v>
      </c>
      <c r="BQ189" s="70" t="s">
        <v>224</v>
      </c>
      <c r="BR189" s="70" t="s">
        <v>224</v>
      </c>
      <c r="BS189" s="70" t="s">
        <v>224</v>
      </c>
      <c r="BT189" s="70" t="s">
        <v>224</v>
      </c>
      <c r="BU189" s="70" t="s">
        <v>224</v>
      </c>
      <c r="BV189" s="70" t="s">
        <v>224</v>
      </c>
      <c r="BW189" s="70" t="s">
        <v>224</v>
      </c>
      <c r="BX189" s="70" t="s">
        <v>224</v>
      </c>
      <c r="BY189" s="70" t="s">
        <v>224</v>
      </c>
      <c r="BZ189" s="70" t="s">
        <v>224</v>
      </c>
      <c r="CA189" s="70" t="s">
        <v>224</v>
      </c>
      <c r="CB189" s="70" t="s">
        <v>224</v>
      </c>
      <c r="CC189" s="70" t="s">
        <v>224</v>
      </c>
      <c r="CD189" s="70" t="s">
        <v>224</v>
      </c>
      <c r="CE189" s="70" t="s">
        <v>224</v>
      </c>
      <c r="CF189" s="70" t="s">
        <v>224</v>
      </c>
      <c r="CG189" s="70" t="s">
        <v>224</v>
      </c>
      <c r="CH189" s="70" t="s">
        <v>224</v>
      </c>
      <c r="CI189" s="70" t="s">
        <v>224</v>
      </c>
      <c r="CJ189" s="70" t="s">
        <v>224</v>
      </c>
      <c r="CK189" s="70" t="s">
        <v>224</v>
      </c>
      <c r="CL189" s="70" t="s">
        <v>224</v>
      </c>
      <c r="CM189" s="70" t="s">
        <v>224</v>
      </c>
      <c r="CN189" s="70" t="s">
        <v>224</v>
      </c>
      <c r="CO189" s="70" t="s">
        <v>224</v>
      </c>
      <c r="CP189" s="70" t="s">
        <v>224</v>
      </c>
      <c r="CQ189" s="70" t="s">
        <v>224</v>
      </c>
    </row>
    <row r="190" spans="1:95">
      <c r="A190" s="70" t="s">
        <v>224</v>
      </c>
      <c r="B190" s="71" t="s">
        <v>224</v>
      </c>
      <c r="C190" s="70" t="s">
        <v>224</v>
      </c>
      <c r="D190" s="70" t="s">
        <v>224</v>
      </c>
      <c r="E190" s="70" t="s">
        <v>224</v>
      </c>
      <c r="F190" s="70" t="s">
        <v>224</v>
      </c>
      <c r="G190" s="70" t="s">
        <v>224</v>
      </c>
      <c r="H190" s="70" t="s">
        <v>224</v>
      </c>
      <c r="I190" s="70" t="s">
        <v>224</v>
      </c>
      <c r="J190" s="70" t="s">
        <v>224</v>
      </c>
      <c r="K190" s="70" t="s">
        <v>224</v>
      </c>
      <c r="L190" s="70" t="s">
        <v>224</v>
      </c>
      <c r="M190" s="70" t="s">
        <v>224</v>
      </c>
      <c r="N190" s="70" t="s">
        <v>224</v>
      </c>
      <c r="O190" s="70" t="s">
        <v>224</v>
      </c>
      <c r="P190" s="70" t="s">
        <v>224</v>
      </c>
      <c r="Q190" s="70" t="s">
        <v>224</v>
      </c>
      <c r="R190" s="70" t="s">
        <v>224</v>
      </c>
      <c r="S190" s="70" t="s">
        <v>224</v>
      </c>
      <c r="T190" s="70" t="s">
        <v>224</v>
      </c>
      <c r="U190" s="70" t="s">
        <v>224</v>
      </c>
      <c r="V190" s="70" t="s">
        <v>224</v>
      </c>
      <c r="W190" s="70" t="s">
        <v>224</v>
      </c>
      <c r="X190" s="70" t="s">
        <v>224</v>
      </c>
      <c r="Y190" s="70" t="s">
        <v>224</v>
      </c>
      <c r="Z190" s="70" t="s">
        <v>224</v>
      </c>
      <c r="AA190" s="70" t="s">
        <v>224</v>
      </c>
      <c r="AB190" s="70" t="s">
        <v>224</v>
      </c>
      <c r="AC190" s="70" t="s">
        <v>224</v>
      </c>
      <c r="AD190" s="70" t="s">
        <v>224</v>
      </c>
      <c r="AE190" s="70" t="s">
        <v>224</v>
      </c>
      <c r="AF190" s="70" t="s">
        <v>224</v>
      </c>
      <c r="AG190" s="70" t="s">
        <v>224</v>
      </c>
      <c r="AH190" s="70" t="s">
        <v>224</v>
      </c>
      <c r="AI190" s="70" t="s">
        <v>224</v>
      </c>
      <c r="AJ190" s="70" t="s">
        <v>224</v>
      </c>
      <c r="AK190" s="70" t="s">
        <v>224</v>
      </c>
      <c r="AL190" s="70" t="s">
        <v>224</v>
      </c>
      <c r="AM190" s="70" t="s">
        <v>224</v>
      </c>
      <c r="AN190" s="70" t="s">
        <v>224</v>
      </c>
      <c r="AO190" s="70" t="s">
        <v>224</v>
      </c>
      <c r="AP190" s="70" t="s">
        <v>224</v>
      </c>
      <c r="AQ190" s="70" t="s">
        <v>224</v>
      </c>
      <c r="AR190" s="70" t="s">
        <v>224</v>
      </c>
      <c r="AS190" s="70" t="s">
        <v>224</v>
      </c>
      <c r="AT190" s="70" t="s">
        <v>224</v>
      </c>
      <c r="AU190" s="70" t="s">
        <v>224</v>
      </c>
      <c r="AV190" s="70" t="s">
        <v>224</v>
      </c>
      <c r="AW190" s="70" t="s">
        <v>224</v>
      </c>
      <c r="AX190" s="70" t="s">
        <v>224</v>
      </c>
      <c r="AY190" s="70" t="s">
        <v>224</v>
      </c>
      <c r="AZ190" s="70" t="s">
        <v>224</v>
      </c>
      <c r="BA190" s="70" t="s">
        <v>224</v>
      </c>
      <c r="BB190" s="70" t="s">
        <v>224</v>
      </c>
      <c r="BC190" s="70" t="s">
        <v>224</v>
      </c>
      <c r="BD190" s="70" t="s">
        <v>224</v>
      </c>
      <c r="BE190" s="70" t="s">
        <v>224</v>
      </c>
      <c r="BF190" s="70" t="s">
        <v>224</v>
      </c>
      <c r="BG190" s="70" t="s">
        <v>224</v>
      </c>
      <c r="BH190" s="70" t="s">
        <v>224</v>
      </c>
      <c r="BI190" s="70" t="s">
        <v>224</v>
      </c>
      <c r="BJ190" s="70" t="s">
        <v>224</v>
      </c>
      <c r="BK190" s="70" t="s">
        <v>224</v>
      </c>
      <c r="BL190" s="70" t="s">
        <v>224</v>
      </c>
      <c r="BM190" s="70" t="s">
        <v>224</v>
      </c>
      <c r="BN190" s="70" t="s">
        <v>224</v>
      </c>
      <c r="BO190" s="70" t="s">
        <v>224</v>
      </c>
      <c r="BP190" s="70" t="s">
        <v>224</v>
      </c>
      <c r="BQ190" s="70" t="s">
        <v>224</v>
      </c>
      <c r="BR190" s="70" t="s">
        <v>224</v>
      </c>
      <c r="BS190" s="70" t="s">
        <v>224</v>
      </c>
      <c r="BT190" s="70" t="s">
        <v>224</v>
      </c>
      <c r="BU190" s="70" t="s">
        <v>224</v>
      </c>
      <c r="BV190" s="70" t="s">
        <v>224</v>
      </c>
      <c r="BW190" s="70" t="s">
        <v>224</v>
      </c>
      <c r="BX190" s="70" t="s">
        <v>224</v>
      </c>
      <c r="BY190" s="70" t="s">
        <v>224</v>
      </c>
      <c r="BZ190" s="70" t="s">
        <v>224</v>
      </c>
      <c r="CA190" s="70" t="s">
        <v>224</v>
      </c>
      <c r="CB190" s="70" t="s">
        <v>224</v>
      </c>
      <c r="CC190" s="70" t="s">
        <v>224</v>
      </c>
      <c r="CD190" s="70" t="s">
        <v>224</v>
      </c>
      <c r="CE190" s="70" t="s">
        <v>224</v>
      </c>
      <c r="CF190" s="70" t="s">
        <v>224</v>
      </c>
      <c r="CG190" s="70" t="s">
        <v>224</v>
      </c>
      <c r="CH190" s="70" t="s">
        <v>224</v>
      </c>
      <c r="CI190" s="70" t="s">
        <v>224</v>
      </c>
      <c r="CJ190" s="70" t="s">
        <v>224</v>
      </c>
      <c r="CK190" s="70" t="s">
        <v>224</v>
      </c>
      <c r="CL190" s="70" t="s">
        <v>224</v>
      </c>
      <c r="CM190" s="70" t="s">
        <v>224</v>
      </c>
      <c r="CN190" s="70" t="s">
        <v>224</v>
      </c>
      <c r="CO190" s="70" t="s">
        <v>224</v>
      </c>
      <c r="CP190" s="70" t="s">
        <v>224</v>
      </c>
      <c r="CQ190" s="70" t="s">
        <v>224</v>
      </c>
    </row>
    <row r="191" spans="1:95">
      <c r="A191" s="70" t="s">
        <v>224</v>
      </c>
      <c r="B191" s="71" t="s">
        <v>224</v>
      </c>
      <c r="C191" s="70" t="s">
        <v>224</v>
      </c>
      <c r="D191" s="70" t="s">
        <v>224</v>
      </c>
      <c r="E191" s="70" t="s">
        <v>224</v>
      </c>
      <c r="F191" s="70" t="s">
        <v>224</v>
      </c>
      <c r="G191" s="70" t="s">
        <v>224</v>
      </c>
      <c r="H191" s="70" t="s">
        <v>224</v>
      </c>
      <c r="I191" s="70" t="s">
        <v>224</v>
      </c>
      <c r="J191" s="70" t="s">
        <v>224</v>
      </c>
      <c r="K191" s="70" t="s">
        <v>224</v>
      </c>
      <c r="L191" s="70" t="s">
        <v>224</v>
      </c>
      <c r="M191" s="70" t="s">
        <v>224</v>
      </c>
      <c r="N191" s="70" t="s">
        <v>224</v>
      </c>
      <c r="O191" s="70" t="s">
        <v>224</v>
      </c>
      <c r="P191" s="70" t="s">
        <v>224</v>
      </c>
      <c r="Q191" s="70" t="s">
        <v>224</v>
      </c>
      <c r="R191" s="70" t="s">
        <v>224</v>
      </c>
      <c r="S191" s="70" t="s">
        <v>224</v>
      </c>
      <c r="T191" s="70" t="s">
        <v>224</v>
      </c>
      <c r="U191" s="70" t="s">
        <v>224</v>
      </c>
      <c r="V191" s="70" t="s">
        <v>224</v>
      </c>
      <c r="W191" s="70" t="s">
        <v>224</v>
      </c>
      <c r="X191" s="70" t="s">
        <v>224</v>
      </c>
      <c r="Y191" s="70" t="s">
        <v>224</v>
      </c>
      <c r="Z191" s="70" t="s">
        <v>224</v>
      </c>
      <c r="AA191" s="70" t="s">
        <v>224</v>
      </c>
      <c r="AB191" s="70" t="s">
        <v>224</v>
      </c>
      <c r="AC191" s="70" t="s">
        <v>224</v>
      </c>
      <c r="AD191" s="70" t="s">
        <v>224</v>
      </c>
      <c r="AE191" s="70" t="s">
        <v>224</v>
      </c>
      <c r="AF191" s="70" t="s">
        <v>224</v>
      </c>
      <c r="AG191" s="70" t="s">
        <v>224</v>
      </c>
      <c r="AH191" s="70" t="s">
        <v>224</v>
      </c>
      <c r="AI191" s="70" t="s">
        <v>224</v>
      </c>
      <c r="AJ191" s="70" t="s">
        <v>224</v>
      </c>
      <c r="AK191" s="70" t="s">
        <v>224</v>
      </c>
      <c r="AL191" s="70" t="s">
        <v>224</v>
      </c>
      <c r="AM191" s="70" t="s">
        <v>224</v>
      </c>
      <c r="AN191" s="70" t="s">
        <v>224</v>
      </c>
      <c r="AO191" s="70" t="s">
        <v>224</v>
      </c>
      <c r="AP191" s="70" t="s">
        <v>224</v>
      </c>
      <c r="AQ191" s="70" t="s">
        <v>224</v>
      </c>
      <c r="AR191" s="70" t="s">
        <v>224</v>
      </c>
      <c r="AS191" s="70" t="s">
        <v>224</v>
      </c>
      <c r="AT191" s="70" t="s">
        <v>224</v>
      </c>
      <c r="AU191" s="70" t="s">
        <v>224</v>
      </c>
      <c r="AV191" s="70" t="s">
        <v>224</v>
      </c>
      <c r="AW191" s="70" t="s">
        <v>224</v>
      </c>
      <c r="AX191" s="70" t="s">
        <v>224</v>
      </c>
      <c r="AY191" s="70" t="s">
        <v>224</v>
      </c>
      <c r="AZ191" s="70" t="s">
        <v>224</v>
      </c>
      <c r="BA191" s="70" t="s">
        <v>224</v>
      </c>
      <c r="BB191" s="70" t="s">
        <v>224</v>
      </c>
      <c r="BC191" s="70" t="s">
        <v>224</v>
      </c>
      <c r="BD191" s="70" t="s">
        <v>224</v>
      </c>
      <c r="BE191" s="70" t="s">
        <v>224</v>
      </c>
      <c r="BF191" s="70" t="s">
        <v>224</v>
      </c>
      <c r="BG191" s="70" t="s">
        <v>224</v>
      </c>
      <c r="BH191" s="70" t="s">
        <v>224</v>
      </c>
      <c r="BI191" s="70" t="s">
        <v>224</v>
      </c>
      <c r="BJ191" s="70" t="s">
        <v>224</v>
      </c>
      <c r="BK191" s="70" t="s">
        <v>224</v>
      </c>
      <c r="BL191" s="70" t="s">
        <v>224</v>
      </c>
      <c r="BM191" s="70" t="s">
        <v>224</v>
      </c>
      <c r="BN191" s="70" t="s">
        <v>224</v>
      </c>
      <c r="BO191" s="70" t="s">
        <v>224</v>
      </c>
      <c r="BP191" s="70" t="s">
        <v>224</v>
      </c>
      <c r="BQ191" s="70" t="s">
        <v>224</v>
      </c>
      <c r="BR191" s="70" t="s">
        <v>224</v>
      </c>
      <c r="BS191" s="70" t="s">
        <v>224</v>
      </c>
      <c r="BT191" s="70" t="s">
        <v>224</v>
      </c>
      <c r="BU191" s="70" t="s">
        <v>224</v>
      </c>
      <c r="BV191" s="70" t="s">
        <v>224</v>
      </c>
      <c r="BW191" s="70" t="s">
        <v>224</v>
      </c>
      <c r="BX191" s="70" t="s">
        <v>224</v>
      </c>
      <c r="BY191" s="70" t="s">
        <v>224</v>
      </c>
      <c r="BZ191" s="70" t="s">
        <v>224</v>
      </c>
      <c r="CA191" s="70" t="s">
        <v>224</v>
      </c>
      <c r="CB191" s="70" t="s">
        <v>224</v>
      </c>
      <c r="CC191" s="70" t="s">
        <v>224</v>
      </c>
      <c r="CD191" s="70" t="s">
        <v>224</v>
      </c>
      <c r="CE191" s="70" t="s">
        <v>224</v>
      </c>
      <c r="CF191" s="70" t="s">
        <v>224</v>
      </c>
      <c r="CG191" s="70" t="s">
        <v>224</v>
      </c>
      <c r="CH191" s="70" t="s">
        <v>224</v>
      </c>
      <c r="CI191" s="70" t="s">
        <v>224</v>
      </c>
      <c r="CJ191" s="70" t="s">
        <v>224</v>
      </c>
      <c r="CK191" s="70" t="s">
        <v>224</v>
      </c>
      <c r="CL191" s="70" t="s">
        <v>224</v>
      </c>
      <c r="CM191" s="70" t="s">
        <v>224</v>
      </c>
      <c r="CN191" s="70" t="s">
        <v>224</v>
      </c>
      <c r="CO191" s="70" t="s">
        <v>224</v>
      </c>
      <c r="CP191" s="70" t="s">
        <v>224</v>
      </c>
      <c r="CQ191" s="70" t="s">
        <v>224</v>
      </c>
    </row>
    <row r="192" spans="1:95">
      <c r="A192" s="70" t="s">
        <v>224</v>
      </c>
      <c r="B192" s="71" t="s">
        <v>224</v>
      </c>
      <c r="C192" s="70" t="s">
        <v>224</v>
      </c>
      <c r="D192" s="70" t="s">
        <v>224</v>
      </c>
      <c r="E192" s="70" t="s">
        <v>224</v>
      </c>
      <c r="F192" s="70" t="s">
        <v>224</v>
      </c>
      <c r="G192" s="70" t="s">
        <v>224</v>
      </c>
      <c r="H192" s="70" t="s">
        <v>224</v>
      </c>
      <c r="I192" s="70" t="s">
        <v>224</v>
      </c>
      <c r="J192" s="70" t="s">
        <v>224</v>
      </c>
      <c r="K192" s="70" t="s">
        <v>224</v>
      </c>
      <c r="L192" s="70" t="s">
        <v>224</v>
      </c>
      <c r="M192" s="70" t="s">
        <v>224</v>
      </c>
      <c r="N192" s="70" t="s">
        <v>224</v>
      </c>
      <c r="O192" s="70" t="s">
        <v>224</v>
      </c>
      <c r="P192" s="70" t="s">
        <v>224</v>
      </c>
      <c r="Q192" s="70" t="s">
        <v>224</v>
      </c>
      <c r="R192" s="70" t="s">
        <v>224</v>
      </c>
      <c r="S192" s="70" t="s">
        <v>224</v>
      </c>
      <c r="T192" s="70" t="s">
        <v>224</v>
      </c>
      <c r="U192" s="70" t="s">
        <v>224</v>
      </c>
      <c r="V192" s="70" t="s">
        <v>224</v>
      </c>
      <c r="W192" s="70" t="s">
        <v>224</v>
      </c>
      <c r="X192" s="70" t="s">
        <v>224</v>
      </c>
      <c r="Y192" s="70" t="s">
        <v>224</v>
      </c>
      <c r="Z192" s="70" t="s">
        <v>224</v>
      </c>
      <c r="AA192" s="70" t="s">
        <v>224</v>
      </c>
      <c r="AB192" s="70" t="s">
        <v>224</v>
      </c>
      <c r="AC192" s="70" t="s">
        <v>224</v>
      </c>
      <c r="AD192" s="70" t="s">
        <v>224</v>
      </c>
      <c r="AE192" s="70" t="s">
        <v>224</v>
      </c>
      <c r="AF192" s="70" t="s">
        <v>224</v>
      </c>
      <c r="AG192" s="70" t="s">
        <v>224</v>
      </c>
      <c r="AH192" s="70" t="s">
        <v>224</v>
      </c>
      <c r="AI192" s="70" t="s">
        <v>224</v>
      </c>
      <c r="AJ192" s="70" t="s">
        <v>224</v>
      </c>
      <c r="AK192" s="70" t="s">
        <v>224</v>
      </c>
      <c r="AL192" s="70" t="s">
        <v>224</v>
      </c>
      <c r="AM192" s="70" t="s">
        <v>224</v>
      </c>
      <c r="AN192" s="70" t="s">
        <v>224</v>
      </c>
      <c r="AO192" s="70" t="s">
        <v>224</v>
      </c>
      <c r="AP192" s="70" t="s">
        <v>224</v>
      </c>
      <c r="AQ192" s="70" t="s">
        <v>224</v>
      </c>
      <c r="AR192" s="70" t="s">
        <v>224</v>
      </c>
      <c r="AS192" s="70" t="s">
        <v>224</v>
      </c>
      <c r="AT192" s="70" t="s">
        <v>224</v>
      </c>
      <c r="AU192" s="70" t="s">
        <v>224</v>
      </c>
      <c r="AV192" s="70" t="s">
        <v>224</v>
      </c>
      <c r="AW192" s="70" t="s">
        <v>224</v>
      </c>
      <c r="AX192" s="70" t="s">
        <v>224</v>
      </c>
      <c r="AY192" s="70" t="s">
        <v>224</v>
      </c>
      <c r="AZ192" s="70" t="s">
        <v>224</v>
      </c>
      <c r="BA192" s="70" t="s">
        <v>224</v>
      </c>
      <c r="BB192" s="70" t="s">
        <v>224</v>
      </c>
      <c r="BC192" s="70" t="s">
        <v>224</v>
      </c>
      <c r="BD192" s="70" t="s">
        <v>224</v>
      </c>
      <c r="BE192" s="70" t="s">
        <v>224</v>
      </c>
      <c r="BF192" s="70" t="s">
        <v>224</v>
      </c>
      <c r="BG192" s="70" t="s">
        <v>224</v>
      </c>
      <c r="BH192" s="70" t="s">
        <v>224</v>
      </c>
      <c r="BI192" s="70" t="s">
        <v>224</v>
      </c>
      <c r="BJ192" s="70" t="s">
        <v>224</v>
      </c>
      <c r="BK192" s="70" t="s">
        <v>224</v>
      </c>
      <c r="BL192" s="70" t="s">
        <v>224</v>
      </c>
      <c r="BM192" s="70" t="s">
        <v>224</v>
      </c>
      <c r="BN192" s="70" t="s">
        <v>224</v>
      </c>
      <c r="BO192" s="70" t="s">
        <v>224</v>
      </c>
      <c r="BP192" s="70" t="s">
        <v>224</v>
      </c>
      <c r="BQ192" s="70" t="s">
        <v>224</v>
      </c>
      <c r="BR192" s="70" t="s">
        <v>224</v>
      </c>
      <c r="BS192" s="70" t="s">
        <v>224</v>
      </c>
      <c r="BT192" s="70" t="s">
        <v>224</v>
      </c>
      <c r="BU192" s="70" t="s">
        <v>224</v>
      </c>
      <c r="BV192" s="70" t="s">
        <v>224</v>
      </c>
      <c r="BW192" s="70" t="s">
        <v>224</v>
      </c>
      <c r="BX192" s="70" t="s">
        <v>224</v>
      </c>
      <c r="BY192" s="70" t="s">
        <v>224</v>
      </c>
      <c r="BZ192" s="70" t="s">
        <v>224</v>
      </c>
      <c r="CA192" s="70" t="s">
        <v>224</v>
      </c>
      <c r="CB192" s="70" t="s">
        <v>224</v>
      </c>
      <c r="CC192" s="70" t="s">
        <v>224</v>
      </c>
      <c r="CD192" s="70" t="s">
        <v>224</v>
      </c>
      <c r="CE192" s="70" t="s">
        <v>224</v>
      </c>
      <c r="CF192" s="70" t="s">
        <v>224</v>
      </c>
      <c r="CG192" s="70" t="s">
        <v>224</v>
      </c>
      <c r="CH192" s="70" t="s">
        <v>224</v>
      </c>
      <c r="CI192" s="70" t="s">
        <v>224</v>
      </c>
      <c r="CJ192" s="70" t="s">
        <v>224</v>
      </c>
      <c r="CK192" s="70" t="s">
        <v>224</v>
      </c>
      <c r="CL192" s="70" t="s">
        <v>224</v>
      </c>
      <c r="CM192" s="70" t="s">
        <v>224</v>
      </c>
      <c r="CN192" s="70" t="s">
        <v>224</v>
      </c>
      <c r="CO192" s="70" t="s">
        <v>224</v>
      </c>
      <c r="CP192" s="70" t="s">
        <v>224</v>
      </c>
      <c r="CQ192" s="70" t="s">
        <v>224</v>
      </c>
    </row>
    <row r="193" spans="1:95">
      <c r="A193" s="70" t="s">
        <v>224</v>
      </c>
      <c r="B193" s="71" t="s">
        <v>224</v>
      </c>
      <c r="C193" s="70" t="s">
        <v>224</v>
      </c>
      <c r="D193" s="70" t="s">
        <v>224</v>
      </c>
      <c r="E193" s="70" t="s">
        <v>224</v>
      </c>
      <c r="F193" s="70" t="s">
        <v>224</v>
      </c>
      <c r="G193" s="70" t="s">
        <v>224</v>
      </c>
      <c r="H193" s="70" t="s">
        <v>224</v>
      </c>
      <c r="I193" s="70" t="s">
        <v>224</v>
      </c>
      <c r="J193" s="70" t="s">
        <v>224</v>
      </c>
      <c r="K193" s="70" t="s">
        <v>224</v>
      </c>
      <c r="L193" s="70" t="s">
        <v>224</v>
      </c>
      <c r="M193" s="70" t="s">
        <v>224</v>
      </c>
      <c r="N193" s="70" t="s">
        <v>224</v>
      </c>
      <c r="O193" s="70" t="s">
        <v>224</v>
      </c>
      <c r="P193" s="70" t="s">
        <v>224</v>
      </c>
      <c r="Q193" s="70" t="s">
        <v>224</v>
      </c>
      <c r="R193" s="70" t="s">
        <v>224</v>
      </c>
      <c r="S193" s="70" t="s">
        <v>224</v>
      </c>
      <c r="T193" s="70" t="s">
        <v>224</v>
      </c>
      <c r="U193" s="70" t="s">
        <v>224</v>
      </c>
      <c r="V193" s="70" t="s">
        <v>224</v>
      </c>
      <c r="W193" s="70" t="s">
        <v>224</v>
      </c>
      <c r="X193" s="70" t="s">
        <v>224</v>
      </c>
      <c r="Y193" s="70" t="s">
        <v>224</v>
      </c>
      <c r="Z193" s="70" t="s">
        <v>224</v>
      </c>
      <c r="AA193" s="70" t="s">
        <v>224</v>
      </c>
      <c r="AB193" s="70" t="s">
        <v>224</v>
      </c>
      <c r="AC193" s="70" t="s">
        <v>224</v>
      </c>
      <c r="AD193" s="70" t="s">
        <v>224</v>
      </c>
      <c r="AE193" s="70" t="s">
        <v>224</v>
      </c>
      <c r="AF193" s="70" t="s">
        <v>224</v>
      </c>
      <c r="AG193" s="70" t="s">
        <v>224</v>
      </c>
      <c r="AH193" s="70" t="s">
        <v>224</v>
      </c>
      <c r="AI193" s="70" t="s">
        <v>224</v>
      </c>
      <c r="AJ193" s="70" t="s">
        <v>224</v>
      </c>
      <c r="AK193" s="70" t="s">
        <v>224</v>
      </c>
      <c r="AL193" s="70" t="s">
        <v>224</v>
      </c>
      <c r="AM193" s="70" t="s">
        <v>224</v>
      </c>
      <c r="AN193" s="70" t="s">
        <v>224</v>
      </c>
      <c r="AO193" s="70" t="s">
        <v>224</v>
      </c>
      <c r="AP193" s="70" t="s">
        <v>224</v>
      </c>
      <c r="AQ193" s="70" t="s">
        <v>224</v>
      </c>
      <c r="AR193" s="70" t="s">
        <v>224</v>
      </c>
      <c r="AS193" s="70" t="s">
        <v>224</v>
      </c>
      <c r="AT193" s="70" t="s">
        <v>224</v>
      </c>
      <c r="AU193" s="70" t="s">
        <v>224</v>
      </c>
      <c r="AV193" s="70" t="s">
        <v>224</v>
      </c>
      <c r="AW193" s="70" t="s">
        <v>224</v>
      </c>
      <c r="AX193" s="70" t="s">
        <v>224</v>
      </c>
      <c r="AY193" s="70" t="s">
        <v>224</v>
      </c>
      <c r="AZ193" s="70" t="s">
        <v>224</v>
      </c>
      <c r="BA193" s="70" t="s">
        <v>224</v>
      </c>
      <c r="BB193" s="70" t="s">
        <v>224</v>
      </c>
      <c r="BC193" s="70" t="s">
        <v>224</v>
      </c>
      <c r="BD193" s="70" t="s">
        <v>224</v>
      </c>
      <c r="BE193" s="70" t="s">
        <v>224</v>
      </c>
      <c r="BF193" s="70" t="s">
        <v>224</v>
      </c>
      <c r="BG193" s="70" t="s">
        <v>224</v>
      </c>
      <c r="BH193" s="70" t="s">
        <v>224</v>
      </c>
      <c r="BI193" s="70" t="s">
        <v>224</v>
      </c>
      <c r="BJ193" s="70" t="s">
        <v>224</v>
      </c>
      <c r="BK193" s="70" t="s">
        <v>224</v>
      </c>
      <c r="BL193" s="70" t="s">
        <v>224</v>
      </c>
      <c r="BM193" s="70" t="s">
        <v>224</v>
      </c>
      <c r="BN193" s="70" t="s">
        <v>224</v>
      </c>
      <c r="BO193" s="70" t="s">
        <v>224</v>
      </c>
      <c r="BP193" s="70" t="s">
        <v>224</v>
      </c>
      <c r="BQ193" s="70" t="s">
        <v>224</v>
      </c>
      <c r="BR193" s="70" t="s">
        <v>224</v>
      </c>
      <c r="BS193" s="70" t="s">
        <v>224</v>
      </c>
      <c r="BT193" s="70" t="s">
        <v>224</v>
      </c>
      <c r="BU193" s="70" t="s">
        <v>224</v>
      </c>
      <c r="BV193" s="70" t="s">
        <v>224</v>
      </c>
      <c r="BW193" s="70" t="s">
        <v>224</v>
      </c>
      <c r="BX193" s="70" t="s">
        <v>224</v>
      </c>
      <c r="BY193" s="70" t="s">
        <v>224</v>
      </c>
      <c r="BZ193" s="70" t="s">
        <v>224</v>
      </c>
      <c r="CA193" s="70" t="s">
        <v>224</v>
      </c>
      <c r="CB193" s="70" t="s">
        <v>224</v>
      </c>
      <c r="CC193" s="70" t="s">
        <v>224</v>
      </c>
      <c r="CD193" s="70" t="s">
        <v>224</v>
      </c>
      <c r="CE193" s="70" t="s">
        <v>224</v>
      </c>
      <c r="CF193" s="70" t="s">
        <v>224</v>
      </c>
      <c r="CG193" s="70" t="s">
        <v>224</v>
      </c>
      <c r="CH193" s="70" t="s">
        <v>224</v>
      </c>
      <c r="CI193" s="70" t="s">
        <v>224</v>
      </c>
      <c r="CJ193" s="70" t="s">
        <v>224</v>
      </c>
      <c r="CK193" s="70" t="s">
        <v>224</v>
      </c>
      <c r="CL193" s="70" t="s">
        <v>224</v>
      </c>
      <c r="CM193" s="70" t="s">
        <v>224</v>
      </c>
      <c r="CN193" s="70" t="s">
        <v>224</v>
      </c>
      <c r="CO193" s="70" t="s">
        <v>224</v>
      </c>
      <c r="CP193" s="70" t="s">
        <v>224</v>
      </c>
      <c r="CQ193" s="70" t="s">
        <v>224</v>
      </c>
    </row>
    <row r="194" spans="1:95">
      <c r="A194" s="70" t="s">
        <v>224</v>
      </c>
      <c r="B194" s="71" t="s">
        <v>224</v>
      </c>
      <c r="C194" s="70" t="s">
        <v>224</v>
      </c>
      <c r="D194" s="70" t="s">
        <v>224</v>
      </c>
      <c r="E194" s="70" t="s">
        <v>224</v>
      </c>
      <c r="F194" s="70" t="s">
        <v>224</v>
      </c>
      <c r="G194" s="70" t="s">
        <v>224</v>
      </c>
      <c r="H194" s="70" t="s">
        <v>224</v>
      </c>
      <c r="I194" s="70" t="s">
        <v>224</v>
      </c>
      <c r="J194" s="70" t="s">
        <v>224</v>
      </c>
      <c r="K194" s="70" t="s">
        <v>224</v>
      </c>
      <c r="L194" s="70" t="s">
        <v>224</v>
      </c>
      <c r="M194" s="70" t="s">
        <v>224</v>
      </c>
      <c r="N194" s="70" t="s">
        <v>224</v>
      </c>
      <c r="O194" s="70" t="s">
        <v>224</v>
      </c>
      <c r="P194" s="70" t="s">
        <v>224</v>
      </c>
      <c r="Q194" s="70" t="s">
        <v>224</v>
      </c>
      <c r="R194" s="70" t="s">
        <v>224</v>
      </c>
      <c r="S194" s="70" t="s">
        <v>224</v>
      </c>
      <c r="T194" s="70" t="s">
        <v>224</v>
      </c>
      <c r="U194" s="70" t="s">
        <v>224</v>
      </c>
      <c r="V194" s="70" t="s">
        <v>224</v>
      </c>
      <c r="W194" s="70" t="s">
        <v>224</v>
      </c>
      <c r="X194" s="70" t="s">
        <v>224</v>
      </c>
      <c r="Y194" s="70" t="s">
        <v>224</v>
      </c>
      <c r="Z194" s="70" t="s">
        <v>224</v>
      </c>
      <c r="AA194" s="70" t="s">
        <v>224</v>
      </c>
      <c r="AB194" s="70" t="s">
        <v>224</v>
      </c>
      <c r="AC194" s="70" t="s">
        <v>224</v>
      </c>
      <c r="AD194" s="70" t="s">
        <v>224</v>
      </c>
      <c r="AE194" s="70" t="s">
        <v>224</v>
      </c>
      <c r="AF194" s="70" t="s">
        <v>224</v>
      </c>
      <c r="AG194" s="70" t="s">
        <v>224</v>
      </c>
      <c r="AH194" s="70" t="s">
        <v>224</v>
      </c>
      <c r="AI194" s="70" t="s">
        <v>224</v>
      </c>
      <c r="AJ194" s="70" t="s">
        <v>224</v>
      </c>
      <c r="AK194" s="70" t="s">
        <v>224</v>
      </c>
      <c r="AL194" s="70" t="s">
        <v>224</v>
      </c>
      <c r="AM194" s="70" t="s">
        <v>224</v>
      </c>
      <c r="AN194" s="70" t="s">
        <v>224</v>
      </c>
      <c r="AO194" s="70" t="s">
        <v>224</v>
      </c>
      <c r="AP194" s="70" t="s">
        <v>224</v>
      </c>
      <c r="AQ194" s="70" t="s">
        <v>224</v>
      </c>
      <c r="AR194" s="70" t="s">
        <v>224</v>
      </c>
      <c r="AS194" s="70" t="s">
        <v>224</v>
      </c>
      <c r="AT194" s="70" t="s">
        <v>224</v>
      </c>
      <c r="AU194" s="70" t="s">
        <v>224</v>
      </c>
      <c r="AV194" s="70" t="s">
        <v>224</v>
      </c>
      <c r="AW194" s="70" t="s">
        <v>224</v>
      </c>
      <c r="AX194" s="70" t="s">
        <v>224</v>
      </c>
      <c r="AY194" s="70" t="s">
        <v>224</v>
      </c>
      <c r="AZ194" s="70" t="s">
        <v>224</v>
      </c>
      <c r="BA194" s="70" t="s">
        <v>224</v>
      </c>
      <c r="BB194" s="70" t="s">
        <v>224</v>
      </c>
      <c r="BC194" s="70" t="s">
        <v>224</v>
      </c>
      <c r="BD194" s="70" t="s">
        <v>224</v>
      </c>
      <c r="BE194" s="70" t="s">
        <v>224</v>
      </c>
      <c r="BF194" s="70" t="s">
        <v>224</v>
      </c>
      <c r="BG194" s="70" t="s">
        <v>224</v>
      </c>
      <c r="BH194" s="70" t="s">
        <v>224</v>
      </c>
      <c r="BI194" s="70" t="s">
        <v>224</v>
      </c>
      <c r="BJ194" s="70" t="s">
        <v>224</v>
      </c>
      <c r="BK194" s="70" t="s">
        <v>224</v>
      </c>
      <c r="BL194" s="70" t="s">
        <v>224</v>
      </c>
      <c r="BM194" s="70" t="s">
        <v>224</v>
      </c>
      <c r="BN194" s="70" t="s">
        <v>224</v>
      </c>
      <c r="BO194" s="70" t="s">
        <v>224</v>
      </c>
      <c r="BP194" s="70" t="s">
        <v>224</v>
      </c>
      <c r="BQ194" s="70" t="s">
        <v>224</v>
      </c>
      <c r="BR194" s="70" t="s">
        <v>224</v>
      </c>
      <c r="BS194" s="70" t="s">
        <v>224</v>
      </c>
      <c r="BT194" s="70" t="s">
        <v>224</v>
      </c>
      <c r="BU194" s="70" t="s">
        <v>224</v>
      </c>
      <c r="BV194" s="70" t="s">
        <v>224</v>
      </c>
      <c r="BW194" s="70" t="s">
        <v>224</v>
      </c>
      <c r="BX194" s="70" t="s">
        <v>224</v>
      </c>
      <c r="BY194" s="70" t="s">
        <v>224</v>
      </c>
      <c r="BZ194" s="70" t="s">
        <v>224</v>
      </c>
      <c r="CA194" s="70" t="s">
        <v>224</v>
      </c>
      <c r="CB194" s="70" t="s">
        <v>224</v>
      </c>
      <c r="CC194" s="70" t="s">
        <v>224</v>
      </c>
      <c r="CD194" s="70" t="s">
        <v>224</v>
      </c>
      <c r="CE194" s="70" t="s">
        <v>224</v>
      </c>
      <c r="CF194" s="70" t="s">
        <v>224</v>
      </c>
      <c r="CG194" s="70" t="s">
        <v>224</v>
      </c>
      <c r="CH194" s="70" t="s">
        <v>224</v>
      </c>
      <c r="CI194" s="70" t="s">
        <v>224</v>
      </c>
      <c r="CJ194" s="70" t="s">
        <v>224</v>
      </c>
      <c r="CK194" s="70" t="s">
        <v>224</v>
      </c>
      <c r="CL194" s="70" t="s">
        <v>224</v>
      </c>
      <c r="CM194" s="70" t="s">
        <v>224</v>
      </c>
      <c r="CN194" s="70" t="s">
        <v>224</v>
      </c>
      <c r="CO194" s="70" t="s">
        <v>224</v>
      </c>
      <c r="CP194" s="70" t="s">
        <v>224</v>
      </c>
      <c r="CQ194" s="70" t="s">
        <v>224</v>
      </c>
    </row>
    <row r="195" spans="1:95">
      <c r="A195" s="70" t="s">
        <v>224</v>
      </c>
      <c r="B195" s="71" t="s">
        <v>224</v>
      </c>
      <c r="C195" s="70" t="s">
        <v>224</v>
      </c>
      <c r="D195" s="70" t="s">
        <v>224</v>
      </c>
      <c r="E195" s="70" t="s">
        <v>224</v>
      </c>
      <c r="F195" s="70" t="s">
        <v>224</v>
      </c>
      <c r="G195" s="70" t="s">
        <v>224</v>
      </c>
      <c r="H195" s="70" t="s">
        <v>224</v>
      </c>
      <c r="I195" s="70" t="s">
        <v>224</v>
      </c>
      <c r="J195" s="70" t="s">
        <v>224</v>
      </c>
      <c r="K195" s="70" t="s">
        <v>224</v>
      </c>
      <c r="L195" s="70" t="s">
        <v>224</v>
      </c>
      <c r="M195" s="70" t="s">
        <v>224</v>
      </c>
      <c r="N195" s="70" t="s">
        <v>224</v>
      </c>
      <c r="O195" s="70" t="s">
        <v>224</v>
      </c>
      <c r="P195" s="70" t="s">
        <v>224</v>
      </c>
      <c r="Q195" s="70" t="s">
        <v>224</v>
      </c>
      <c r="R195" s="70" t="s">
        <v>224</v>
      </c>
      <c r="S195" s="70" t="s">
        <v>224</v>
      </c>
      <c r="T195" s="70" t="s">
        <v>224</v>
      </c>
      <c r="U195" s="70" t="s">
        <v>224</v>
      </c>
      <c r="V195" s="70" t="s">
        <v>224</v>
      </c>
      <c r="W195" s="70" t="s">
        <v>224</v>
      </c>
      <c r="X195" s="70" t="s">
        <v>224</v>
      </c>
      <c r="Y195" s="70" t="s">
        <v>224</v>
      </c>
      <c r="Z195" s="70" t="s">
        <v>224</v>
      </c>
      <c r="AA195" s="70" t="s">
        <v>224</v>
      </c>
      <c r="AB195" s="70" t="s">
        <v>224</v>
      </c>
      <c r="AC195" s="70" t="s">
        <v>224</v>
      </c>
      <c r="AD195" s="70" t="s">
        <v>224</v>
      </c>
      <c r="AE195" s="70" t="s">
        <v>224</v>
      </c>
      <c r="AF195" s="70" t="s">
        <v>224</v>
      </c>
      <c r="AG195" s="70" t="s">
        <v>224</v>
      </c>
      <c r="AH195" s="70" t="s">
        <v>224</v>
      </c>
      <c r="AI195" s="70" t="s">
        <v>224</v>
      </c>
      <c r="AJ195" s="70" t="s">
        <v>224</v>
      </c>
      <c r="AK195" s="70" t="s">
        <v>224</v>
      </c>
      <c r="AL195" s="70" t="s">
        <v>224</v>
      </c>
      <c r="AM195" s="70" t="s">
        <v>224</v>
      </c>
      <c r="AN195" s="70" t="s">
        <v>224</v>
      </c>
      <c r="AO195" s="70" t="s">
        <v>224</v>
      </c>
      <c r="AP195" s="70" t="s">
        <v>224</v>
      </c>
      <c r="AQ195" s="70" t="s">
        <v>224</v>
      </c>
      <c r="AR195" s="70" t="s">
        <v>224</v>
      </c>
      <c r="AS195" s="70" t="s">
        <v>224</v>
      </c>
      <c r="AT195" s="70" t="s">
        <v>224</v>
      </c>
      <c r="AU195" s="70" t="s">
        <v>224</v>
      </c>
      <c r="AV195" s="70" t="s">
        <v>224</v>
      </c>
      <c r="AW195" s="70" t="s">
        <v>224</v>
      </c>
      <c r="AX195" s="70" t="s">
        <v>224</v>
      </c>
      <c r="AY195" s="70" t="s">
        <v>224</v>
      </c>
      <c r="AZ195" s="70" t="s">
        <v>224</v>
      </c>
      <c r="BA195" s="70" t="s">
        <v>224</v>
      </c>
      <c r="BB195" s="70" t="s">
        <v>224</v>
      </c>
      <c r="BC195" s="70" t="s">
        <v>224</v>
      </c>
      <c r="BD195" s="70" t="s">
        <v>224</v>
      </c>
      <c r="BE195" s="70" t="s">
        <v>224</v>
      </c>
      <c r="BF195" s="70" t="s">
        <v>224</v>
      </c>
      <c r="BG195" s="70" t="s">
        <v>224</v>
      </c>
      <c r="BH195" s="70" t="s">
        <v>224</v>
      </c>
      <c r="BI195" s="70" t="s">
        <v>224</v>
      </c>
      <c r="BJ195" s="70" t="s">
        <v>224</v>
      </c>
      <c r="BK195" s="70" t="s">
        <v>224</v>
      </c>
      <c r="BL195" s="70" t="s">
        <v>224</v>
      </c>
      <c r="BM195" s="70" t="s">
        <v>224</v>
      </c>
      <c r="BN195" s="70" t="s">
        <v>224</v>
      </c>
      <c r="BO195" s="70" t="s">
        <v>224</v>
      </c>
      <c r="BP195" s="70" t="s">
        <v>224</v>
      </c>
      <c r="BQ195" s="70" t="s">
        <v>224</v>
      </c>
      <c r="BR195" s="70" t="s">
        <v>224</v>
      </c>
      <c r="BS195" s="70" t="s">
        <v>224</v>
      </c>
      <c r="BT195" s="70" t="s">
        <v>224</v>
      </c>
      <c r="BU195" s="70" t="s">
        <v>224</v>
      </c>
      <c r="BV195" s="70" t="s">
        <v>224</v>
      </c>
      <c r="BW195" s="70" t="s">
        <v>224</v>
      </c>
      <c r="BX195" s="70" t="s">
        <v>224</v>
      </c>
      <c r="BY195" s="70" t="s">
        <v>224</v>
      </c>
      <c r="BZ195" s="70" t="s">
        <v>224</v>
      </c>
      <c r="CA195" s="70" t="s">
        <v>224</v>
      </c>
      <c r="CB195" s="70" t="s">
        <v>224</v>
      </c>
      <c r="CC195" s="70" t="s">
        <v>224</v>
      </c>
      <c r="CD195" s="70" t="s">
        <v>224</v>
      </c>
      <c r="CE195" s="70" t="s">
        <v>224</v>
      </c>
      <c r="CF195" s="70" t="s">
        <v>224</v>
      </c>
      <c r="CG195" s="70" t="s">
        <v>224</v>
      </c>
      <c r="CH195" s="70" t="s">
        <v>224</v>
      </c>
      <c r="CI195" s="70" t="s">
        <v>224</v>
      </c>
      <c r="CJ195" s="70" t="s">
        <v>224</v>
      </c>
      <c r="CK195" s="70" t="s">
        <v>224</v>
      </c>
      <c r="CL195" s="70" t="s">
        <v>224</v>
      </c>
      <c r="CM195" s="70" t="s">
        <v>224</v>
      </c>
      <c r="CN195" s="70" t="s">
        <v>224</v>
      </c>
      <c r="CO195" s="70" t="s">
        <v>224</v>
      </c>
      <c r="CP195" s="70" t="s">
        <v>224</v>
      </c>
      <c r="CQ195" s="70" t="s">
        <v>224</v>
      </c>
    </row>
    <row r="196" spans="1:95">
      <c r="A196" s="70" t="s">
        <v>224</v>
      </c>
      <c r="B196" s="71" t="s">
        <v>224</v>
      </c>
      <c r="C196" s="70" t="s">
        <v>224</v>
      </c>
      <c r="D196" s="70" t="s">
        <v>224</v>
      </c>
      <c r="E196" s="70" t="s">
        <v>224</v>
      </c>
      <c r="F196" s="70" t="s">
        <v>224</v>
      </c>
      <c r="G196" s="70" t="s">
        <v>224</v>
      </c>
      <c r="H196" s="70" t="s">
        <v>224</v>
      </c>
      <c r="I196" s="70" t="s">
        <v>224</v>
      </c>
      <c r="J196" s="70" t="s">
        <v>224</v>
      </c>
      <c r="K196" s="70" t="s">
        <v>224</v>
      </c>
      <c r="L196" s="70" t="s">
        <v>224</v>
      </c>
      <c r="M196" s="70" t="s">
        <v>224</v>
      </c>
      <c r="N196" s="70" t="s">
        <v>224</v>
      </c>
      <c r="O196" s="70" t="s">
        <v>224</v>
      </c>
      <c r="P196" s="70" t="s">
        <v>224</v>
      </c>
      <c r="Q196" s="70" t="s">
        <v>224</v>
      </c>
      <c r="R196" s="70" t="s">
        <v>224</v>
      </c>
      <c r="S196" s="70" t="s">
        <v>224</v>
      </c>
      <c r="T196" s="70" t="s">
        <v>224</v>
      </c>
      <c r="U196" s="70" t="s">
        <v>224</v>
      </c>
      <c r="V196" s="70" t="s">
        <v>224</v>
      </c>
      <c r="W196" s="70" t="s">
        <v>224</v>
      </c>
      <c r="X196" s="70" t="s">
        <v>224</v>
      </c>
      <c r="Y196" s="70" t="s">
        <v>224</v>
      </c>
      <c r="Z196" s="70" t="s">
        <v>224</v>
      </c>
      <c r="AA196" s="70" t="s">
        <v>224</v>
      </c>
      <c r="AB196" s="70" t="s">
        <v>224</v>
      </c>
      <c r="AC196" s="70" t="s">
        <v>224</v>
      </c>
      <c r="AD196" s="70" t="s">
        <v>224</v>
      </c>
      <c r="AE196" s="70" t="s">
        <v>224</v>
      </c>
      <c r="AF196" s="70" t="s">
        <v>224</v>
      </c>
      <c r="AG196" s="70" t="s">
        <v>224</v>
      </c>
      <c r="AH196" s="70" t="s">
        <v>224</v>
      </c>
      <c r="AI196" s="70" t="s">
        <v>224</v>
      </c>
      <c r="AJ196" s="70" t="s">
        <v>224</v>
      </c>
      <c r="AK196" s="70" t="s">
        <v>224</v>
      </c>
      <c r="AL196" s="70" t="s">
        <v>224</v>
      </c>
      <c r="AM196" s="70" t="s">
        <v>224</v>
      </c>
      <c r="AN196" s="70" t="s">
        <v>224</v>
      </c>
      <c r="AO196" s="70" t="s">
        <v>224</v>
      </c>
      <c r="AP196" s="70" t="s">
        <v>224</v>
      </c>
      <c r="AQ196" s="70" t="s">
        <v>224</v>
      </c>
      <c r="AR196" s="70" t="s">
        <v>224</v>
      </c>
      <c r="AS196" s="70" t="s">
        <v>224</v>
      </c>
      <c r="AT196" s="70" t="s">
        <v>224</v>
      </c>
      <c r="AU196" s="70" t="s">
        <v>224</v>
      </c>
      <c r="AV196" s="70" t="s">
        <v>224</v>
      </c>
      <c r="AW196" s="70" t="s">
        <v>224</v>
      </c>
      <c r="AX196" s="70" t="s">
        <v>224</v>
      </c>
      <c r="AY196" s="70" t="s">
        <v>224</v>
      </c>
      <c r="AZ196" s="70" t="s">
        <v>224</v>
      </c>
      <c r="BA196" s="70" t="s">
        <v>224</v>
      </c>
      <c r="BB196" s="70" t="s">
        <v>224</v>
      </c>
      <c r="BC196" s="70" t="s">
        <v>224</v>
      </c>
      <c r="BD196" s="70" t="s">
        <v>224</v>
      </c>
      <c r="BE196" s="70" t="s">
        <v>224</v>
      </c>
      <c r="BF196" s="70" t="s">
        <v>224</v>
      </c>
      <c r="BG196" s="70" t="s">
        <v>224</v>
      </c>
      <c r="BH196" s="70" t="s">
        <v>224</v>
      </c>
      <c r="BI196" s="70" t="s">
        <v>224</v>
      </c>
      <c r="BJ196" s="70" t="s">
        <v>224</v>
      </c>
      <c r="BK196" s="70" t="s">
        <v>224</v>
      </c>
      <c r="BL196" s="70" t="s">
        <v>224</v>
      </c>
      <c r="BM196" s="70" t="s">
        <v>224</v>
      </c>
      <c r="BN196" s="70" t="s">
        <v>224</v>
      </c>
      <c r="BO196" s="70" t="s">
        <v>224</v>
      </c>
      <c r="BP196" s="70" t="s">
        <v>224</v>
      </c>
      <c r="BQ196" s="70" t="s">
        <v>224</v>
      </c>
      <c r="BR196" s="70" t="s">
        <v>224</v>
      </c>
      <c r="BS196" s="70" t="s">
        <v>224</v>
      </c>
      <c r="BT196" s="70" t="s">
        <v>224</v>
      </c>
      <c r="BU196" s="70" t="s">
        <v>224</v>
      </c>
      <c r="BV196" s="70" t="s">
        <v>224</v>
      </c>
      <c r="BW196" s="70" t="s">
        <v>224</v>
      </c>
      <c r="BX196" s="70" t="s">
        <v>224</v>
      </c>
      <c r="BY196" s="70" t="s">
        <v>224</v>
      </c>
      <c r="BZ196" s="70" t="s">
        <v>224</v>
      </c>
      <c r="CA196" s="70" t="s">
        <v>224</v>
      </c>
      <c r="CB196" s="70" t="s">
        <v>224</v>
      </c>
      <c r="CC196" s="70" t="s">
        <v>224</v>
      </c>
      <c r="CD196" s="70" t="s">
        <v>224</v>
      </c>
      <c r="CE196" s="70" t="s">
        <v>224</v>
      </c>
      <c r="CF196" s="70" t="s">
        <v>224</v>
      </c>
      <c r="CG196" s="70" t="s">
        <v>224</v>
      </c>
      <c r="CH196" s="70" t="s">
        <v>224</v>
      </c>
      <c r="CI196" s="70" t="s">
        <v>224</v>
      </c>
      <c r="CJ196" s="70" t="s">
        <v>224</v>
      </c>
      <c r="CK196" s="70" t="s">
        <v>224</v>
      </c>
      <c r="CL196" s="70" t="s">
        <v>224</v>
      </c>
      <c r="CM196" s="70" t="s">
        <v>224</v>
      </c>
      <c r="CN196" s="70" t="s">
        <v>224</v>
      </c>
      <c r="CO196" s="70" t="s">
        <v>224</v>
      </c>
      <c r="CP196" s="70" t="s">
        <v>224</v>
      </c>
      <c r="CQ196" s="70" t="s">
        <v>224</v>
      </c>
    </row>
    <row r="197" spans="1:95">
      <c r="A197" s="70" t="s">
        <v>224</v>
      </c>
      <c r="B197" s="71" t="s">
        <v>224</v>
      </c>
      <c r="C197" s="70" t="s">
        <v>224</v>
      </c>
      <c r="D197" s="70" t="s">
        <v>224</v>
      </c>
      <c r="E197" s="70" t="s">
        <v>224</v>
      </c>
      <c r="F197" s="70" t="s">
        <v>224</v>
      </c>
      <c r="G197" s="70" t="s">
        <v>224</v>
      </c>
      <c r="H197" s="70" t="s">
        <v>224</v>
      </c>
      <c r="I197" s="70" t="s">
        <v>224</v>
      </c>
      <c r="J197" s="70" t="s">
        <v>224</v>
      </c>
      <c r="K197" s="70" t="s">
        <v>224</v>
      </c>
      <c r="L197" s="70" t="s">
        <v>224</v>
      </c>
      <c r="M197" s="70" t="s">
        <v>224</v>
      </c>
      <c r="N197" s="70" t="s">
        <v>224</v>
      </c>
      <c r="O197" s="70" t="s">
        <v>224</v>
      </c>
      <c r="P197" s="70" t="s">
        <v>224</v>
      </c>
      <c r="Q197" s="70" t="s">
        <v>224</v>
      </c>
      <c r="R197" s="70" t="s">
        <v>224</v>
      </c>
      <c r="S197" s="70" t="s">
        <v>224</v>
      </c>
      <c r="T197" s="70" t="s">
        <v>224</v>
      </c>
      <c r="U197" s="70" t="s">
        <v>224</v>
      </c>
      <c r="V197" s="70" t="s">
        <v>224</v>
      </c>
      <c r="W197" s="70" t="s">
        <v>224</v>
      </c>
      <c r="X197" s="70" t="s">
        <v>224</v>
      </c>
      <c r="Y197" s="70" t="s">
        <v>224</v>
      </c>
      <c r="Z197" s="70" t="s">
        <v>224</v>
      </c>
      <c r="AA197" s="70" t="s">
        <v>224</v>
      </c>
      <c r="AB197" s="70" t="s">
        <v>224</v>
      </c>
      <c r="AC197" s="70" t="s">
        <v>224</v>
      </c>
      <c r="AD197" s="70" t="s">
        <v>224</v>
      </c>
      <c r="AE197" s="70" t="s">
        <v>224</v>
      </c>
      <c r="AF197" s="70" t="s">
        <v>224</v>
      </c>
      <c r="AG197" s="70" t="s">
        <v>224</v>
      </c>
      <c r="AH197" s="70" t="s">
        <v>224</v>
      </c>
      <c r="AI197" s="70" t="s">
        <v>224</v>
      </c>
      <c r="AJ197" s="70" t="s">
        <v>224</v>
      </c>
      <c r="AK197" s="70" t="s">
        <v>224</v>
      </c>
      <c r="AL197" s="70" t="s">
        <v>224</v>
      </c>
      <c r="AM197" s="70" t="s">
        <v>224</v>
      </c>
      <c r="AN197" s="70" t="s">
        <v>224</v>
      </c>
      <c r="AO197" s="70" t="s">
        <v>224</v>
      </c>
      <c r="AP197" s="70" t="s">
        <v>224</v>
      </c>
      <c r="AQ197" s="70" t="s">
        <v>224</v>
      </c>
      <c r="AR197" s="70" t="s">
        <v>224</v>
      </c>
      <c r="AS197" s="70" t="s">
        <v>224</v>
      </c>
      <c r="AT197" s="70" t="s">
        <v>224</v>
      </c>
      <c r="AU197" s="70" t="s">
        <v>224</v>
      </c>
      <c r="AV197" s="70" t="s">
        <v>224</v>
      </c>
      <c r="AW197" s="70" t="s">
        <v>224</v>
      </c>
      <c r="AX197" s="70" t="s">
        <v>224</v>
      </c>
      <c r="AY197" s="70" t="s">
        <v>224</v>
      </c>
      <c r="AZ197" s="70" t="s">
        <v>224</v>
      </c>
      <c r="BA197" s="70" t="s">
        <v>224</v>
      </c>
      <c r="BB197" s="70" t="s">
        <v>224</v>
      </c>
      <c r="BC197" s="70" t="s">
        <v>224</v>
      </c>
      <c r="BD197" s="70" t="s">
        <v>224</v>
      </c>
      <c r="BE197" s="70" t="s">
        <v>224</v>
      </c>
      <c r="BF197" s="70" t="s">
        <v>224</v>
      </c>
      <c r="BG197" s="70" t="s">
        <v>224</v>
      </c>
      <c r="BH197" s="70" t="s">
        <v>224</v>
      </c>
      <c r="BI197" s="70" t="s">
        <v>224</v>
      </c>
      <c r="BJ197" s="70" t="s">
        <v>224</v>
      </c>
      <c r="BK197" s="70" t="s">
        <v>224</v>
      </c>
      <c r="BL197" s="70" t="s">
        <v>224</v>
      </c>
      <c r="BM197" s="70" t="s">
        <v>224</v>
      </c>
      <c r="BN197" s="70" t="s">
        <v>224</v>
      </c>
      <c r="BO197" s="70" t="s">
        <v>224</v>
      </c>
      <c r="BP197" s="70" t="s">
        <v>224</v>
      </c>
      <c r="BQ197" s="70" t="s">
        <v>224</v>
      </c>
      <c r="BR197" s="70" t="s">
        <v>224</v>
      </c>
      <c r="BS197" s="70" t="s">
        <v>224</v>
      </c>
      <c r="BT197" s="70" t="s">
        <v>224</v>
      </c>
      <c r="BU197" s="70" t="s">
        <v>224</v>
      </c>
      <c r="BV197" s="70" t="s">
        <v>224</v>
      </c>
      <c r="BW197" s="70" t="s">
        <v>224</v>
      </c>
      <c r="BX197" s="70" t="s">
        <v>224</v>
      </c>
      <c r="BY197" s="70" t="s">
        <v>224</v>
      </c>
      <c r="BZ197" s="70" t="s">
        <v>224</v>
      </c>
      <c r="CA197" s="70" t="s">
        <v>224</v>
      </c>
      <c r="CB197" s="70" t="s">
        <v>224</v>
      </c>
      <c r="CC197" s="70" t="s">
        <v>224</v>
      </c>
      <c r="CD197" s="70" t="s">
        <v>224</v>
      </c>
      <c r="CE197" s="70" t="s">
        <v>224</v>
      </c>
      <c r="CF197" s="70" t="s">
        <v>224</v>
      </c>
      <c r="CG197" s="70" t="s">
        <v>224</v>
      </c>
      <c r="CH197" s="70" t="s">
        <v>224</v>
      </c>
      <c r="CI197" s="70" t="s">
        <v>224</v>
      </c>
      <c r="CJ197" s="70" t="s">
        <v>224</v>
      </c>
      <c r="CK197" s="70" t="s">
        <v>224</v>
      </c>
      <c r="CL197" s="70" t="s">
        <v>224</v>
      </c>
      <c r="CM197" s="70" t="s">
        <v>224</v>
      </c>
      <c r="CN197" s="70" t="s">
        <v>224</v>
      </c>
      <c r="CO197" s="70" t="s">
        <v>224</v>
      </c>
      <c r="CP197" s="70" t="s">
        <v>224</v>
      </c>
      <c r="CQ197" s="70" t="s">
        <v>224</v>
      </c>
    </row>
    <row r="198" spans="1:95">
      <c r="A198" s="70" t="s">
        <v>224</v>
      </c>
      <c r="B198" s="71" t="s">
        <v>224</v>
      </c>
      <c r="C198" s="70" t="s">
        <v>224</v>
      </c>
      <c r="D198" s="70" t="s">
        <v>224</v>
      </c>
      <c r="E198" s="70" t="s">
        <v>224</v>
      </c>
      <c r="F198" s="70" t="s">
        <v>224</v>
      </c>
      <c r="G198" s="70" t="s">
        <v>224</v>
      </c>
      <c r="H198" s="70" t="s">
        <v>224</v>
      </c>
      <c r="I198" s="70" t="s">
        <v>224</v>
      </c>
      <c r="J198" s="70" t="s">
        <v>224</v>
      </c>
      <c r="K198" s="70" t="s">
        <v>224</v>
      </c>
      <c r="L198" s="70" t="s">
        <v>224</v>
      </c>
      <c r="M198" s="70" t="s">
        <v>224</v>
      </c>
      <c r="N198" s="70" t="s">
        <v>224</v>
      </c>
      <c r="O198" s="70" t="s">
        <v>224</v>
      </c>
      <c r="P198" s="70" t="s">
        <v>224</v>
      </c>
      <c r="Q198" s="70" t="s">
        <v>224</v>
      </c>
      <c r="R198" s="70" t="s">
        <v>224</v>
      </c>
      <c r="S198" s="70" t="s">
        <v>224</v>
      </c>
      <c r="T198" s="70" t="s">
        <v>224</v>
      </c>
      <c r="U198" s="70" t="s">
        <v>224</v>
      </c>
      <c r="V198" s="70" t="s">
        <v>224</v>
      </c>
      <c r="W198" s="70" t="s">
        <v>224</v>
      </c>
      <c r="X198" s="70" t="s">
        <v>224</v>
      </c>
      <c r="Y198" s="70" t="s">
        <v>224</v>
      </c>
      <c r="Z198" s="70" t="s">
        <v>224</v>
      </c>
      <c r="AA198" s="70" t="s">
        <v>224</v>
      </c>
      <c r="AB198" s="70" t="s">
        <v>224</v>
      </c>
      <c r="AC198" s="70" t="s">
        <v>224</v>
      </c>
      <c r="AD198" s="70" t="s">
        <v>224</v>
      </c>
      <c r="AE198" s="70" t="s">
        <v>224</v>
      </c>
      <c r="AF198" s="70" t="s">
        <v>224</v>
      </c>
      <c r="AG198" s="70" t="s">
        <v>224</v>
      </c>
      <c r="AH198" s="70" t="s">
        <v>224</v>
      </c>
      <c r="AI198" s="70" t="s">
        <v>224</v>
      </c>
      <c r="AJ198" s="70" t="s">
        <v>224</v>
      </c>
      <c r="AK198" s="70" t="s">
        <v>224</v>
      </c>
      <c r="AL198" s="70" t="s">
        <v>224</v>
      </c>
      <c r="AM198" s="70" t="s">
        <v>224</v>
      </c>
      <c r="AN198" s="70" t="s">
        <v>224</v>
      </c>
      <c r="AO198" s="70" t="s">
        <v>224</v>
      </c>
      <c r="AP198" s="70" t="s">
        <v>224</v>
      </c>
      <c r="AQ198" s="70" t="s">
        <v>224</v>
      </c>
      <c r="AR198" s="70" t="s">
        <v>224</v>
      </c>
      <c r="AS198" s="70" t="s">
        <v>224</v>
      </c>
      <c r="AT198" s="70" t="s">
        <v>224</v>
      </c>
      <c r="AU198" s="70" t="s">
        <v>224</v>
      </c>
      <c r="AV198" s="70" t="s">
        <v>224</v>
      </c>
      <c r="AW198" s="70" t="s">
        <v>224</v>
      </c>
      <c r="AX198" s="70" t="s">
        <v>224</v>
      </c>
      <c r="AY198" s="70" t="s">
        <v>224</v>
      </c>
      <c r="AZ198" s="70" t="s">
        <v>224</v>
      </c>
      <c r="BA198" s="70" t="s">
        <v>224</v>
      </c>
      <c r="BB198" s="70" t="s">
        <v>224</v>
      </c>
      <c r="BC198" s="70" t="s">
        <v>224</v>
      </c>
      <c r="BD198" s="70" t="s">
        <v>224</v>
      </c>
      <c r="BE198" s="70" t="s">
        <v>224</v>
      </c>
      <c r="BF198" s="70" t="s">
        <v>224</v>
      </c>
      <c r="BG198" s="70" t="s">
        <v>224</v>
      </c>
      <c r="BH198" s="70" t="s">
        <v>224</v>
      </c>
      <c r="BI198" s="70" t="s">
        <v>224</v>
      </c>
      <c r="BJ198" s="70" t="s">
        <v>224</v>
      </c>
      <c r="BK198" s="70" t="s">
        <v>224</v>
      </c>
      <c r="BL198" s="70" t="s">
        <v>224</v>
      </c>
      <c r="BM198" s="70" t="s">
        <v>224</v>
      </c>
      <c r="BN198" s="70" t="s">
        <v>224</v>
      </c>
      <c r="BO198" s="70" t="s">
        <v>224</v>
      </c>
      <c r="BP198" s="70" t="s">
        <v>224</v>
      </c>
      <c r="BQ198" s="70" t="s">
        <v>224</v>
      </c>
      <c r="BR198" s="70" t="s">
        <v>224</v>
      </c>
      <c r="BS198" s="70" t="s">
        <v>224</v>
      </c>
      <c r="BT198" s="70" t="s">
        <v>224</v>
      </c>
      <c r="BU198" s="70" t="s">
        <v>224</v>
      </c>
      <c r="BV198" s="70" t="s">
        <v>224</v>
      </c>
      <c r="BW198" s="70" t="s">
        <v>224</v>
      </c>
      <c r="BX198" s="70" t="s">
        <v>224</v>
      </c>
      <c r="BY198" s="70" t="s">
        <v>224</v>
      </c>
      <c r="BZ198" s="70" t="s">
        <v>224</v>
      </c>
      <c r="CA198" s="70" t="s">
        <v>224</v>
      </c>
      <c r="CB198" s="70" t="s">
        <v>224</v>
      </c>
      <c r="CC198" s="70" t="s">
        <v>224</v>
      </c>
      <c r="CD198" s="70" t="s">
        <v>224</v>
      </c>
      <c r="CE198" s="70" t="s">
        <v>224</v>
      </c>
      <c r="CF198" s="70" t="s">
        <v>224</v>
      </c>
      <c r="CG198" s="70" t="s">
        <v>224</v>
      </c>
      <c r="CH198" s="70" t="s">
        <v>224</v>
      </c>
      <c r="CI198" s="70" t="s">
        <v>224</v>
      </c>
      <c r="CJ198" s="70" t="s">
        <v>224</v>
      </c>
      <c r="CK198" s="70" t="s">
        <v>224</v>
      </c>
      <c r="CL198" s="70" t="s">
        <v>224</v>
      </c>
      <c r="CM198" s="70" t="s">
        <v>224</v>
      </c>
      <c r="CN198" s="70" t="s">
        <v>224</v>
      </c>
      <c r="CO198" s="70" t="s">
        <v>224</v>
      </c>
      <c r="CP198" s="70" t="s">
        <v>224</v>
      </c>
      <c r="CQ198" s="70" t="s">
        <v>224</v>
      </c>
    </row>
    <row r="199" spans="1:95">
      <c r="A199" s="70" t="s">
        <v>224</v>
      </c>
      <c r="B199" s="71" t="s">
        <v>224</v>
      </c>
      <c r="C199" s="70" t="s">
        <v>224</v>
      </c>
      <c r="D199" s="70" t="s">
        <v>224</v>
      </c>
      <c r="E199" s="70" t="s">
        <v>224</v>
      </c>
      <c r="F199" s="70" t="s">
        <v>224</v>
      </c>
      <c r="G199" s="70" t="s">
        <v>224</v>
      </c>
      <c r="H199" s="70" t="s">
        <v>224</v>
      </c>
      <c r="I199" s="70" t="s">
        <v>224</v>
      </c>
      <c r="J199" s="70" t="s">
        <v>224</v>
      </c>
      <c r="K199" s="70" t="s">
        <v>224</v>
      </c>
      <c r="L199" s="70" t="s">
        <v>224</v>
      </c>
      <c r="M199" s="70" t="s">
        <v>224</v>
      </c>
      <c r="N199" s="70" t="s">
        <v>224</v>
      </c>
      <c r="O199" s="70" t="s">
        <v>224</v>
      </c>
      <c r="P199" s="70" t="s">
        <v>224</v>
      </c>
      <c r="Q199" s="70" t="s">
        <v>224</v>
      </c>
      <c r="R199" s="70" t="s">
        <v>224</v>
      </c>
      <c r="S199" s="70" t="s">
        <v>224</v>
      </c>
      <c r="T199" s="70" t="s">
        <v>224</v>
      </c>
      <c r="U199" s="70" t="s">
        <v>224</v>
      </c>
      <c r="V199" s="70" t="s">
        <v>224</v>
      </c>
      <c r="W199" s="70" t="s">
        <v>224</v>
      </c>
      <c r="X199" s="70" t="s">
        <v>224</v>
      </c>
      <c r="Y199" s="70" t="s">
        <v>224</v>
      </c>
      <c r="Z199" s="70" t="s">
        <v>224</v>
      </c>
      <c r="AA199" s="70" t="s">
        <v>224</v>
      </c>
      <c r="AB199" s="70" t="s">
        <v>224</v>
      </c>
      <c r="AC199" s="70" t="s">
        <v>224</v>
      </c>
      <c r="AD199" s="70" t="s">
        <v>224</v>
      </c>
      <c r="AE199" s="70" t="s">
        <v>224</v>
      </c>
      <c r="AF199" s="70" t="s">
        <v>224</v>
      </c>
      <c r="AG199" s="70" t="s">
        <v>224</v>
      </c>
      <c r="AH199" s="70" t="s">
        <v>224</v>
      </c>
      <c r="AI199" s="70" t="s">
        <v>224</v>
      </c>
      <c r="AJ199" s="70" t="s">
        <v>224</v>
      </c>
      <c r="AK199" s="70" t="s">
        <v>224</v>
      </c>
      <c r="AL199" s="70" t="s">
        <v>224</v>
      </c>
      <c r="AM199" s="70" t="s">
        <v>224</v>
      </c>
      <c r="AN199" s="70" t="s">
        <v>224</v>
      </c>
      <c r="AO199" s="70" t="s">
        <v>224</v>
      </c>
      <c r="AP199" s="70" t="s">
        <v>224</v>
      </c>
      <c r="AQ199" s="70" t="s">
        <v>224</v>
      </c>
      <c r="AR199" s="70" t="s">
        <v>224</v>
      </c>
      <c r="AS199" s="70" t="s">
        <v>224</v>
      </c>
      <c r="AT199" s="70" t="s">
        <v>224</v>
      </c>
      <c r="AU199" s="70" t="s">
        <v>224</v>
      </c>
      <c r="AV199" s="70" t="s">
        <v>224</v>
      </c>
      <c r="AW199" s="70" t="s">
        <v>224</v>
      </c>
      <c r="AX199" s="70" t="s">
        <v>224</v>
      </c>
      <c r="AY199" s="70" t="s">
        <v>224</v>
      </c>
      <c r="AZ199" s="70" t="s">
        <v>224</v>
      </c>
      <c r="BA199" s="70" t="s">
        <v>224</v>
      </c>
      <c r="BB199" s="70" t="s">
        <v>224</v>
      </c>
      <c r="BC199" s="70" t="s">
        <v>224</v>
      </c>
      <c r="BD199" s="70" t="s">
        <v>224</v>
      </c>
      <c r="BE199" s="70" t="s">
        <v>224</v>
      </c>
      <c r="BF199" s="70" t="s">
        <v>224</v>
      </c>
      <c r="BG199" s="70" t="s">
        <v>224</v>
      </c>
      <c r="BH199" s="70" t="s">
        <v>224</v>
      </c>
      <c r="BI199" s="70" t="s">
        <v>224</v>
      </c>
      <c r="BJ199" s="70" t="s">
        <v>224</v>
      </c>
      <c r="BK199" s="70" t="s">
        <v>224</v>
      </c>
      <c r="BL199" s="70" t="s">
        <v>224</v>
      </c>
      <c r="BM199" s="70" t="s">
        <v>224</v>
      </c>
      <c r="BN199" s="70" t="s">
        <v>224</v>
      </c>
      <c r="BO199" s="70" t="s">
        <v>224</v>
      </c>
      <c r="BP199" s="70" t="s">
        <v>224</v>
      </c>
      <c r="BQ199" s="70" t="s">
        <v>224</v>
      </c>
      <c r="BR199" s="70" t="s">
        <v>224</v>
      </c>
      <c r="BS199" s="70" t="s">
        <v>224</v>
      </c>
      <c r="BT199" s="70" t="s">
        <v>224</v>
      </c>
      <c r="BU199" s="70" t="s">
        <v>224</v>
      </c>
      <c r="BV199" s="70" t="s">
        <v>224</v>
      </c>
      <c r="BW199" s="70" t="s">
        <v>224</v>
      </c>
      <c r="BX199" s="70" t="s">
        <v>224</v>
      </c>
      <c r="BY199" s="70" t="s">
        <v>224</v>
      </c>
      <c r="BZ199" s="70" t="s">
        <v>224</v>
      </c>
      <c r="CA199" s="70" t="s">
        <v>224</v>
      </c>
      <c r="CB199" s="70" t="s">
        <v>224</v>
      </c>
      <c r="CC199" s="70" t="s">
        <v>224</v>
      </c>
      <c r="CD199" s="70" t="s">
        <v>224</v>
      </c>
      <c r="CE199" s="70" t="s">
        <v>224</v>
      </c>
      <c r="CF199" s="70" t="s">
        <v>224</v>
      </c>
      <c r="CG199" s="70" t="s">
        <v>224</v>
      </c>
      <c r="CH199" s="70" t="s">
        <v>224</v>
      </c>
      <c r="CI199" s="70" t="s">
        <v>224</v>
      </c>
      <c r="CJ199" s="70" t="s">
        <v>224</v>
      </c>
      <c r="CK199" s="70" t="s">
        <v>224</v>
      </c>
      <c r="CL199" s="70" t="s">
        <v>224</v>
      </c>
      <c r="CM199" s="70" t="s">
        <v>224</v>
      </c>
      <c r="CN199" s="70" t="s">
        <v>224</v>
      </c>
      <c r="CO199" s="70" t="s">
        <v>224</v>
      </c>
      <c r="CP199" s="70" t="s">
        <v>224</v>
      </c>
      <c r="CQ199" s="70" t="s">
        <v>224</v>
      </c>
    </row>
    <row r="200" spans="1:95">
      <c r="A200" s="70" t="s">
        <v>224</v>
      </c>
      <c r="B200" s="71" t="s">
        <v>224</v>
      </c>
      <c r="C200" s="70" t="s">
        <v>224</v>
      </c>
      <c r="D200" s="70" t="s">
        <v>224</v>
      </c>
      <c r="E200" s="70" t="s">
        <v>224</v>
      </c>
      <c r="F200" s="70" t="s">
        <v>224</v>
      </c>
      <c r="G200" s="70" t="s">
        <v>224</v>
      </c>
      <c r="H200" s="70" t="s">
        <v>224</v>
      </c>
      <c r="I200" s="70" t="s">
        <v>224</v>
      </c>
      <c r="J200" s="70" t="s">
        <v>224</v>
      </c>
      <c r="K200" s="70" t="s">
        <v>224</v>
      </c>
      <c r="L200" s="70" t="s">
        <v>224</v>
      </c>
      <c r="M200" s="70" t="s">
        <v>224</v>
      </c>
      <c r="N200" s="70" t="s">
        <v>224</v>
      </c>
      <c r="O200" s="70" t="s">
        <v>224</v>
      </c>
      <c r="P200" s="70" t="s">
        <v>224</v>
      </c>
      <c r="Q200" s="70" t="s">
        <v>224</v>
      </c>
      <c r="R200" s="70" t="s">
        <v>224</v>
      </c>
      <c r="S200" s="70" t="s">
        <v>224</v>
      </c>
      <c r="T200" s="70" t="s">
        <v>224</v>
      </c>
      <c r="U200" s="70" t="s">
        <v>224</v>
      </c>
      <c r="V200" s="70" t="s">
        <v>224</v>
      </c>
      <c r="W200" s="70" t="s">
        <v>224</v>
      </c>
      <c r="X200" s="70" t="s">
        <v>224</v>
      </c>
      <c r="Y200" s="70" t="s">
        <v>224</v>
      </c>
      <c r="Z200" s="70" t="s">
        <v>224</v>
      </c>
      <c r="AA200" s="70" t="s">
        <v>224</v>
      </c>
      <c r="AB200" s="70" t="s">
        <v>224</v>
      </c>
      <c r="AC200" s="70" t="s">
        <v>224</v>
      </c>
      <c r="AD200" s="70" t="s">
        <v>224</v>
      </c>
      <c r="AE200" s="70" t="s">
        <v>224</v>
      </c>
      <c r="AF200" s="70" t="s">
        <v>224</v>
      </c>
      <c r="AG200" s="70" t="s">
        <v>224</v>
      </c>
      <c r="AH200" s="70" t="s">
        <v>224</v>
      </c>
      <c r="AI200" s="70" t="s">
        <v>224</v>
      </c>
      <c r="AJ200" s="70" t="s">
        <v>224</v>
      </c>
      <c r="AK200" s="70" t="s">
        <v>224</v>
      </c>
      <c r="AL200" s="70" t="s">
        <v>224</v>
      </c>
      <c r="AM200" s="70" t="s">
        <v>224</v>
      </c>
      <c r="AN200" s="70" t="s">
        <v>224</v>
      </c>
      <c r="AO200" s="70" t="s">
        <v>224</v>
      </c>
      <c r="AP200" s="70" t="s">
        <v>224</v>
      </c>
      <c r="AQ200" s="70" t="s">
        <v>224</v>
      </c>
      <c r="AR200" s="70" t="s">
        <v>224</v>
      </c>
      <c r="AS200" s="70" t="s">
        <v>224</v>
      </c>
      <c r="AT200" s="70" t="s">
        <v>224</v>
      </c>
      <c r="AU200" s="70" t="s">
        <v>224</v>
      </c>
      <c r="AV200" s="70" t="s">
        <v>224</v>
      </c>
      <c r="AW200" s="70" t="s">
        <v>224</v>
      </c>
      <c r="AX200" s="70" t="s">
        <v>224</v>
      </c>
      <c r="AY200" s="70" t="s">
        <v>224</v>
      </c>
      <c r="AZ200" s="70" t="s">
        <v>224</v>
      </c>
      <c r="BA200" s="70" t="s">
        <v>224</v>
      </c>
      <c r="BB200" s="70" t="s">
        <v>224</v>
      </c>
      <c r="BC200" s="70" t="s">
        <v>224</v>
      </c>
      <c r="BD200" s="70" t="s">
        <v>224</v>
      </c>
      <c r="BE200" s="70" t="s">
        <v>224</v>
      </c>
      <c r="BF200" s="70" t="s">
        <v>224</v>
      </c>
      <c r="BG200" s="70" t="s">
        <v>224</v>
      </c>
      <c r="BH200" s="70" t="s">
        <v>224</v>
      </c>
      <c r="BI200" s="70" t="s">
        <v>224</v>
      </c>
      <c r="BJ200" s="70" t="s">
        <v>224</v>
      </c>
      <c r="BK200" s="70" t="s">
        <v>224</v>
      </c>
      <c r="BL200" s="70" t="s">
        <v>224</v>
      </c>
      <c r="BM200" s="70" t="s">
        <v>224</v>
      </c>
      <c r="BN200" s="70" t="s">
        <v>224</v>
      </c>
      <c r="BO200" s="70" t="s">
        <v>224</v>
      </c>
      <c r="BP200" s="70" t="s">
        <v>224</v>
      </c>
      <c r="BQ200" s="70" t="s">
        <v>224</v>
      </c>
      <c r="BR200" s="70" t="s">
        <v>224</v>
      </c>
      <c r="BS200" s="70" t="s">
        <v>224</v>
      </c>
      <c r="BT200" s="70" t="s">
        <v>224</v>
      </c>
      <c r="BU200" s="70" t="s">
        <v>224</v>
      </c>
      <c r="BV200" s="70" t="s">
        <v>224</v>
      </c>
      <c r="BW200" s="70" t="s">
        <v>224</v>
      </c>
      <c r="BX200" s="70" t="s">
        <v>224</v>
      </c>
      <c r="BY200" s="70" t="s">
        <v>224</v>
      </c>
      <c r="BZ200" s="70" t="s">
        <v>224</v>
      </c>
      <c r="CA200" s="70" t="s">
        <v>224</v>
      </c>
      <c r="CB200" s="70" t="s">
        <v>224</v>
      </c>
      <c r="CC200" s="70" t="s">
        <v>224</v>
      </c>
      <c r="CD200" s="70" t="s">
        <v>224</v>
      </c>
      <c r="CE200" s="70" t="s">
        <v>224</v>
      </c>
      <c r="CF200" s="70" t="s">
        <v>224</v>
      </c>
      <c r="CG200" s="70" t="s">
        <v>224</v>
      </c>
      <c r="CH200" s="70" t="s">
        <v>224</v>
      </c>
      <c r="CI200" s="70" t="s">
        <v>224</v>
      </c>
      <c r="CJ200" s="70" t="s">
        <v>224</v>
      </c>
      <c r="CK200" s="70" t="s">
        <v>224</v>
      </c>
      <c r="CL200" s="70" t="s">
        <v>224</v>
      </c>
      <c r="CM200" s="70" t="s">
        <v>224</v>
      </c>
      <c r="CN200" s="70" t="s">
        <v>224</v>
      </c>
      <c r="CO200" s="70" t="s">
        <v>224</v>
      </c>
      <c r="CP200" s="70" t="s">
        <v>224</v>
      </c>
      <c r="CQ200" s="70" t="s">
        <v>224</v>
      </c>
    </row>
    <row r="201" spans="1:95">
      <c r="A201" s="70" t="s">
        <v>224</v>
      </c>
      <c r="B201" s="71" t="s">
        <v>224</v>
      </c>
      <c r="C201" s="70" t="s">
        <v>224</v>
      </c>
      <c r="D201" s="70" t="s">
        <v>224</v>
      </c>
      <c r="E201" s="70" t="s">
        <v>224</v>
      </c>
      <c r="F201" s="70" t="s">
        <v>224</v>
      </c>
      <c r="G201" s="70" t="s">
        <v>224</v>
      </c>
      <c r="H201" s="70" t="s">
        <v>224</v>
      </c>
      <c r="I201" s="70" t="s">
        <v>224</v>
      </c>
      <c r="J201" s="70" t="s">
        <v>224</v>
      </c>
      <c r="K201" s="70" t="s">
        <v>224</v>
      </c>
      <c r="L201" s="70" t="s">
        <v>224</v>
      </c>
      <c r="M201" s="70" t="s">
        <v>224</v>
      </c>
      <c r="N201" s="70" t="s">
        <v>224</v>
      </c>
      <c r="O201" s="70" t="s">
        <v>224</v>
      </c>
      <c r="P201" s="70" t="s">
        <v>224</v>
      </c>
      <c r="Q201" s="70" t="s">
        <v>224</v>
      </c>
      <c r="R201" s="70" t="s">
        <v>224</v>
      </c>
      <c r="S201" s="70" t="s">
        <v>224</v>
      </c>
      <c r="T201" s="70" t="s">
        <v>224</v>
      </c>
      <c r="U201" s="70" t="s">
        <v>224</v>
      </c>
      <c r="V201" s="70" t="s">
        <v>224</v>
      </c>
      <c r="W201" s="70" t="s">
        <v>224</v>
      </c>
      <c r="X201" s="70" t="s">
        <v>224</v>
      </c>
      <c r="Y201" s="70" t="s">
        <v>224</v>
      </c>
      <c r="Z201" s="70" t="s">
        <v>224</v>
      </c>
      <c r="AA201" s="70" t="s">
        <v>224</v>
      </c>
      <c r="AB201" s="70" t="s">
        <v>224</v>
      </c>
      <c r="AC201" s="70" t="s">
        <v>224</v>
      </c>
      <c r="AD201" s="70" t="s">
        <v>224</v>
      </c>
      <c r="AE201" s="70" t="s">
        <v>224</v>
      </c>
      <c r="AF201" s="70" t="s">
        <v>224</v>
      </c>
      <c r="AG201" s="70" t="s">
        <v>224</v>
      </c>
      <c r="AH201" s="70" t="s">
        <v>224</v>
      </c>
      <c r="AI201" s="70" t="s">
        <v>224</v>
      </c>
      <c r="AJ201" s="70" t="s">
        <v>224</v>
      </c>
      <c r="AK201" s="70" t="s">
        <v>224</v>
      </c>
      <c r="AL201" s="70" t="s">
        <v>224</v>
      </c>
      <c r="AM201" s="70" t="s">
        <v>224</v>
      </c>
      <c r="AN201" s="70" t="s">
        <v>224</v>
      </c>
      <c r="AO201" s="70" t="s">
        <v>224</v>
      </c>
      <c r="AP201" s="70" t="s">
        <v>224</v>
      </c>
      <c r="AQ201" s="70" t="s">
        <v>224</v>
      </c>
      <c r="AR201" s="70" t="s">
        <v>224</v>
      </c>
      <c r="AS201" s="70" t="s">
        <v>224</v>
      </c>
      <c r="AT201" s="70" t="s">
        <v>224</v>
      </c>
      <c r="AU201" s="70" t="s">
        <v>224</v>
      </c>
      <c r="AV201" s="70" t="s">
        <v>224</v>
      </c>
      <c r="AW201" s="70" t="s">
        <v>224</v>
      </c>
      <c r="AX201" s="70" t="s">
        <v>224</v>
      </c>
      <c r="AY201" s="70" t="s">
        <v>224</v>
      </c>
      <c r="AZ201" s="70" t="s">
        <v>224</v>
      </c>
      <c r="BA201" s="70" t="s">
        <v>224</v>
      </c>
      <c r="BB201" s="70" t="s">
        <v>224</v>
      </c>
      <c r="BC201" s="70" t="s">
        <v>224</v>
      </c>
      <c r="BD201" s="70" t="s">
        <v>224</v>
      </c>
      <c r="BE201" s="70" t="s">
        <v>224</v>
      </c>
      <c r="BF201" s="70" t="s">
        <v>224</v>
      </c>
      <c r="BG201" s="70" t="s">
        <v>224</v>
      </c>
      <c r="BH201" s="70" t="s">
        <v>224</v>
      </c>
      <c r="BI201" s="70" t="s">
        <v>224</v>
      </c>
      <c r="BJ201" s="70" t="s">
        <v>224</v>
      </c>
      <c r="BK201" s="70" t="s">
        <v>224</v>
      </c>
      <c r="BL201" s="70" t="s">
        <v>224</v>
      </c>
      <c r="BM201" s="70" t="s">
        <v>224</v>
      </c>
      <c r="BN201" s="70" t="s">
        <v>224</v>
      </c>
      <c r="BO201" s="70" t="s">
        <v>224</v>
      </c>
      <c r="BP201" s="70" t="s">
        <v>224</v>
      </c>
      <c r="BQ201" s="70" t="s">
        <v>224</v>
      </c>
      <c r="BR201" s="70" t="s">
        <v>224</v>
      </c>
      <c r="BS201" s="70" t="s">
        <v>224</v>
      </c>
      <c r="BT201" s="70" t="s">
        <v>224</v>
      </c>
      <c r="BU201" s="70" t="s">
        <v>224</v>
      </c>
      <c r="BV201" s="70" t="s">
        <v>224</v>
      </c>
      <c r="BW201" s="70" t="s">
        <v>224</v>
      </c>
      <c r="BX201" s="70" t="s">
        <v>224</v>
      </c>
      <c r="BY201" s="70" t="s">
        <v>224</v>
      </c>
      <c r="BZ201" s="70" t="s">
        <v>224</v>
      </c>
      <c r="CA201" s="70" t="s">
        <v>224</v>
      </c>
      <c r="CB201" s="70" t="s">
        <v>224</v>
      </c>
      <c r="CC201" s="70" t="s">
        <v>224</v>
      </c>
      <c r="CD201" s="70" t="s">
        <v>224</v>
      </c>
      <c r="CE201" s="70" t="s">
        <v>224</v>
      </c>
      <c r="CF201" s="70" t="s">
        <v>224</v>
      </c>
      <c r="CG201" s="70" t="s">
        <v>224</v>
      </c>
      <c r="CH201" s="70" t="s">
        <v>224</v>
      </c>
      <c r="CI201" s="70" t="s">
        <v>224</v>
      </c>
      <c r="CJ201" s="70" t="s">
        <v>224</v>
      </c>
      <c r="CK201" s="70" t="s">
        <v>224</v>
      </c>
      <c r="CL201" s="70" t="s">
        <v>224</v>
      </c>
      <c r="CM201" s="70" t="s">
        <v>224</v>
      </c>
      <c r="CN201" s="70" t="s">
        <v>224</v>
      </c>
      <c r="CO201" s="70" t="s">
        <v>224</v>
      </c>
      <c r="CP201" s="70" t="s">
        <v>224</v>
      </c>
      <c r="CQ201" s="70" t="s">
        <v>224</v>
      </c>
    </row>
    <row r="202" spans="1:95">
      <c r="A202" s="70" t="s">
        <v>224</v>
      </c>
      <c r="B202" s="71" t="s">
        <v>224</v>
      </c>
      <c r="C202" s="70" t="s">
        <v>224</v>
      </c>
      <c r="D202" s="70" t="s">
        <v>224</v>
      </c>
      <c r="E202" s="70" t="s">
        <v>224</v>
      </c>
      <c r="F202" s="70" t="s">
        <v>224</v>
      </c>
      <c r="G202" s="70" t="s">
        <v>224</v>
      </c>
      <c r="H202" s="70" t="s">
        <v>224</v>
      </c>
      <c r="I202" s="70" t="s">
        <v>224</v>
      </c>
      <c r="J202" s="70" t="s">
        <v>224</v>
      </c>
      <c r="K202" s="70" t="s">
        <v>224</v>
      </c>
      <c r="L202" s="70" t="s">
        <v>224</v>
      </c>
      <c r="M202" s="70" t="s">
        <v>224</v>
      </c>
      <c r="N202" s="70" t="s">
        <v>224</v>
      </c>
      <c r="O202" s="70" t="s">
        <v>224</v>
      </c>
      <c r="P202" s="70" t="s">
        <v>224</v>
      </c>
      <c r="Q202" s="70" t="s">
        <v>224</v>
      </c>
      <c r="R202" s="70" t="s">
        <v>224</v>
      </c>
      <c r="S202" s="70" t="s">
        <v>224</v>
      </c>
      <c r="T202" s="70" t="s">
        <v>224</v>
      </c>
      <c r="U202" s="70" t="s">
        <v>224</v>
      </c>
      <c r="V202" s="70" t="s">
        <v>224</v>
      </c>
      <c r="W202" s="70" t="s">
        <v>224</v>
      </c>
      <c r="X202" s="70" t="s">
        <v>224</v>
      </c>
      <c r="Y202" s="70" t="s">
        <v>224</v>
      </c>
      <c r="Z202" s="70" t="s">
        <v>224</v>
      </c>
      <c r="AA202" s="70" t="s">
        <v>224</v>
      </c>
      <c r="AB202" s="70" t="s">
        <v>224</v>
      </c>
      <c r="AC202" s="70" t="s">
        <v>224</v>
      </c>
      <c r="AD202" s="70" t="s">
        <v>224</v>
      </c>
      <c r="AE202" s="70" t="s">
        <v>224</v>
      </c>
      <c r="AF202" s="70" t="s">
        <v>224</v>
      </c>
      <c r="AG202" s="70" t="s">
        <v>224</v>
      </c>
      <c r="AH202" s="70" t="s">
        <v>224</v>
      </c>
      <c r="AI202" s="70" t="s">
        <v>224</v>
      </c>
      <c r="AJ202" s="70" t="s">
        <v>224</v>
      </c>
      <c r="AK202" s="70" t="s">
        <v>224</v>
      </c>
      <c r="AL202" s="70" t="s">
        <v>224</v>
      </c>
      <c r="AM202" s="70" t="s">
        <v>224</v>
      </c>
      <c r="AN202" s="70" t="s">
        <v>224</v>
      </c>
      <c r="AO202" s="70" t="s">
        <v>224</v>
      </c>
      <c r="AP202" s="70" t="s">
        <v>224</v>
      </c>
      <c r="AQ202" s="70" t="s">
        <v>224</v>
      </c>
      <c r="AR202" s="70" t="s">
        <v>224</v>
      </c>
      <c r="AS202" s="70" t="s">
        <v>224</v>
      </c>
      <c r="AT202" s="70" t="s">
        <v>224</v>
      </c>
      <c r="AU202" s="70" t="s">
        <v>224</v>
      </c>
      <c r="AV202" s="70" t="s">
        <v>224</v>
      </c>
      <c r="AW202" s="70" t="s">
        <v>224</v>
      </c>
      <c r="AX202" s="70" t="s">
        <v>224</v>
      </c>
      <c r="AY202" s="70" t="s">
        <v>224</v>
      </c>
      <c r="AZ202" s="70" t="s">
        <v>224</v>
      </c>
      <c r="BA202" s="70" t="s">
        <v>224</v>
      </c>
      <c r="BB202" s="70" t="s">
        <v>224</v>
      </c>
      <c r="BC202" s="70" t="s">
        <v>224</v>
      </c>
      <c r="BD202" s="70" t="s">
        <v>224</v>
      </c>
      <c r="BE202" s="70" t="s">
        <v>224</v>
      </c>
      <c r="BF202" s="70" t="s">
        <v>224</v>
      </c>
      <c r="BG202" s="70" t="s">
        <v>224</v>
      </c>
      <c r="BH202" s="70" t="s">
        <v>224</v>
      </c>
      <c r="BI202" s="70" t="s">
        <v>224</v>
      </c>
      <c r="BJ202" s="70" t="s">
        <v>224</v>
      </c>
      <c r="BK202" s="70" t="s">
        <v>224</v>
      </c>
      <c r="BL202" s="70" t="s">
        <v>224</v>
      </c>
      <c r="BM202" s="70" t="s">
        <v>224</v>
      </c>
      <c r="BN202" s="70" t="s">
        <v>224</v>
      </c>
      <c r="BO202" s="70" t="s">
        <v>224</v>
      </c>
      <c r="BP202" s="70" t="s">
        <v>224</v>
      </c>
      <c r="BQ202" s="70" t="s">
        <v>224</v>
      </c>
      <c r="BR202" s="70" t="s">
        <v>224</v>
      </c>
      <c r="BS202" s="70" t="s">
        <v>224</v>
      </c>
      <c r="BT202" s="70" t="s">
        <v>224</v>
      </c>
      <c r="BU202" s="70" t="s">
        <v>224</v>
      </c>
      <c r="BV202" s="70" t="s">
        <v>224</v>
      </c>
      <c r="BW202" s="70" t="s">
        <v>224</v>
      </c>
      <c r="BX202" s="70" t="s">
        <v>224</v>
      </c>
      <c r="BY202" s="70" t="s">
        <v>224</v>
      </c>
      <c r="BZ202" s="70" t="s">
        <v>224</v>
      </c>
      <c r="CA202" s="70" t="s">
        <v>224</v>
      </c>
      <c r="CB202" s="70" t="s">
        <v>224</v>
      </c>
      <c r="CC202" s="70" t="s">
        <v>224</v>
      </c>
      <c r="CD202" s="70" t="s">
        <v>224</v>
      </c>
      <c r="CE202" s="70" t="s">
        <v>224</v>
      </c>
      <c r="CF202" s="70" t="s">
        <v>224</v>
      </c>
      <c r="CG202" s="70" t="s">
        <v>224</v>
      </c>
      <c r="CH202" s="70" t="s">
        <v>224</v>
      </c>
      <c r="CI202" s="70" t="s">
        <v>224</v>
      </c>
      <c r="CJ202" s="70" t="s">
        <v>224</v>
      </c>
      <c r="CK202" s="70" t="s">
        <v>224</v>
      </c>
      <c r="CL202" s="70" t="s">
        <v>224</v>
      </c>
      <c r="CM202" s="70" t="s">
        <v>224</v>
      </c>
      <c r="CN202" s="70" t="s">
        <v>224</v>
      </c>
      <c r="CO202" s="70" t="s">
        <v>224</v>
      </c>
      <c r="CP202" s="70" t="s">
        <v>224</v>
      </c>
      <c r="CQ202" s="70" t="s">
        <v>224</v>
      </c>
    </row>
    <row r="203" spans="1:95">
      <c r="A203" s="70" t="s">
        <v>224</v>
      </c>
      <c r="B203" s="71" t="s">
        <v>224</v>
      </c>
      <c r="C203" s="70" t="s">
        <v>224</v>
      </c>
      <c r="D203" s="70" t="s">
        <v>224</v>
      </c>
      <c r="E203" s="70" t="s">
        <v>224</v>
      </c>
      <c r="F203" s="70" t="s">
        <v>224</v>
      </c>
      <c r="G203" s="70" t="s">
        <v>224</v>
      </c>
      <c r="H203" s="70" t="s">
        <v>224</v>
      </c>
      <c r="I203" s="70" t="s">
        <v>224</v>
      </c>
      <c r="J203" s="70" t="s">
        <v>224</v>
      </c>
      <c r="K203" s="70" t="s">
        <v>224</v>
      </c>
      <c r="L203" s="70" t="s">
        <v>224</v>
      </c>
      <c r="M203" s="70" t="s">
        <v>224</v>
      </c>
      <c r="N203" s="70" t="s">
        <v>224</v>
      </c>
      <c r="O203" s="70" t="s">
        <v>224</v>
      </c>
      <c r="P203" s="70" t="s">
        <v>224</v>
      </c>
      <c r="Q203" s="70" t="s">
        <v>224</v>
      </c>
      <c r="R203" s="70" t="s">
        <v>224</v>
      </c>
      <c r="S203" s="70" t="s">
        <v>224</v>
      </c>
      <c r="T203" s="70" t="s">
        <v>224</v>
      </c>
      <c r="U203" s="70" t="s">
        <v>224</v>
      </c>
      <c r="V203" s="70" t="s">
        <v>224</v>
      </c>
      <c r="W203" s="70" t="s">
        <v>224</v>
      </c>
      <c r="X203" s="70" t="s">
        <v>224</v>
      </c>
      <c r="Y203" s="70" t="s">
        <v>224</v>
      </c>
      <c r="Z203" s="70" t="s">
        <v>224</v>
      </c>
      <c r="AA203" s="70" t="s">
        <v>224</v>
      </c>
      <c r="AB203" s="70" t="s">
        <v>224</v>
      </c>
      <c r="AC203" s="70" t="s">
        <v>224</v>
      </c>
      <c r="AD203" s="70" t="s">
        <v>224</v>
      </c>
      <c r="AE203" s="70" t="s">
        <v>224</v>
      </c>
      <c r="AF203" s="70" t="s">
        <v>224</v>
      </c>
      <c r="AG203" s="70" t="s">
        <v>224</v>
      </c>
      <c r="AH203" s="70" t="s">
        <v>224</v>
      </c>
      <c r="AI203" s="70" t="s">
        <v>224</v>
      </c>
      <c r="AJ203" s="70" t="s">
        <v>224</v>
      </c>
      <c r="AK203" s="70" t="s">
        <v>224</v>
      </c>
      <c r="AL203" s="70" t="s">
        <v>224</v>
      </c>
      <c r="AM203" s="70" t="s">
        <v>224</v>
      </c>
      <c r="AN203" s="70" t="s">
        <v>224</v>
      </c>
      <c r="AO203" s="70" t="s">
        <v>224</v>
      </c>
      <c r="AP203" s="70" t="s">
        <v>224</v>
      </c>
      <c r="AQ203" s="70" t="s">
        <v>224</v>
      </c>
      <c r="AR203" s="70" t="s">
        <v>224</v>
      </c>
      <c r="AS203" s="70" t="s">
        <v>224</v>
      </c>
      <c r="AT203" s="70" t="s">
        <v>224</v>
      </c>
      <c r="AU203" s="70" t="s">
        <v>224</v>
      </c>
      <c r="AV203" s="70" t="s">
        <v>224</v>
      </c>
      <c r="AW203" s="70" t="s">
        <v>224</v>
      </c>
      <c r="AX203" s="70" t="s">
        <v>224</v>
      </c>
      <c r="AY203" s="70" t="s">
        <v>224</v>
      </c>
      <c r="AZ203" s="70" t="s">
        <v>224</v>
      </c>
      <c r="BA203" s="70" t="s">
        <v>224</v>
      </c>
      <c r="BB203" s="70" t="s">
        <v>224</v>
      </c>
      <c r="BC203" s="70" t="s">
        <v>224</v>
      </c>
      <c r="BD203" s="70" t="s">
        <v>224</v>
      </c>
      <c r="BE203" s="70" t="s">
        <v>224</v>
      </c>
      <c r="BF203" s="70" t="s">
        <v>224</v>
      </c>
      <c r="BG203" s="70" t="s">
        <v>224</v>
      </c>
      <c r="BH203" s="70" t="s">
        <v>224</v>
      </c>
      <c r="BI203" s="70" t="s">
        <v>224</v>
      </c>
      <c r="BJ203" s="70" t="s">
        <v>224</v>
      </c>
      <c r="BK203" s="70" t="s">
        <v>224</v>
      </c>
      <c r="BL203" s="70" t="s">
        <v>224</v>
      </c>
      <c r="BM203" s="70" t="s">
        <v>224</v>
      </c>
      <c r="BN203" s="70" t="s">
        <v>224</v>
      </c>
      <c r="BO203" s="70" t="s">
        <v>224</v>
      </c>
      <c r="BP203" s="70" t="s">
        <v>224</v>
      </c>
      <c r="BQ203" s="70" t="s">
        <v>224</v>
      </c>
      <c r="BR203" s="70" t="s">
        <v>224</v>
      </c>
      <c r="BS203" s="70" t="s">
        <v>224</v>
      </c>
      <c r="BT203" s="70" t="s">
        <v>224</v>
      </c>
      <c r="BU203" s="70" t="s">
        <v>224</v>
      </c>
      <c r="BV203" s="70" t="s">
        <v>224</v>
      </c>
      <c r="BW203" s="70" t="s">
        <v>224</v>
      </c>
      <c r="BX203" s="70" t="s">
        <v>224</v>
      </c>
      <c r="BY203" s="70" t="s">
        <v>224</v>
      </c>
      <c r="BZ203" s="70" t="s">
        <v>224</v>
      </c>
      <c r="CA203" s="70" t="s">
        <v>224</v>
      </c>
      <c r="CB203" s="70" t="s">
        <v>224</v>
      </c>
      <c r="CC203" s="70" t="s">
        <v>224</v>
      </c>
      <c r="CD203" s="70" t="s">
        <v>224</v>
      </c>
      <c r="CE203" s="70" t="s">
        <v>224</v>
      </c>
      <c r="CF203" s="70" t="s">
        <v>224</v>
      </c>
      <c r="CG203" s="70" t="s">
        <v>224</v>
      </c>
      <c r="CH203" s="70" t="s">
        <v>224</v>
      </c>
      <c r="CI203" s="70" t="s">
        <v>224</v>
      </c>
      <c r="CJ203" s="70" t="s">
        <v>224</v>
      </c>
      <c r="CK203" s="70" t="s">
        <v>224</v>
      </c>
      <c r="CL203" s="70" t="s">
        <v>224</v>
      </c>
      <c r="CM203" s="70" t="s">
        <v>224</v>
      </c>
      <c r="CN203" s="70" t="s">
        <v>224</v>
      </c>
      <c r="CO203" s="70" t="s">
        <v>224</v>
      </c>
      <c r="CP203" s="70" t="s">
        <v>224</v>
      </c>
      <c r="CQ203" s="70" t="s">
        <v>224</v>
      </c>
    </row>
    <row r="204" spans="1:95">
      <c r="A204" s="70" t="s">
        <v>224</v>
      </c>
      <c r="B204" s="71" t="s">
        <v>224</v>
      </c>
      <c r="C204" s="70" t="s">
        <v>224</v>
      </c>
      <c r="D204" s="70" t="s">
        <v>224</v>
      </c>
      <c r="E204" s="70" t="s">
        <v>224</v>
      </c>
      <c r="F204" s="70" t="s">
        <v>224</v>
      </c>
      <c r="G204" s="70" t="s">
        <v>224</v>
      </c>
      <c r="H204" s="70" t="s">
        <v>224</v>
      </c>
      <c r="I204" s="70" t="s">
        <v>224</v>
      </c>
      <c r="J204" s="70" t="s">
        <v>224</v>
      </c>
      <c r="K204" s="70" t="s">
        <v>224</v>
      </c>
      <c r="L204" s="70" t="s">
        <v>224</v>
      </c>
      <c r="M204" s="70" t="s">
        <v>224</v>
      </c>
      <c r="N204" s="70" t="s">
        <v>224</v>
      </c>
      <c r="O204" s="70" t="s">
        <v>224</v>
      </c>
      <c r="P204" s="70" t="s">
        <v>224</v>
      </c>
      <c r="Q204" s="70" t="s">
        <v>224</v>
      </c>
      <c r="R204" s="70" t="s">
        <v>224</v>
      </c>
      <c r="S204" s="70" t="s">
        <v>224</v>
      </c>
      <c r="T204" s="70" t="s">
        <v>224</v>
      </c>
      <c r="U204" s="70" t="s">
        <v>224</v>
      </c>
      <c r="V204" s="70" t="s">
        <v>224</v>
      </c>
      <c r="W204" s="70" t="s">
        <v>224</v>
      </c>
      <c r="X204" s="70" t="s">
        <v>224</v>
      </c>
      <c r="Y204" s="70" t="s">
        <v>224</v>
      </c>
      <c r="Z204" s="70" t="s">
        <v>224</v>
      </c>
      <c r="AA204" s="70" t="s">
        <v>224</v>
      </c>
      <c r="AB204" s="70" t="s">
        <v>224</v>
      </c>
      <c r="AC204" s="70" t="s">
        <v>224</v>
      </c>
      <c r="AD204" s="70" t="s">
        <v>224</v>
      </c>
      <c r="AE204" s="70" t="s">
        <v>224</v>
      </c>
      <c r="AF204" s="70" t="s">
        <v>224</v>
      </c>
      <c r="AG204" s="70" t="s">
        <v>224</v>
      </c>
      <c r="AH204" s="70" t="s">
        <v>224</v>
      </c>
      <c r="AI204" s="70" t="s">
        <v>224</v>
      </c>
      <c r="AJ204" s="70" t="s">
        <v>224</v>
      </c>
      <c r="AK204" s="70" t="s">
        <v>224</v>
      </c>
      <c r="AL204" s="70" t="s">
        <v>224</v>
      </c>
      <c r="AM204" s="70" t="s">
        <v>224</v>
      </c>
      <c r="AN204" s="70" t="s">
        <v>224</v>
      </c>
      <c r="AO204" s="70" t="s">
        <v>224</v>
      </c>
      <c r="AP204" s="70" t="s">
        <v>224</v>
      </c>
      <c r="AQ204" s="70" t="s">
        <v>224</v>
      </c>
      <c r="AR204" s="70" t="s">
        <v>224</v>
      </c>
      <c r="AS204" s="70" t="s">
        <v>224</v>
      </c>
      <c r="AT204" s="70" t="s">
        <v>224</v>
      </c>
      <c r="AU204" s="70" t="s">
        <v>224</v>
      </c>
      <c r="AV204" s="70" t="s">
        <v>224</v>
      </c>
      <c r="AW204" s="70" t="s">
        <v>224</v>
      </c>
      <c r="AX204" s="70" t="s">
        <v>224</v>
      </c>
      <c r="AY204" s="70" t="s">
        <v>224</v>
      </c>
      <c r="AZ204" s="70" t="s">
        <v>224</v>
      </c>
      <c r="BA204" s="70" t="s">
        <v>224</v>
      </c>
      <c r="BB204" s="70" t="s">
        <v>224</v>
      </c>
      <c r="BC204" s="70" t="s">
        <v>224</v>
      </c>
      <c r="BD204" s="70" t="s">
        <v>224</v>
      </c>
      <c r="BE204" s="70" t="s">
        <v>224</v>
      </c>
      <c r="BF204" s="70" t="s">
        <v>224</v>
      </c>
      <c r="BG204" s="70" t="s">
        <v>224</v>
      </c>
      <c r="BH204" s="70" t="s">
        <v>224</v>
      </c>
      <c r="BI204" s="70" t="s">
        <v>224</v>
      </c>
      <c r="BJ204" s="70" t="s">
        <v>224</v>
      </c>
      <c r="BK204" s="70" t="s">
        <v>224</v>
      </c>
      <c r="BL204" s="70" t="s">
        <v>224</v>
      </c>
      <c r="BM204" s="70" t="s">
        <v>224</v>
      </c>
      <c r="BN204" s="70" t="s">
        <v>224</v>
      </c>
      <c r="BO204" s="70" t="s">
        <v>224</v>
      </c>
      <c r="BP204" s="70" t="s">
        <v>224</v>
      </c>
      <c r="BQ204" s="70" t="s">
        <v>224</v>
      </c>
      <c r="BR204" s="70" t="s">
        <v>224</v>
      </c>
      <c r="BS204" s="70" t="s">
        <v>224</v>
      </c>
      <c r="BT204" s="70" t="s">
        <v>224</v>
      </c>
      <c r="BU204" s="70" t="s">
        <v>224</v>
      </c>
      <c r="BV204" s="70" t="s">
        <v>224</v>
      </c>
      <c r="BW204" s="70" t="s">
        <v>224</v>
      </c>
      <c r="BX204" s="70" t="s">
        <v>224</v>
      </c>
      <c r="BY204" s="70" t="s">
        <v>224</v>
      </c>
      <c r="BZ204" s="70" t="s">
        <v>224</v>
      </c>
      <c r="CA204" s="70" t="s">
        <v>224</v>
      </c>
      <c r="CB204" s="70" t="s">
        <v>224</v>
      </c>
      <c r="CC204" s="70" t="s">
        <v>224</v>
      </c>
      <c r="CD204" s="70" t="s">
        <v>224</v>
      </c>
      <c r="CE204" s="70" t="s">
        <v>224</v>
      </c>
      <c r="CF204" s="70" t="s">
        <v>224</v>
      </c>
      <c r="CG204" s="70" t="s">
        <v>224</v>
      </c>
      <c r="CH204" s="70" t="s">
        <v>224</v>
      </c>
      <c r="CI204" s="70" t="s">
        <v>224</v>
      </c>
      <c r="CJ204" s="70" t="s">
        <v>224</v>
      </c>
      <c r="CK204" s="70" t="s">
        <v>224</v>
      </c>
      <c r="CL204" s="70" t="s">
        <v>224</v>
      </c>
      <c r="CM204" s="70" t="s">
        <v>224</v>
      </c>
      <c r="CN204" s="70" t="s">
        <v>224</v>
      </c>
      <c r="CO204" s="70" t="s">
        <v>224</v>
      </c>
      <c r="CP204" s="70" t="s">
        <v>224</v>
      </c>
      <c r="CQ204" s="70" t="s">
        <v>224</v>
      </c>
    </row>
    <row r="205" spans="1:95">
      <c r="A205" s="70" t="s">
        <v>224</v>
      </c>
      <c r="B205" s="71" t="s">
        <v>224</v>
      </c>
      <c r="C205" s="70" t="s">
        <v>224</v>
      </c>
      <c r="D205" s="70" t="s">
        <v>224</v>
      </c>
      <c r="E205" s="70" t="s">
        <v>224</v>
      </c>
      <c r="F205" s="70" t="s">
        <v>224</v>
      </c>
      <c r="G205" s="70" t="s">
        <v>224</v>
      </c>
      <c r="H205" s="70" t="s">
        <v>224</v>
      </c>
      <c r="I205" s="70" t="s">
        <v>224</v>
      </c>
      <c r="J205" s="70" t="s">
        <v>224</v>
      </c>
      <c r="K205" s="70" t="s">
        <v>224</v>
      </c>
      <c r="L205" s="70" t="s">
        <v>224</v>
      </c>
      <c r="M205" s="70" t="s">
        <v>224</v>
      </c>
      <c r="N205" s="70" t="s">
        <v>224</v>
      </c>
      <c r="O205" s="70" t="s">
        <v>224</v>
      </c>
      <c r="P205" s="70" t="s">
        <v>224</v>
      </c>
      <c r="Q205" s="70" t="s">
        <v>224</v>
      </c>
      <c r="R205" s="70" t="s">
        <v>224</v>
      </c>
      <c r="S205" s="70" t="s">
        <v>224</v>
      </c>
      <c r="T205" s="70" t="s">
        <v>224</v>
      </c>
      <c r="U205" s="70" t="s">
        <v>224</v>
      </c>
      <c r="V205" s="70" t="s">
        <v>224</v>
      </c>
      <c r="W205" s="70" t="s">
        <v>224</v>
      </c>
      <c r="X205" s="70" t="s">
        <v>224</v>
      </c>
      <c r="Y205" s="70" t="s">
        <v>224</v>
      </c>
      <c r="Z205" s="70" t="s">
        <v>224</v>
      </c>
      <c r="AA205" s="70" t="s">
        <v>224</v>
      </c>
      <c r="AB205" s="70" t="s">
        <v>224</v>
      </c>
      <c r="AC205" s="70" t="s">
        <v>224</v>
      </c>
      <c r="AD205" s="70" t="s">
        <v>224</v>
      </c>
      <c r="AE205" s="70" t="s">
        <v>224</v>
      </c>
      <c r="AF205" s="70" t="s">
        <v>224</v>
      </c>
      <c r="AG205" s="70" t="s">
        <v>224</v>
      </c>
      <c r="AH205" s="70" t="s">
        <v>224</v>
      </c>
      <c r="AI205" s="70" t="s">
        <v>224</v>
      </c>
      <c r="AJ205" s="70" t="s">
        <v>224</v>
      </c>
      <c r="AK205" s="70" t="s">
        <v>224</v>
      </c>
      <c r="AL205" s="70" t="s">
        <v>224</v>
      </c>
      <c r="AM205" s="70" t="s">
        <v>224</v>
      </c>
      <c r="AN205" s="70" t="s">
        <v>224</v>
      </c>
      <c r="AO205" s="70" t="s">
        <v>224</v>
      </c>
      <c r="AP205" s="70" t="s">
        <v>224</v>
      </c>
      <c r="AQ205" s="70" t="s">
        <v>224</v>
      </c>
      <c r="AR205" s="70" t="s">
        <v>224</v>
      </c>
      <c r="AS205" s="70" t="s">
        <v>224</v>
      </c>
      <c r="AT205" s="70" t="s">
        <v>224</v>
      </c>
      <c r="AU205" s="70" t="s">
        <v>224</v>
      </c>
      <c r="AV205" s="70" t="s">
        <v>224</v>
      </c>
      <c r="AW205" s="70" t="s">
        <v>224</v>
      </c>
      <c r="AX205" s="70" t="s">
        <v>224</v>
      </c>
      <c r="AY205" s="70" t="s">
        <v>224</v>
      </c>
      <c r="AZ205" s="70" t="s">
        <v>224</v>
      </c>
      <c r="BA205" s="70" t="s">
        <v>224</v>
      </c>
      <c r="BB205" s="70" t="s">
        <v>224</v>
      </c>
      <c r="BC205" s="70" t="s">
        <v>224</v>
      </c>
      <c r="BD205" s="70" t="s">
        <v>224</v>
      </c>
      <c r="BE205" s="70" t="s">
        <v>224</v>
      </c>
      <c r="BF205" s="70" t="s">
        <v>224</v>
      </c>
      <c r="BG205" s="70" t="s">
        <v>224</v>
      </c>
      <c r="BH205" s="70" t="s">
        <v>224</v>
      </c>
      <c r="BI205" s="70" t="s">
        <v>224</v>
      </c>
      <c r="BJ205" s="70" t="s">
        <v>224</v>
      </c>
      <c r="BK205" s="70" t="s">
        <v>224</v>
      </c>
      <c r="BL205" s="70" t="s">
        <v>224</v>
      </c>
      <c r="BM205" s="70" t="s">
        <v>224</v>
      </c>
      <c r="BN205" s="70" t="s">
        <v>224</v>
      </c>
      <c r="BO205" s="70" t="s">
        <v>224</v>
      </c>
      <c r="BP205" s="70" t="s">
        <v>224</v>
      </c>
      <c r="BQ205" s="70" t="s">
        <v>224</v>
      </c>
      <c r="BR205" s="70" t="s">
        <v>224</v>
      </c>
      <c r="BS205" s="70" t="s">
        <v>224</v>
      </c>
      <c r="BT205" s="70" t="s">
        <v>224</v>
      </c>
      <c r="BU205" s="70" t="s">
        <v>224</v>
      </c>
      <c r="BV205" s="70" t="s">
        <v>224</v>
      </c>
      <c r="BW205" s="70" t="s">
        <v>224</v>
      </c>
      <c r="BX205" s="70" t="s">
        <v>224</v>
      </c>
      <c r="BY205" s="70" t="s">
        <v>224</v>
      </c>
      <c r="BZ205" s="70" t="s">
        <v>224</v>
      </c>
      <c r="CA205" s="70" t="s">
        <v>224</v>
      </c>
      <c r="CB205" s="70" t="s">
        <v>224</v>
      </c>
      <c r="CC205" s="70" t="s">
        <v>224</v>
      </c>
      <c r="CD205" s="70" t="s">
        <v>224</v>
      </c>
      <c r="CE205" s="70" t="s">
        <v>224</v>
      </c>
      <c r="CF205" s="70" t="s">
        <v>224</v>
      </c>
      <c r="CG205" s="70" t="s">
        <v>224</v>
      </c>
      <c r="CH205" s="70" t="s">
        <v>224</v>
      </c>
      <c r="CI205" s="70" t="s">
        <v>224</v>
      </c>
      <c r="CJ205" s="70" t="s">
        <v>224</v>
      </c>
      <c r="CK205" s="70" t="s">
        <v>224</v>
      </c>
      <c r="CL205" s="70" t="s">
        <v>224</v>
      </c>
      <c r="CM205" s="70" t="s">
        <v>224</v>
      </c>
      <c r="CN205" s="70" t="s">
        <v>224</v>
      </c>
      <c r="CO205" s="70" t="s">
        <v>224</v>
      </c>
      <c r="CP205" s="70" t="s">
        <v>224</v>
      </c>
      <c r="CQ205" s="70" t="s">
        <v>224</v>
      </c>
    </row>
    <row r="206" spans="1:95">
      <c r="A206" s="70" t="s">
        <v>224</v>
      </c>
      <c r="B206" s="71" t="s">
        <v>224</v>
      </c>
      <c r="C206" s="70" t="s">
        <v>224</v>
      </c>
      <c r="D206" s="70" t="s">
        <v>224</v>
      </c>
      <c r="E206" s="70" t="s">
        <v>224</v>
      </c>
      <c r="F206" s="70" t="s">
        <v>224</v>
      </c>
      <c r="G206" s="70" t="s">
        <v>224</v>
      </c>
      <c r="H206" s="70" t="s">
        <v>224</v>
      </c>
      <c r="I206" s="70" t="s">
        <v>224</v>
      </c>
      <c r="J206" s="70" t="s">
        <v>224</v>
      </c>
      <c r="K206" s="70" t="s">
        <v>224</v>
      </c>
      <c r="L206" s="70" t="s">
        <v>224</v>
      </c>
      <c r="M206" s="70" t="s">
        <v>224</v>
      </c>
      <c r="N206" s="70" t="s">
        <v>224</v>
      </c>
      <c r="O206" s="70" t="s">
        <v>224</v>
      </c>
      <c r="P206" s="70" t="s">
        <v>224</v>
      </c>
      <c r="Q206" s="70" t="s">
        <v>224</v>
      </c>
      <c r="R206" s="70" t="s">
        <v>224</v>
      </c>
      <c r="S206" s="70" t="s">
        <v>224</v>
      </c>
      <c r="T206" s="70" t="s">
        <v>224</v>
      </c>
      <c r="U206" s="70" t="s">
        <v>224</v>
      </c>
      <c r="V206" s="70" t="s">
        <v>224</v>
      </c>
      <c r="W206" s="70" t="s">
        <v>224</v>
      </c>
      <c r="X206" s="70" t="s">
        <v>224</v>
      </c>
      <c r="Y206" s="70" t="s">
        <v>224</v>
      </c>
      <c r="Z206" s="70" t="s">
        <v>224</v>
      </c>
      <c r="AA206" s="70" t="s">
        <v>224</v>
      </c>
      <c r="AB206" s="70" t="s">
        <v>224</v>
      </c>
      <c r="AC206" s="70" t="s">
        <v>224</v>
      </c>
      <c r="AD206" s="70" t="s">
        <v>224</v>
      </c>
      <c r="AE206" s="70" t="s">
        <v>224</v>
      </c>
      <c r="AF206" s="70" t="s">
        <v>224</v>
      </c>
      <c r="AG206" s="70" t="s">
        <v>224</v>
      </c>
      <c r="AH206" s="70" t="s">
        <v>224</v>
      </c>
      <c r="AI206" s="70" t="s">
        <v>224</v>
      </c>
      <c r="AJ206" s="70" t="s">
        <v>224</v>
      </c>
      <c r="AK206" s="70" t="s">
        <v>224</v>
      </c>
      <c r="AL206" s="70" t="s">
        <v>224</v>
      </c>
      <c r="AM206" s="70" t="s">
        <v>224</v>
      </c>
      <c r="AN206" s="70" t="s">
        <v>224</v>
      </c>
      <c r="AO206" s="70" t="s">
        <v>224</v>
      </c>
      <c r="AP206" s="70" t="s">
        <v>224</v>
      </c>
      <c r="AQ206" s="70" t="s">
        <v>224</v>
      </c>
      <c r="AR206" s="70" t="s">
        <v>224</v>
      </c>
      <c r="AS206" s="70" t="s">
        <v>224</v>
      </c>
      <c r="AT206" s="70" t="s">
        <v>224</v>
      </c>
      <c r="AU206" s="70" t="s">
        <v>224</v>
      </c>
      <c r="AV206" s="70" t="s">
        <v>224</v>
      </c>
      <c r="AW206" s="70" t="s">
        <v>224</v>
      </c>
      <c r="AX206" s="70" t="s">
        <v>224</v>
      </c>
      <c r="AY206" s="70" t="s">
        <v>224</v>
      </c>
      <c r="AZ206" s="70" t="s">
        <v>224</v>
      </c>
      <c r="BA206" s="70" t="s">
        <v>224</v>
      </c>
      <c r="BB206" s="70" t="s">
        <v>224</v>
      </c>
      <c r="BC206" s="70" t="s">
        <v>224</v>
      </c>
      <c r="BD206" s="70" t="s">
        <v>224</v>
      </c>
      <c r="BE206" s="70" t="s">
        <v>224</v>
      </c>
      <c r="BF206" s="70" t="s">
        <v>224</v>
      </c>
      <c r="BG206" s="70" t="s">
        <v>224</v>
      </c>
      <c r="BH206" s="70" t="s">
        <v>224</v>
      </c>
      <c r="BI206" s="70" t="s">
        <v>224</v>
      </c>
      <c r="BJ206" s="70" t="s">
        <v>224</v>
      </c>
      <c r="BK206" s="70" t="s">
        <v>224</v>
      </c>
      <c r="BL206" s="70" t="s">
        <v>224</v>
      </c>
      <c r="BM206" s="70" t="s">
        <v>224</v>
      </c>
      <c r="BN206" s="70" t="s">
        <v>224</v>
      </c>
      <c r="BO206" s="70" t="s">
        <v>224</v>
      </c>
      <c r="BP206" s="70" t="s">
        <v>224</v>
      </c>
      <c r="BQ206" s="70" t="s">
        <v>224</v>
      </c>
      <c r="BR206" s="70" t="s">
        <v>224</v>
      </c>
      <c r="BS206" s="70" t="s">
        <v>224</v>
      </c>
      <c r="BT206" s="70" t="s">
        <v>224</v>
      </c>
      <c r="BU206" s="70" t="s">
        <v>224</v>
      </c>
      <c r="BV206" s="70" t="s">
        <v>224</v>
      </c>
      <c r="BW206" s="70" t="s">
        <v>224</v>
      </c>
      <c r="BX206" s="70" t="s">
        <v>224</v>
      </c>
      <c r="BY206" s="70" t="s">
        <v>224</v>
      </c>
      <c r="BZ206" s="70" t="s">
        <v>224</v>
      </c>
      <c r="CA206" s="70" t="s">
        <v>224</v>
      </c>
      <c r="CB206" s="70" t="s">
        <v>224</v>
      </c>
      <c r="CC206" s="70" t="s">
        <v>224</v>
      </c>
      <c r="CD206" s="70" t="s">
        <v>224</v>
      </c>
      <c r="CE206" s="70" t="s">
        <v>224</v>
      </c>
      <c r="CF206" s="70" t="s">
        <v>224</v>
      </c>
      <c r="CG206" s="70" t="s">
        <v>224</v>
      </c>
      <c r="CH206" s="70" t="s">
        <v>224</v>
      </c>
      <c r="CI206" s="70" t="s">
        <v>224</v>
      </c>
      <c r="CJ206" s="70" t="s">
        <v>224</v>
      </c>
      <c r="CK206" s="70" t="s">
        <v>224</v>
      </c>
      <c r="CL206" s="70" t="s">
        <v>224</v>
      </c>
      <c r="CM206" s="70" t="s">
        <v>224</v>
      </c>
      <c r="CN206" s="70" t="s">
        <v>224</v>
      </c>
      <c r="CO206" s="70" t="s">
        <v>224</v>
      </c>
      <c r="CP206" s="70" t="s">
        <v>224</v>
      </c>
      <c r="CQ206" s="70" t="s">
        <v>224</v>
      </c>
    </row>
    <row r="207" spans="1:95">
      <c r="A207" s="70" t="s">
        <v>224</v>
      </c>
      <c r="B207" s="71" t="s">
        <v>224</v>
      </c>
      <c r="C207" s="70" t="s">
        <v>224</v>
      </c>
      <c r="D207" s="70" t="s">
        <v>224</v>
      </c>
      <c r="E207" s="70" t="s">
        <v>224</v>
      </c>
      <c r="F207" s="70" t="s">
        <v>224</v>
      </c>
      <c r="G207" s="70" t="s">
        <v>224</v>
      </c>
      <c r="H207" s="70" t="s">
        <v>224</v>
      </c>
      <c r="I207" s="70" t="s">
        <v>224</v>
      </c>
      <c r="J207" s="70" t="s">
        <v>224</v>
      </c>
      <c r="K207" s="70" t="s">
        <v>224</v>
      </c>
      <c r="L207" s="70" t="s">
        <v>224</v>
      </c>
      <c r="M207" s="70" t="s">
        <v>224</v>
      </c>
      <c r="N207" s="70" t="s">
        <v>224</v>
      </c>
      <c r="O207" s="70" t="s">
        <v>224</v>
      </c>
      <c r="P207" s="70" t="s">
        <v>224</v>
      </c>
      <c r="Q207" s="70" t="s">
        <v>224</v>
      </c>
      <c r="R207" s="70" t="s">
        <v>224</v>
      </c>
      <c r="S207" s="70" t="s">
        <v>224</v>
      </c>
      <c r="T207" s="70" t="s">
        <v>224</v>
      </c>
      <c r="U207" s="70" t="s">
        <v>224</v>
      </c>
      <c r="V207" s="70" t="s">
        <v>224</v>
      </c>
      <c r="W207" s="70" t="s">
        <v>224</v>
      </c>
      <c r="X207" s="70" t="s">
        <v>224</v>
      </c>
      <c r="Y207" s="70" t="s">
        <v>224</v>
      </c>
      <c r="Z207" s="70" t="s">
        <v>224</v>
      </c>
      <c r="AA207" s="70" t="s">
        <v>224</v>
      </c>
      <c r="AB207" s="70" t="s">
        <v>224</v>
      </c>
      <c r="AC207" s="70" t="s">
        <v>224</v>
      </c>
      <c r="AD207" s="70" t="s">
        <v>224</v>
      </c>
      <c r="AE207" s="70" t="s">
        <v>224</v>
      </c>
      <c r="AF207" s="70" t="s">
        <v>224</v>
      </c>
      <c r="AG207" s="70" t="s">
        <v>224</v>
      </c>
      <c r="AH207" s="70" t="s">
        <v>224</v>
      </c>
      <c r="AI207" s="70" t="s">
        <v>224</v>
      </c>
      <c r="AJ207" s="70" t="s">
        <v>224</v>
      </c>
      <c r="AK207" s="70" t="s">
        <v>224</v>
      </c>
      <c r="AL207" s="70" t="s">
        <v>224</v>
      </c>
      <c r="AM207" s="70" t="s">
        <v>224</v>
      </c>
      <c r="AN207" s="70" t="s">
        <v>224</v>
      </c>
      <c r="AO207" s="70" t="s">
        <v>224</v>
      </c>
      <c r="AP207" s="70" t="s">
        <v>224</v>
      </c>
      <c r="AQ207" s="70" t="s">
        <v>224</v>
      </c>
      <c r="AR207" s="70" t="s">
        <v>224</v>
      </c>
      <c r="AS207" s="70" t="s">
        <v>224</v>
      </c>
      <c r="AT207" s="70" t="s">
        <v>224</v>
      </c>
      <c r="AU207" s="70" t="s">
        <v>224</v>
      </c>
      <c r="AV207" s="70" t="s">
        <v>224</v>
      </c>
      <c r="AW207" s="70" t="s">
        <v>224</v>
      </c>
      <c r="AX207" s="70" t="s">
        <v>224</v>
      </c>
      <c r="AY207" s="70" t="s">
        <v>224</v>
      </c>
      <c r="AZ207" s="70" t="s">
        <v>224</v>
      </c>
      <c r="BA207" s="70" t="s">
        <v>224</v>
      </c>
      <c r="BB207" s="70" t="s">
        <v>224</v>
      </c>
      <c r="BC207" s="70" t="s">
        <v>224</v>
      </c>
      <c r="BD207" s="70" t="s">
        <v>224</v>
      </c>
      <c r="BE207" s="70" t="s">
        <v>224</v>
      </c>
      <c r="BF207" s="70" t="s">
        <v>224</v>
      </c>
      <c r="BG207" s="70" t="s">
        <v>224</v>
      </c>
      <c r="BH207" s="70" t="s">
        <v>224</v>
      </c>
      <c r="BI207" s="70" t="s">
        <v>224</v>
      </c>
      <c r="BJ207" s="70" t="s">
        <v>224</v>
      </c>
      <c r="BK207" s="70" t="s">
        <v>224</v>
      </c>
      <c r="BL207" s="70" t="s">
        <v>224</v>
      </c>
      <c r="BM207" s="70" t="s">
        <v>224</v>
      </c>
      <c r="BN207" s="70" t="s">
        <v>224</v>
      </c>
      <c r="BO207" s="70" t="s">
        <v>224</v>
      </c>
      <c r="BP207" s="70" t="s">
        <v>224</v>
      </c>
      <c r="BQ207" s="70" t="s">
        <v>224</v>
      </c>
      <c r="BR207" s="70" t="s">
        <v>224</v>
      </c>
      <c r="BS207" s="70" t="s">
        <v>224</v>
      </c>
      <c r="BT207" s="70" t="s">
        <v>224</v>
      </c>
      <c r="BU207" s="70" t="s">
        <v>224</v>
      </c>
      <c r="BV207" s="70" t="s">
        <v>224</v>
      </c>
      <c r="BW207" s="70" t="s">
        <v>224</v>
      </c>
      <c r="BX207" s="70" t="s">
        <v>224</v>
      </c>
      <c r="BY207" s="70" t="s">
        <v>224</v>
      </c>
      <c r="BZ207" s="70" t="s">
        <v>224</v>
      </c>
      <c r="CA207" s="70" t="s">
        <v>224</v>
      </c>
      <c r="CB207" s="70" t="s">
        <v>224</v>
      </c>
      <c r="CC207" s="70" t="s">
        <v>224</v>
      </c>
      <c r="CD207" s="70" t="s">
        <v>224</v>
      </c>
      <c r="CE207" s="70" t="s">
        <v>224</v>
      </c>
      <c r="CF207" s="70" t="s">
        <v>224</v>
      </c>
      <c r="CG207" s="70" t="s">
        <v>224</v>
      </c>
      <c r="CH207" s="70" t="s">
        <v>224</v>
      </c>
      <c r="CI207" s="70" t="s">
        <v>224</v>
      </c>
      <c r="CJ207" s="70" t="s">
        <v>224</v>
      </c>
      <c r="CK207" s="70" t="s">
        <v>224</v>
      </c>
      <c r="CL207" s="70" t="s">
        <v>224</v>
      </c>
      <c r="CM207" s="70" t="s">
        <v>224</v>
      </c>
      <c r="CN207" s="70" t="s">
        <v>224</v>
      </c>
      <c r="CO207" s="70" t="s">
        <v>224</v>
      </c>
      <c r="CP207" s="70" t="s">
        <v>224</v>
      </c>
      <c r="CQ207" s="70" t="s">
        <v>224</v>
      </c>
    </row>
    <row r="208" spans="1:95">
      <c r="A208" s="70" t="s">
        <v>224</v>
      </c>
      <c r="B208" s="71" t="s">
        <v>224</v>
      </c>
      <c r="C208" s="70" t="s">
        <v>224</v>
      </c>
      <c r="D208" s="70" t="s">
        <v>224</v>
      </c>
      <c r="E208" s="70" t="s">
        <v>224</v>
      </c>
      <c r="F208" s="70" t="s">
        <v>224</v>
      </c>
      <c r="G208" s="70" t="s">
        <v>224</v>
      </c>
      <c r="H208" s="70" t="s">
        <v>224</v>
      </c>
      <c r="I208" s="70" t="s">
        <v>224</v>
      </c>
      <c r="J208" s="70" t="s">
        <v>224</v>
      </c>
      <c r="K208" s="70" t="s">
        <v>224</v>
      </c>
      <c r="L208" s="70" t="s">
        <v>224</v>
      </c>
      <c r="M208" s="70" t="s">
        <v>224</v>
      </c>
      <c r="N208" s="70" t="s">
        <v>224</v>
      </c>
      <c r="O208" s="70" t="s">
        <v>224</v>
      </c>
      <c r="P208" s="70" t="s">
        <v>224</v>
      </c>
      <c r="Q208" s="70" t="s">
        <v>224</v>
      </c>
      <c r="R208" s="70" t="s">
        <v>224</v>
      </c>
      <c r="S208" s="70" t="s">
        <v>224</v>
      </c>
      <c r="T208" s="70" t="s">
        <v>224</v>
      </c>
      <c r="U208" s="70" t="s">
        <v>224</v>
      </c>
      <c r="V208" s="70" t="s">
        <v>224</v>
      </c>
      <c r="W208" s="70" t="s">
        <v>224</v>
      </c>
      <c r="X208" s="70" t="s">
        <v>224</v>
      </c>
      <c r="Y208" s="70" t="s">
        <v>224</v>
      </c>
      <c r="Z208" s="70" t="s">
        <v>224</v>
      </c>
      <c r="AA208" s="70" t="s">
        <v>224</v>
      </c>
      <c r="AB208" s="70" t="s">
        <v>224</v>
      </c>
      <c r="AC208" s="70" t="s">
        <v>224</v>
      </c>
      <c r="AD208" s="70" t="s">
        <v>224</v>
      </c>
      <c r="AE208" s="70" t="s">
        <v>224</v>
      </c>
      <c r="AF208" s="70" t="s">
        <v>224</v>
      </c>
      <c r="AG208" s="70" t="s">
        <v>224</v>
      </c>
      <c r="AH208" s="70" t="s">
        <v>224</v>
      </c>
      <c r="AI208" s="70" t="s">
        <v>224</v>
      </c>
      <c r="AJ208" s="70" t="s">
        <v>224</v>
      </c>
      <c r="AK208" s="70" t="s">
        <v>224</v>
      </c>
      <c r="AL208" s="70" t="s">
        <v>224</v>
      </c>
      <c r="AM208" s="70" t="s">
        <v>224</v>
      </c>
      <c r="AN208" s="70" t="s">
        <v>224</v>
      </c>
      <c r="AO208" s="70" t="s">
        <v>224</v>
      </c>
      <c r="AP208" s="70" t="s">
        <v>224</v>
      </c>
      <c r="AQ208" s="70" t="s">
        <v>224</v>
      </c>
      <c r="AR208" s="70" t="s">
        <v>224</v>
      </c>
      <c r="AS208" s="70" t="s">
        <v>224</v>
      </c>
      <c r="AT208" s="70" t="s">
        <v>224</v>
      </c>
      <c r="AU208" s="70" t="s">
        <v>224</v>
      </c>
      <c r="AV208" s="70" t="s">
        <v>224</v>
      </c>
      <c r="AW208" s="70" t="s">
        <v>224</v>
      </c>
      <c r="AX208" s="70" t="s">
        <v>224</v>
      </c>
      <c r="AY208" s="70" t="s">
        <v>224</v>
      </c>
      <c r="AZ208" s="70" t="s">
        <v>224</v>
      </c>
      <c r="BA208" s="70" t="s">
        <v>224</v>
      </c>
      <c r="BB208" s="70" t="s">
        <v>224</v>
      </c>
      <c r="BC208" s="70" t="s">
        <v>224</v>
      </c>
      <c r="BD208" s="70" t="s">
        <v>224</v>
      </c>
      <c r="BE208" s="70" t="s">
        <v>224</v>
      </c>
      <c r="BF208" s="70" t="s">
        <v>224</v>
      </c>
      <c r="BG208" s="70" t="s">
        <v>224</v>
      </c>
      <c r="BH208" s="70" t="s">
        <v>224</v>
      </c>
      <c r="BI208" s="70" t="s">
        <v>224</v>
      </c>
      <c r="BJ208" s="70" t="s">
        <v>224</v>
      </c>
      <c r="BK208" s="70" t="s">
        <v>224</v>
      </c>
      <c r="BL208" s="70" t="s">
        <v>224</v>
      </c>
      <c r="BM208" s="70" t="s">
        <v>224</v>
      </c>
      <c r="BN208" s="70" t="s">
        <v>224</v>
      </c>
      <c r="BO208" s="70" t="s">
        <v>224</v>
      </c>
      <c r="BP208" s="70" t="s">
        <v>224</v>
      </c>
      <c r="BQ208" s="70" t="s">
        <v>224</v>
      </c>
      <c r="BR208" s="70" t="s">
        <v>224</v>
      </c>
      <c r="BS208" s="70" t="s">
        <v>224</v>
      </c>
      <c r="BT208" s="70" t="s">
        <v>224</v>
      </c>
      <c r="BU208" s="70" t="s">
        <v>224</v>
      </c>
      <c r="BV208" s="70" t="s">
        <v>224</v>
      </c>
      <c r="BW208" s="70" t="s">
        <v>224</v>
      </c>
      <c r="BX208" s="70" t="s">
        <v>224</v>
      </c>
      <c r="BY208" s="70" t="s">
        <v>224</v>
      </c>
      <c r="BZ208" s="70" t="s">
        <v>224</v>
      </c>
      <c r="CA208" s="70" t="s">
        <v>224</v>
      </c>
      <c r="CB208" s="70" t="s">
        <v>224</v>
      </c>
      <c r="CC208" s="70" t="s">
        <v>224</v>
      </c>
      <c r="CD208" s="70" t="s">
        <v>224</v>
      </c>
      <c r="CE208" s="70" t="s">
        <v>224</v>
      </c>
      <c r="CF208" s="70" t="s">
        <v>224</v>
      </c>
      <c r="CG208" s="70" t="s">
        <v>224</v>
      </c>
      <c r="CH208" s="70" t="s">
        <v>224</v>
      </c>
      <c r="CI208" s="70" t="s">
        <v>224</v>
      </c>
      <c r="CJ208" s="70" t="s">
        <v>224</v>
      </c>
      <c r="CK208" s="70" t="s">
        <v>224</v>
      </c>
      <c r="CL208" s="70" t="s">
        <v>224</v>
      </c>
      <c r="CM208" s="70" t="s">
        <v>224</v>
      </c>
      <c r="CN208" s="70" t="s">
        <v>224</v>
      </c>
      <c r="CO208" s="70" t="s">
        <v>224</v>
      </c>
      <c r="CP208" s="70" t="s">
        <v>224</v>
      </c>
      <c r="CQ208" s="70" t="s">
        <v>224</v>
      </c>
    </row>
    <row r="209" spans="1:95">
      <c r="A209" s="70" t="s">
        <v>224</v>
      </c>
      <c r="B209" s="71" t="s">
        <v>224</v>
      </c>
      <c r="C209" s="70" t="s">
        <v>224</v>
      </c>
      <c r="D209" s="70" t="s">
        <v>224</v>
      </c>
      <c r="E209" s="70" t="s">
        <v>224</v>
      </c>
      <c r="F209" s="70" t="s">
        <v>224</v>
      </c>
      <c r="G209" s="70" t="s">
        <v>224</v>
      </c>
      <c r="H209" s="70" t="s">
        <v>224</v>
      </c>
      <c r="I209" s="70" t="s">
        <v>224</v>
      </c>
      <c r="J209" s="70" t="s">
        <v>224</v>
      </c>
      <c r="K209" s="70" t="s">
        <v>224</v>
      </c>
      <c r="L209" s="70" t="s">
        <v>224</v>
      </c>
      <c r="M209" s="70" t="s">
        <v>224</v>
      </c>
      <c r="N209" s="70" t="s">
        <v>224</v>
      </c>
      <c r="O209" s="70" t="s">
        <v>224</v>
      </c>
      <c r="P209" s="70" t="s">
        <v>224</v>
      </c>
      <c r="Q209" s="70" t="s">
        <v>224</v>
      </c>
      <c r="R209" s="70" t="s">
        <v>224</v>
      </c>
      <c r="S209" s="70" t="s">
        <v>224</v>
      </c>
      <c r="T209" s="70" t="s">
        <v>224</v>
      </c>
      <c r="U209" s="70" t="s">
        <v>224</v>
      </c>
      <c r="V209" s="70" t="s">
        <v>224</v>
      </c>
      <c r="W209" s="70" t="s">
        <v>224</v>
      </c>
      <c r="X209" s="70" t="s">
        <v>224</v>
      </c>
      <c r="Y209" s="70" t="s">
        <v>224</v>
      </c>
      <c r="Z209" s="70" t="s">
        <v>224</v>
      </c>
      <c r="AA209" s="70" t="s">
        <v>224</v>
      </c>
      <c r="AB209" s="70" t="s">
        <v>224</v>
      </c>
      <c r="AC209" s="70" t="s">
        <v>224</v>
      </c>
      <c r="AD209" s="70" t="s">
        <v>224</v>
      </c>
      <c r="AE209" s="70" t="s">
        <v>224</v>
      </c>
      <c r="AF209" s="70" t="s">
        <v>224</v>
      </c>
      <c r="AG209" s="70" t="s">
        <v>224</v>
      </c>
      <c r="AH209" s="70" t="s">
        <v>224</v>
      </c>
      <c r="AI209" s="70" t="s">
        <v>224</v>
      </c>
      <c r="AJ209" s="70" t="s">
        <v>224</v>
      </c>
      <c r="AK209" s="70" t="s">
        <v>224</v>
      </c>
      <c r="AL209" s="70" t="s">
        <v>224</v>
      </c>
      <c r="AM209" s="70" t="s">
        <v>224</v>
      </c>
      <c r="AN209" s="70" t="s">
        <v>224</v>
      </c>
      <c r="AO209" s="70" t="s">
        <v>224</v>
      </c>
      <c r="AP209" s="70" t="s">
        <v>224</v>
      </c>
      <c r="AQ209" s="70" t="s">
        <v>224</v>
      </c>
      <c r="AR209" s="70" t="s">
        <v>224</v>
      </c>
      <c r="AS209" s="70" t="s">
        <v>224</v>
      </c>
      <c r="AT209" s="70" t="s">
        <v>224</v>
      </c>
      <c r="AU209" s="70" t="s">
        <v>224</v>
      </c>
      <c r="AV209" s="70" t="s">
        <v>224</v>
      </c>
      <c r="AW209" s="70" t="s">
        <v>224</v>
      </c>
      <c r="AX209" s="70" t="s">
        <v>224</v>
      </c>
      <c r="AY209" s="70" t="s">
        <v>224</v>
      </c>
      <c r="AZ209" s="70" t="s">
        <v>224</v>
      </c>
      <c r="BA209" s="70" t="s">
        <v>224</v>
      </c>
      <c r="BB209" s="70" t="s">
        <v>224</v>
      </c>
      <c r="BC209" s="70" t="s">
        <v>224</v>
      </c>
      <c r="BD209" s="70" t="s">
        <v>224</v>
      </c>
      <c r="BE209" s="70" t="s">
        <v>224</v>
      </c>
      <c r="BF209" s="70" t="s">
        <v>224</v>
      </c>
      <c r="BG209" s="70" t="s">
        <v>224</v>
      </c>
      <c r="BH209" s="70" t="s">
        <v>224</v>
      </c>
      <c r="BI209" s="70" t="s">
        <v>224</v>
      </c>
      <c r="BJ209" s="70" t="s">
        <v>224</v>
      </c>
      <c r="BK209" s="70" t="s">
        <v>224</v>
      </c>
      <c r="BL209" s="70" t="s">
        <v>224</v>
      </c>
      <c r="BM209" s="70" t="s">
        <v>224</v>
      </c>
      <c r="BN209" s="70" t="s">
        <v>224</v>
      </c>
      <c r="BO209" s="70" t="s">
        <v>224</v>
      </c>
      <c r="BP209" s="70" t="s">
        <v>224</v>
      </c>
      <c r="BQ209" s="70" t="s">
        <v>224</v>
      </c>
      <c r="BR209" s="70" t="s">
        <v>224</v>
      </c>
      <c r="BS209" s="70" t="s">
        <v>224</v>
      </c>
      <c r="BT209" s="70" t="s">
        <v>224</v>
      </c>
      <c r="BU209" s="70" t="s">
        <v>224</v>
      </c>
      <c r="BV209" s="70" t="s">
        <v>224</v>
      </c>
      <c r="BW209" s="70" t="s">
        <v>224</v>
      </c>
      <c r="BX209" s="70" t="s">
        <v>224</v>
      </c>
      <c r="BY209" s="70" t="s">
        <v>224</v>
      </c>
      <c r="BZ209" s="70" t="s">
        <v>224</v>
      </c>
      <c r="CA209" s="70" t="s">
        <v>224</v>
      </c>
      <c r="CB209" s="70" t="s">
        <v>224</v>
      </c>
      <c r="CC209" s="70" t="s">
        <v>224</v>
      </c>
      <c r="CD209" s="70" t="s">
        <v>224</v>
      </c>
      <c r="CE209" s="70" t="s">
        <v>224</v>
      </c>
      <c r="CF209" s="70" t="s">
        <v>224</v>
      </c>
      <c r="CG209" s="70" t="s">
        <v>224</v>
      </c>
      <c r="CH209" s="70" t="s">
        <v>224</v>
      </c>
      <c r="CI209" s="70" t="s">
        <v>224</v>
      </c>
      <c r="CJ209" s="70" t="s">
        <v>224</v>
      </c>
      <c r="CK209" s="70" t="s">
        <v>224</v>
      </c>
      <c r="CL209" s="70" t="s">
        <v>224</v>
      </c>
      <c r="CM209" s="70" t="s">
        <v>224</v>
      </c>
      <c r="CN209" s="70" t="s">
        <v>224</v>
      </c>
      <c r="CO209" s="70" t="s">
        <v>224</v>
      </c>
      <c r="CP209" s="70" t="s">
        <v>224</v>
      </c>
      <c r="CQ209" s="70" t="s">
        <v>224</v>
      </c>
    </row>
    <row r="210" spans="1:95">
      <c r="B210" s="3"/>
    </row>
    <row r="211" spans="1:95">
      <c r="B211" s="3"/>
    </row>
    <row r="212" spans="1:95">
      <c r="B212" s="3"/>
    </row>
    <row r="213" spans="1:95">
      <c r="B213" s="3"/>
    </row>
    <row r="214" spans="1:95">
      <c r="B214" s="3"/>
    </row>
    <row r="215" spans="1:95">
      <c r="B215" s="3"/>
    </row>
    <row r="216" spans="1:95">
      <c r="B216" s="3"/>
    </row>
    <row r="217" spans="1:95">
      <c r="B217" s="3"/>
    </row>
    <row r="218" spans="1:95">
      <c r="B218" s="3"/>
    </row>
    <row r="219" spans="1:95">
      <c r="B219" s="3"/>
    </row>
    <row r="220" spans="1:95">
      <c r="B220" s="3"/>
    </row>
    <row r="221" spans="1:95">
      <c r="B221" s="3"/>
    </row>
    <row r="222" spans="1:95">
      <c r="B222" s="3"/>
    </row>
    <row r="223" spans="1:95">
      <c r="B223" s="3"/>
    </row>
    <row r="224" spans="1:95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Q209"/>
  <sheetViews>
    <sheetView tabSelected="1" topLeftCell="AN156" workbookViewId="0">
      <selection activeCell="AY9" sqref="AY9:BF160"/>
    </sheetView>
  </sheetViews>
  <sheetFormatPr defaultRowHeight="14.4"/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113</v>
      </c>
      <c r="AR4" s="62" t="s">
        <v>113</v>
      </c>
      <c r="AS4" s="62" t="s">
        <v>113</v>
      </c>
      <c r="AT4" s="62" t="s">
        <v>113</v>
      </c>
      <c r="AU4" s="62" t="s">
        <v>113</v>
      </c>
      <c r="AV4" s="62" t="s">
        <v>113</v>
      </c>
      <c r="AW4" s="62" t="s">
        <v>113</v>
      </c>
      <c r="AX4" s="62" t="s">
        <v>113</v>
      </c>
      <c r="AY4" s="62"/>
      <c r="AZ4" s="62"/>
      <c r="BA4" s="62"/>
      <c r="BB4" s="62"/>
      <c r="BC4" s="62"/>
      <c r="BD4" s="62"/>
      <c r="BE4" s="62"/>
      <c r="BF4" s="62"/>
      <c r="BG4" t="s">
        <v>115</v>
      </c>
      <c r="BH4" t="s">
        <v>115</v>
      </c>
      <c r="BI4" t="s">
        <v>115</v>
      </c>
      <c r="BJ4" t="s">
        <v>115</v>
      </c>
      <c r="BK4" t="s">
        <v>115</v>
      </c>
      <c r="BL4" t="s">
        <v>115</v>
      </c>
      <c r="BM4" t="s">
        <v>115</v>
      </c>
      <c r="BN4" t="s">
        <v>115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116</v>
      </c>
      <c r="BX4" t="s">
        <v>116</v>
      </c>
      <c r="BY4" t="s">
        <v>116</v>
      </c>
      <c r="BZ4" t="s">
        <v>116</v>
      </c>
      <c r="CA4" t="s">
        <v>116</v>
      </c>
      <c r="CB4" t="s">
        <v>116</v>
      </c>
      <c r="CC4" t="s">
        <v>116</v>
      </c>
      <c r="CD4" t="s">
        <v>116</v>
      </c>
    </row>
    <row r="5" spans="1:82">
      <c r="A5" t="s">
        <v>117</v>
      </c>
      <c r="G5" s="58" t="s">
        <v>118</v>
      </c>
      <c r="H5" s="58" t="s">
        <v>118</v>
      </c>
      <c r="I5" s="58" t="s">
        <v>118</v>
      </c>
      <c r="J5" s="58" t="s">
        <v>118</v>
      </c>
      <c r="K5" s="58" t="s">
        <v>119</v>
      </c>
      <c r="L5" s="58" t="s">
        <v>119</v>
      </c>
      <c r="M5" s="58" t="s">
        <v>119</v>
      </c>
      <c r="N5" s="58" t="s">
        <v>119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120</v>
      </c>
      <c r="T5" s="58" t="s">
        <v>121</v>
      </c>
      <c r="U5" s="58" t="s">
        <v>44</v>
      </c>
      <c r="V5" s="59" t="s">
        <v>45</v>
      </c>
      <c r="W5" s="58" t="s">
        <v>46</v>
      </c>
      <c r="X5" s="58" t="s">
        <v>122</v>
      </c>
      <c r="Y5" s="58" t="s">
        <v>123</v>
      </c>
      <c r="Z5" s="58" t="s">
        <v>124</v>
      </c>
      <c r="AA5" s="58" t="s">
        <v>120</v>
      </c>
      <c r="AB5" s="58" t="s">
        <v>121</v>
      </c>
      <c r="AC5" s="58" t="s">
        <v>44</v>
      </c>
      <c r="AD5" s="59" t="s">
        <v>45</v>
      </c>
      <c r="AE5" s="58" t="s">
        <v>46</v>
      </c>
      <c r="AF5" s="58" t="s">
        <v>122</v>
      </c>
      <c r="AG5" s="58" t="s">
        <v>123</v>
      </c>
      <c r="AH5" s="58" t="s">
        <v>124</v>
      </c>
      <c r="AI5" s="58" t="s">
        <v>120</v>
      </c>
      <c r="AJ5" s="58" t="s">
        <v>121</v>
      </c>
      <c r="AK5" s="58" t="s">
        <v>44</v>
      </c>
      <c r="AL5" s="59" t="s">
        <v>45</v>
      </c>
      <c r="AM5" s="58" t="s">
        <v>46</v>
      </c>
      <c r="AN5" s="58" t="s">
        <v>122</v>
      </c>
      <c r="AO5" s="58" t="s">
        <v>123</v>
      </c>
      <c r="AP5" s="58" t="s">
        <v>124</v>
      </c>
      <c r="AQ5" s="58" t="s">
        <v>120</v>
      </c>
      <c r="AR5" s="58" t="s">
        <v>121</v>
      </c>
      <c r="AS5" s="58" t="s">
        <v>44</v>
      </c>
      <c r="AT5" s="59" t="s">
        <v>45</v>
      </c>
      <c r="AU5" s="58" t="s">
        <v>46</v>
      </c>
      <c r="AV5" s="58" t="s">
        <v>122</v>
      </c>
      <c r="AW5" s="58" t="s">
        <v>123</v>
      </c>
      <c r="AX5" s="58" t="s">
        <v>124</v>
      </c>
      <c r="AY5" s="58"/>
      <c r="AZ5" s="58"/>
      <c r="BA5" s="58"/>
      <c r="BB5" s="59"/>
      <c r="BC5" s="58"/>
      <c r="BD5" s="58"/>
      <c r="BE5" s="58"/>
      <c r="BF5" s="58"/>
      <c r="BG5" s="58" t="s">
        <v>120</v>
      </c>
      <c r="BH5" s="58" t="s">
        <v>121</v>
      </c>
      <c r="BI5" s="58" t="s">
        <v>44</v>
      </c>
      <c r="BJ5" s="58" t="s">
        <v>45</v>
      </c>
      <c r="BK5" s="58" t="s">
        <v>46</v>
      </c>
      <c r="BL5" s="58" t="s">
        <v>122</v>
      </c>
      <c r="BM5" s="58" t="s">
        <v>123</v>
      </c>
      <c r="BN5" s="58" t="s">
        <v>124</v>
      </c>
      <c r="BO5" s="58" t="s">
        <v>125</v>
      </c>
      <c r="BP5" s="58" t="s">
        <v>126</v>
      </c>
      <c r="BQ5" s="58" t="s">
        <v>127</v>
      </c>
      <c r="BR5" s="59" t="s">
        <v>128</v>
      </c>
      <c r="BS5" s="58" t="s">
        <v>129</v>
      </c>
      <c r="BT5" s="58" t="s">
        <v>130</v>
      </c>
      <c r="BU5" s="58" t="s">
        <v>131</v>
      </c>
      <c r="BV5" s="58" t="s">
        <v>132</v>
      </c>
      <c r="BW5" t="s">
        <v>133</v>
      </c>
      <c r="BX5" t="s">
        <v>134</v>
      </c>
      <c r="BY5" t="s">
        <v>135</v>
      </c>
      <c r="BZ5" t="s">
        <v>136</v>
      </c>
      <c r="CA5" t="s">
        <v>137</v>
      </c>
      <c r="CB5" t="s">
        <v>138</v>
      </c>
      <c r="CC5" t="s">
        <v>139</v>
      </c>
      <c r="CD5" t="s">
        <v>140</v>
      </c>
    </row>
    <row r="6" spans="1:82">
      <c r="A6" t="s">
        <v>141</v>
      </c>
      <c r="S6" t="s">
        <v>112</v>
      </c>
      <c r="T6" t="s">
        <v>112</v>
      </c>
      <c r="U6" t="s">
        <v>112</v>
      </c>
      <c r="V6" t="s">
        <v>112</v>
      </c>
      <c r="W6" t="s">
        <v>112</v>
      </c>
      <c r="X6" t="s">
        <v>112</v>
      </c>
      <c r="Y6" t="s">
        <v>112</v>
      </c>
      <c r="Z6" t="s">
        <v>112</v>
      </c>
      <c r="AA6" t="s">
        <v>112</v>
      </c>
      <c r="AB6" t="s">
        <v>112</v>
      </c>
      <c r="AC6" t="s">
        <v>112</v>
      </c>
      <c r="AD6" t="s">
        <v>112</v>
      </c>
      <c r="AE6" t="s">
        <v>112</v>
      </c>
      <c r="AF6" t="s">
        <v>112</v>
      </c>
      <c r="AG6" t="s">
        <v>112</v>
      </c>
      <c r="AH6" t="s">
        <v>112</v>
      </c>
      <c r="AI6" t="s">
        <v>112</v>
      </c>
      <c r="AJ6" t="s">
        <v>112</v>
      </c>
      <c r="AK6" t="s">
        <v>112</v>
      </c>
      <c r="AL6" t="s">
        <v>112</v>
      </c>
      <c r="AM6" t="s">
        <v>112</v>
      </c>
      <c r="AN6" t="s">
        <v>112</v>
      </c>
      <c r="AO6" t="s">
        <v>112</v>
      </c>
      <c r="AP6" t="s">
        <v>112</v>
      </c>
      <c r="AQ6" t="s">
        <v>112</v>
      </c>
      <c r="AR6" t="s">
        <v>112</v>
      </c>
      <c r="AS6" t="s">
        <v>112</v>
      </c>
      <c r="AT6" t="s">
        <v>112</v>
      </c>
      <c r="AU6" t="s">
        <v>112</v>
      </c>
      <c r="AV6" t="s">
        <v>112</v>
      </c>
      <c r="AW6" t="s">
        <v>112</v>
      </c>
      <c r="AX6" t="s">
        <v>112</v>
      </c>
      <c r="BG6" t="s">
        <v>112</v>
      </c>
      <c r="BH6" t="s">
        <v>112</v>
      </c>
      <c r="BI6" t="s">
        <v>112</v>
      </c>
      <c r="BJ6" t="s">
        <v>112</v>
      </c>
      <c r="BK6" t="s">
        <v>112</v>
      </c>
      <c r="BL6" t="s">
        <v>112</v>
      </c>
      <c r="BM6" t="s">
        <v>112</v>
      </c>
      <c r="BN6" t="s">
        <v>112</v>
      </c>
      <c r="BW6" t="s">
        <v>112</v>
      </c>
      <c r="BX6" t="s">
        <v>112</v>
      </c>
      <c r="BY6" t="s">
        <v>112</v>
      </c>
      <c r="BZ6" t="s">
        <v>112</v>
      </c>
      <c r="CA6" t="s">
        <v>112</v>
      </c>
      <c r="CB6" t="s">
        <v>112</v>
      </c>
      <c r="CC6" t="s">
        <v>112</v>
      </c>
      <c r="CD6" t="s">
        <v>112</v>
      </c>
    </row>
    <row r="7" spans="1:82">
      <c r="A7" t="s">
        <v>142</v>
      </c>
      <c r="S7" t="s">
        <v>119</v>
      </c>
      <c r="T7" t="s">
        <v>119</v>
      </c>
      <c r="U7" t="s">
        <v>119</v>
      </c>
      <c r="V7" t="s">
        <v>119</v>
      </c>
      <c r="W7" t="s">
        <v>119</v>
      </c>
      <c r="X7" t="s">
        <v>119</v>
      </c>
      <c r="Y7" t="s">
        <v>119</v>
      </c>
      <c r="Z7" t="s">
        <v>119</v>
      </c>
      <c r="AA7" t="s">
        <v>119</v>
      </c>
      <c r="AB7" t="s">
        <v>119</v>
      </c>
      <c r="AC7" t="s">
        <v>119</v>
      </c>
      <c r="AD7" t="s">
        <v>119</v>
      </c>
      <c r="AE7" t="s">
        <v>119</v>
      </c>
      <c r="AF7" t="s">
        <v>119</v>
      </c>
      <c r="AG7" t="s">
        <v>119</v>
      </c>
      <c r="AH7" t="s">
        <v>119</v>
      </c>
      <c r="AI7" t="s">
        <v>119</v>
      </c>
      <c r="AJ7" t="s">
        <v>119</v>
      </c>
      <c r="AK7" t="s">
        <v>119</v>
      </c>
      <c r="AL7" t="s">
        <v>119</v>
      </c>
      <c r="AM7" t="s">
        <v>119</v>
      </c>
      <c r="AN7" t="s">
        <v>119</v>
      </c>
      <c r="AO7" t="s">
        <v>119</v>
      </c>
      <c r="AP7" t="s">
        <v>119</v>
      </c>
      <c r="AQ7" t="s">
        <v>119</v>
      </c>
      <c r="AR7" t="s">
        <v>119</v>
      </c>
      <c r="AS7" t="s">
        <v>119</v>
      </c>
      <c r="AT7" t="s">
        <v>119</v>
      </c>
      <c r="AU7" t="s">
        <v>119</v>
      </c>
      <c r="AV7" t="s">
        <v>119</v>
      </c>
      <c r="AW7" t="s">
        <v>119</v>
      </c>
      <c r="AX7" t="s">
        <v>119</v>
      </c>
      <c r="BG7" t="s">
        <v>119</v>
      </c>
      <c r="BH7" t="s">
        <v>119</v>
      </c>
      <c r="BI7" t="s">
        <v>119</v>
      </c>
      <c r="BJ7" t="s">
        <v>119</v>
      </c>
      <c r="BK7" t="s">
        <v>119</v>
      </c>
      <c r="BL7" t="s">
        <v>119</v>
      </c>
      <c r="BM7" t="s">
        <v>119</v>
      </c>
      <c r="BN7" t="s">
        <v>119</v>
      </c>
      <c r="BW7" t="s">
        <v>119</v>
      </c>
      <c r="BX7" t="s">
        <v>119</v>
      </c>
      <c r="BY7" t="s">
        <v>119</v>
      </c>
      <c r="BZ7" t="s">
        <v>119</v>
      </c>
      <c r="CA7" t="s">
        <v>119</v>
      </c>
      <c r="CB7" t="s">
        <v>119</v>
      </c>
      <c r="CC7" t="s">
        <v>119</v>
      </c>
      <c r="CD7" t="s">
        <v>119</v>
      </c>
    </row>
    <row r="8" spans="1:82">
      <c r="A8" t="s">
        <v>143</v>
      </c>
      <c r="B8" t="s">
        <v>144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159</v>
      </c>
      <c r="R8" t="s">
        <v>160</v>
      </c>
      <c r="S8" t="s">
        <v>161</v>
      </c>
      <c r="T8" t="s">
        <v>162</v>
      </c>
      <c r="U8" t="s">
        <v>163</v>
      </c>
      <c r="V8" t="s">
        <v>164</v>
      </c>
      <c r="W8" t="s">
        <v>165</v>
      </c>
      <c r="X8" t="s">
        <v>166</v>
      </c>
      <c r="Y8" t="s">
        <v>167</v>
      </c>
      <c r="Z8" t="s">
        <v>168</v>
      </c>
      <c r="AA8" t="s">
        <v>169</v>
      </c>
      <c r="AB8" t="s">
        <v>170</v>
      </c>
      <c r="AC8" t="s">
        <v>171</v>
      </c>
      <c r="AD8" t="s">
        <v>172</v>
      </c>
      <c r="AE8" t="s">
        <v>173</v>
      </c>
      <c r="AF8" t="s">
        <v>174</v>
      </c>
      <c r="AG8" t="s">
        <v>175</v>
      </c>
      <c r="AH8" t="s">
        <v>176</v>
      </c>
      <c r="AI8" t="s">
        <v>177</v>
      </c>
      <c r="AJ8" t="s">
        <v>178</v>
      </c>
      <c r="AK8" t="s">
        <v>179</v>
      </c>
      <c r="AL8" t="s">
        <v>180</v>
      </c>
      <c r="AM8" t="s">
        <v>181</v>
      </c>
      <c r="AN8" t="s">
        <v>182</v>
      </c>
      <c r="AO8" t="s">
        <v>183</v>
      </c>
      <c r="AP8" t="s">
        <v>184</v>
      </c>
      <c r="AQ8" t="s">
        <v>22</v>
      </c>
      <c r="AR8" t="s">
        <v>185</v>
      </c>
      <c r="AS8" t="s">
        <v>186</v>
      </c>
      <c r="AT8" t="s">
        <v>187</v>
      </c>
      <c r="AU8" t="s">
        <v>188</v>
      </c>
      <c r="AV8" t="s">
        <v>189</v>
      </c>
      <c r="AW8" t="s">
        <v>190</v>
      </c>
      <c r="AX8" t="s">
        <v>191</v>
      </c>
      <c r="AY8" t="s">
        <v>192</v>
      </c>
      <c r="AZ8" t="s">
        <v>193</v>
      </c>
      <c r="BA8" t="s">
        <v>194</v>
      </c>
      <c r="BB8" t="s">
        <v>195</v>
      </c>
      <c r="BC8" t="s">
        <v>196</v>
      </c>
      <c r="BD8" t="s">
        <v>197</v>
      </c>
      <c r="BE8" t="s">
        <v>198</v>
      </c>
      <c r="BF8" t="s">
        <v>199</v>
      </c>
      <c r="BG8" t="s">
        <v>200</v>
      </c>
      <c r="BH8" t="s">
        <v>201</v>
      </c>
      <c r="BI8" t="s">
        <v>202</v>
      </c>
      <c r="BJ8" t="s">
        <v>203</v>
      </c>
      <c r="BK8" t="s">
        <v>204</v>
      </c>
      <c r="BL8" t="s">
        <v>205</v>
      </c>
      <c r="BM8" t="s">
        <v>206</v>
      </c>
      <c r="BN8" t="s">
        <v>207</v>
      </c>
      <c r="BO8" t="s">
        <v>208</v>
      </c>
      <c r="BP8" t="s">
        <v>209</v>
      </c>
      <c r="BQ8" t="s">
        <v>210</v>
      </c>
      <c r="BR8" t="s">
        <v>211</v>
      </c>
      <c r="BS8" t="s">
        <v>212</v>
      </c>
      <c r="BT8" t="s">
        <v>213</v>
      </c>
      <c r="BU8" t="s">
        <v>214</v>
      </c>
      <c r="BV8" t="s">
        <v>215</v>
      </c>
      <c r="BW8" t="s">
        <v>216</v>
      </c>
      <c r="BX8" t="s">
        <v>217</v>
      </c>
      <c r="BY8" t="s">
        <v>218</v>
      </c>
      <c r="BZ8" t="s">
        <v>219</v>
      </c>
      <c r="CA8" t="s">
        <v>220</v>
      </c>
      <c r="CB8" t="s">
        <v>221</v>
      </c>
      <c r="CC8" t="s">
        <v>222</v>
      </c>
      <c r="CD8" t="s">
        <v>223</v>
      </c>
    </row>
    <row r="9" spans="1:82">
      <c r="A9">
        <v>2.5000000000000001E-3</v>
      </c>
      <c r="B9" s="2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>
        <v>1</v>
      </c>
      <c r="BQ9">
        <v>1</v>
      </c>
      <c r="BR9">
        <v>1</v>
      </c>
      <c r="BS9">
        <v>1</v>
      </c>
      <c r="BT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</row>
    <row r="10" spans="1:82">
      <c r="A10">
        <v>2.1575000000000002</v>
      </c>
      <c r="B10" s="2">
        <v>8.9895833333333341E-2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  <c r="BO10">
        <v>1</v>
      </c>
      <c r="BP10">
        <v>1</v>
      </c>
      <c r="BQ10">
        <v>1</v>
      </c>
      <c r="BR10">
        <v>1</v>
      </c>
      <c r="BS10">
        <v>1</v>
      </c>
      <c r="BT10">
        <v>1</v>
      </c>
      <c r="BU10">
        <v>1</v>
      </c>
      <c r="BV10">
        <v>1</v>
      </c>
      <c r="BW10">
        <v>1</v>
      </c>
      <c r="BX10">
        <v>1</v>
      </c>
      <c r="BY10">
        <v>1</v>
      </c>
      <c r="BZ10">
        <v>1</v>
      </c>
      <c r="CA10">
        <v>1</v>
      </c>
      <c r="CB10">
        <v>1</v>
      </c>
      <c r="CC10">
        <v>1</v>
      </c>
      <c r="CD10">
        <v>1</v>
      </c>
    </row>
    <row r="11" spans="1:82">
      <c r="A11">
        <v>3.1569440000000002</v>
      </c>
      <c r="B11" s="2">
        <v>0.13153935185185187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  <c r="BO11">
        <v>1</v>
      </c>
      <c r="BP11">
        <v>1</v>
      </c>
      <c r="BQ11">
        <v>1</v>
      </c>
      <c r="BR11">
        <v>1</v>
      </c>
      <c r="BS11">
        <v>1</v>
      </c>
      <c r="BT11">
        <v>1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1</v>
      </c>
      <c r="CB11">
        <v>1</v>
      </c>
      <c r="CC11">
        <v>1</v>
      </c>
      <c r="CD11">
        <v>1</v>
      </c>
    </row>
    <row r="12" spans="1:82">
      <c r="A12">
        <v>4.1558330000000003</v>
      </c>
      <c r="B12" s="2">
        <v>0.17315972222222223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>
        <v>1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1</v>
      </c>
      <c r="CC12">
        <v>1</v>
      </c>
      <c r="CD12">
        <v>1</v>
      </c>
    </row>
    <row r="13" spans="1:82">
      <c r="A13">
        <v>5.1538890000000004</v>
      </c>
      <c r="B13" s="2">
        <v>0.21474537037037036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1</v>
      </c>
      <c r="BR13">
        <v>1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1</v>
      </c>
      <c r="CB13">
        <v>1</v>
      </c>
      <c r="CC13">
        <v>1</v>
      </c>
      <c r="CD13">
        <v>1</v>
      </c>
    </row>
    <row r="14" spans="1:82">
      <c r="A14">
        <v>6.1555559999999998</v>
      </c>
      <c r="B14" s="2">
        <v>0.25648148148148148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1</v>
      </c>
    </row>
    <row r="15" spans="1:82">
      <c r="A15">
        <v>7.155278</v>
      </c>
      <c r="B15" s="2">
        <v>0.29813657407407407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1</v>
      </c>
      <c r="CB15">
        <v>1</v>
      </c>
      <c r="CC15">
        <v>1</v>
      </c>
      <c r="CD15">
        <v>1</v>
      </c>
    </row>
    <row r="16" spans="1:82">
      <c r="A16">
        <v>8.1538889999999995</v>
      </c>
      <c r="B16" s="2">
        <v>0.33974537037037034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1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>
        <v>1</v>
      </c>
      <c r="CC16">
        <v>1</v>
      </c>
      <c r="CD16">
        <v>1</v>
      </c>
    </row>
    <row r="17" spans="1:82">
      <c r="A17">
        <v>9.1511110000000002</v>
      </c>
      <c r="B17" s="2">
        <v>0.3812962962962963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  <c r="BO17">
        <v>1</v>
      </c>
      <c r="BP17">
        <v>1</v>
      </c>
      <c r="BQ17">
        <v>1</v>
      </c>
      <c r="BR17">
        <v>1</v>
      </c>
      <c r="BS17">
        <v>1</v>
      </c>
      <c r="BT17">
        <v>1</v>
      </c>
      <c r="BU17">
        <v>1</v>
      </c>
      <c r="BV17">
        <v>1</v>
      </c>
      <c r="BW17">
        <v>1</v>
      </c>
      <c r="BX17">
        <v>1</v>
      </c>
      <c r="BY17">
        <v>1</v>
      </c>
      <c r="BZ17">
        <v>1</v>
      </c>
      <c r="CA17">
        <v>1</v>
      </c>
      <c r="CB17">
        <v>1</v>
      </c>
      <c r="CC17">
        <v>1</v>
      </c>
      <c r="CD17">
        <v>1</v>
      </c>
    </row>
    <row r="18" spans="1:82">
      <c r="A18">
        <v>10.149444000000001</v>
      </c>
      <c r="B18" s="2">
        <v>0.42289351851851853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>
        <v>1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1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1</v>
      </c>
      <c r="CC18">
        <v>1</v>
      </c>
      <c r="CD18">
        <v>1</v>
      </c>
    </row>
    <row r="19" spans="1:82">
      <c r="A19">
        <v>11.148056</v>
      </c>
      <c r="B19" s="2">
        <v>0.4645023148148148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  <c r="BO19">
        <v>1</v>
      </c>
      <c r="BP19">
        <v>1</v>
      </c>
      <c r="BQ19">
        <v>1</v>
      </c>
      <c r="BR19">
        <v>1</v>
      </c>
      <c r="BS19">
        <v>1</v>
      </c>
      <c r="BT19">
        <v>1</v>
      </c>
      <c r="BU19">
        <v>1</v>
      </c>
      <c r="BV19">
        <v>1</v>
      </c>
      <c r="BW19">
        <v>1</v>
      </c>
      <c r="BX19">
        <v>1</v>
      </c>
      <c r="BY19">
        <v>1</v>
      </c>
      <c r="BZ19">
        <v>1</v>
      </c>
      <c r="CA19">
        <v>1</v>
      </c>
      <c r="CB19">
        <v>1</v>
      </c>
      <c r="CC19">
        <v>1</v>
      </c>
      <c r="CD19">
        <v>1</v>
      </c>
    </row>
    <row r="20" spans="1:82">
      <c r="A20">
        <v>12.146110999999999</v>
      </c>
      <c r="B20" s="2">
        <v>0.50608796296296299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O20">
        <v>1</v>
      </c>
      <c r="BP20">
        <v>1</v>
      </c>
      <c r="BQ20">
        <v>1</v>
      </c>
      <c r="BR20">
        <v>1</v>
      </c>
      <c r="BS20">
        <v>1</v>
      </c>
      <c r="BT20">
        <v>1</v>
      </c>
      <c r="BU20">
        <v>1</v>
      </c>
      <c r="BV20">
        <v>1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1</v>
      </c>
      <c r="CC20">
        <v>1</v>
      </c>
      <c r="CD20">
        <v>1</v>
      </c>
    </row>
    <row r="21" spans="1:82">
      <c r="A21">
        <v>13.145833</v>
      </c>
      <c r="B21" s="2">
        <v>0.54774305555555558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1</v>
      </c>
      <c r="BZ21">
        <v>1</v>
      </c>
      <c r="CA21">
        <v>1</v>
      </c>
      <c r="CB21">
        <v>1</v>
      </c>
      <c r="CC21">
        <v>1</v>
      </c>
      <c r="CD21">
        <v>1</v>
      </c>
    </row>
    <row r="22" spans="1:82">
      <c r="A22">
        <v>14.144444</v>
      </c>
      <c r="B22" s="2">
        <v>0.58935185185185179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1</v>
      </c>
      <c r="CB22">
        <v>1</v>
      </c>
      <c r="CC22">
        <v>1</v>
      </c>
      <c r="CD22">
        <v>1</v>
      </c>
    </row>
    <row r="23" spans="1:82">
      <c r="A23">
        <v>15.142778</v>
      </c>
      <c r="B23" s="2">
        <v>0.63094907407407408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</row>
    <row r="24" spans="1:82">
      <c r="A24">
        <v>16.141389</v>
      </c>
      <c r="B24" s="2">
        <v>0.6725578703703704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1</v>
      </c>
      <c r="CD24">
        <v>1</v>
      </c>
    </row>
    <row r="25" spans="1:82">
      <c r="A25">
        <v>17.14</v>
      </c>
      <c r="B25" s="2">
        <v>0.71416666666666673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  <c r="BO25">
        <v>1</v>
      </c>
      <c r="BP25">
        <v>1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1</v>
      </c>
      <c r="CC25">
        <v>1</v>
      </c>
      <c r="CD25">
        <v>1</v>
      </c>
    </row>
    <row r="26" spans="1:82">
      <c r="A26">
        <v>18.138888999999999</v>
      </c>
      <c r="B26" s="2">
        <v>0.75578703703703709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</row>
    <row r="27" spans="1:82">
      <c r="A27">
        <v>19.138611000000001</v>
      </c>
      <c r="B27" s="2">
        <v>0.79744212962962957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</row>
    <row r="28" spans="1:82">
      <c r="A28">
        <v>20.138611000000001</v>
      </c>
      <c r="B28" s="2">
        <v>0.83910879629629631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</row>
    <row r="29" spans="1:82">
      <c r="A29">
        <v>21.138611000000001</v>
      </c>
      <c r="B29" s="2">
        <v>0.88077546296296294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</row>
    <row r="30" spans="1:82">
      <c r="A30">
        <v>22.138611000000001</v>
      </c>
      <c r="B30" s="2">
        <v>0.92244212962962957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</row>
    <row r="31" spans="1:82">
      <c r="A31">
        <v>23.138611000000001</v>
      </c>
      <c r="B31" s="2">
        <v>0.96410879629629631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</row>
    <row r="32" spans="1:82">
      <c r="A32">
        <v>24.138888999999999</v>
      </c>
      <c r="B32" s="2">
        <v>1.005787037037037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</row>
    <row r="33" spans="1:82">
      <c r="A33">
        <v>25.138888999999999</v>
      </c>
      <c r="B33" s="2">
        <v>1.0474537037037037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</row>
    <row r="34" spans="1:82">
      <c r="A34">
        <v>25.562221999999998</v>
      </c>
      <c r="B34" s="2">
        <v>1.0650925925925925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25.658055999999998</v>
      </c>
      <c r="B35" s="2">
        <v>1.0690856481481481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  <c r="BO35">
        <v>1</v>
      </c>
      <c r="BP35">
        <v>1</v>
      </c>
      <c r="BQ35">
        <v>1</v>
      </c>
      <c r="BR35">
        <v>1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>
        <v>1</v>
      </c>
      <c r="BZ35">
        <v>1</v>
      </c>
      <c r="CA35">
        <v>1</v>
      </c>
      <c r="CB35">
        <v>1</v>
      </c>
      <c r="CC35">
        <v>1</v>
      </c>
      <c r="CD35">
        <v>1</v>
      </c>
    </row>
    <row r="36" spans="1:82">
      <c r="A36">
        <v>25.908055999999998</v>
      </c>
      <c r="B36" s="2">
        <v>1.0795023148148148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  <c r="BO36">
        <v>1</v>
      </c>
      <c r="BP36">
        <v>1</v>
      </c>
      <c r="BQ36">
        <v>1</v>
      </c>
      <c r="BR36">
        <v>1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>
        <v>1</v>
      </c>
      <c r="BZ36">
        <v>1</v>
      </c>
      <c r="CA36">
        <v>1</v>
      </c>
      <c r="CB36">
        <v>1</v>
      </c>
      <c r="CC36">
        <v>1</v>
      </c>
      <c r="CD36">
        <v>1</v>
      </c>
    </row>
    <row r="37" spans="1:82">
      <c r="A37">
        <v>26.199166999999999</v>
      </c>
      <c r="B37" s="2">
        <v>1.0916319444444444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  <c r="BO37">
        <v>1</v>
      </c>
      <c r="BP37">
        <v>1</v>
      </c>
      <c r="BQ37">
        <v>1</v>
      </c>
      <c r="BR37">
        <v>1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>
        <v>1</v>
      </c>
      <c r="BZ37">
        <v>1</v>
      </c>
      <c r="CA37">
        <v>1</v>
      </c>
      <c r="CB37">
        <v>1</v>
      </c>
      <c r="CC37">
        <v>1</v>
      </c>
      <c r="CD37">
        <v>1</v>
      </c>
    </row>
    <row r="38" spans="1:82">
      <c r="A38">
        <v>26.449444</v>
      </c>
      <c r="B38" s="2">
        <v>1.1020601851851852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1</v>
      </c>
      <c r="BP38">
        <v>1</v>
      </c>
      <c r="BQ38">
        <v>1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>
        <v>1</v>
      </c>
      <c r="BZ38">
        <v>1</v>
      </c>
      <c r="CA38">
        <v>1</v>
      </c>
      <c r="CB38">
        <v>1</v>
      </c>
      <c r="CC38">
        <v>1</v>
      </c>
      <c r="CD38">
        <v>1</v>
      </c>
    </row>
    <row r="39" spans="1:82">
      <c r="A39">
        <v>26.699444</v>
      </c>
      <c r="B39" s="2">
        <v>1.112476851851852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  <c r="BO39">
        <v>1</v>
      </c>
      <c r="BP39">
        <v>1</v>
      </c>
      <c r="BQ39">
        <v>1</v>
      </c>
      <c r="BR39">
        <v>1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>
        <v>1</v>
      </c>
      <c r="BZ39">
        <v>1</v>
      </c>
      <c r="CA39">
        <v>1</v>
      </c>
      <c r="CB39">
        <v>1</v>
      </c>
      <c r="CC39">
        <v>1</v>
      </c>
      <c r="CD39">
        <v>1</v>
      </c>
    </row>
    <row r="40" spans="1:82">
      <c r="A40">
        <v>26.949444</v>
      </c>
      <c r="B40" s="3">
        <v>1.1228935185185185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  <c r="BO40">
        <v>1</v>
      </c>
      <c r="BP40">
        <v>1</v>
      </c>
      <c r="BQ40">
        <v>1</v>
      </c>
      <c r="BR40">
        <v>1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>
        <v>1</v>
      </c>
      <c r="BZ40">
        <v>1</v>
      </c>
      <c r="CA40">
        <v>1</v>
      </c>
      <c r="CB40">
        <v>1</v>
      </c>
      <c r="CC40">
        <v>1</v>
      </c>
      <c r="CD40">
        <v>1</v>
      </c>
    </row>
    <row r="41" spans="1:82">
      <c r="A41">
        <v>27.199444</v>
      </c>
      <c r="B41" s="3">
        <v>1.1333101851851852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  <c r="BO41">
        <v>1</v>
      </c>
      <c r="BP41">
        <v>1</v>
      </c>
      <c r="BQ41">
        <v>1</v>
      </c>
      <c r="BR41">
        <v>1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1</v>
      </c>
      <c r="CA41">
        <v>1</v>
      </c>
      <c r="CB41">
        <v>1</v>
      </c>
      <c r="CC41">
        <v>1</v>
      </c>
      <c r="CD41">
        <v>1</v>
      </c>
    </row>
    <row r="42" spans="1:82">
      <c r="A42">
        <v>27.449444</v>
      </c>
      <c r="B42" s="3">
        <v>1.143726851851852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>
        <v>1</v>
      </c>
      <c r="BQ42">
        <v>1</v>
      </c>
      <c r="BR42">
        <v>1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>
        <v>1</v>
      </c>
      <c r="BZ42">
        <v>1</v>
      </c>
      <c r="CA42">
        <v>1</v>
      </c>
      <c r="CB42">
        <v>1</v>
      </c>
      <c r="CC42">
        <v>1</v>
      </c>
      <c r="CD42">
        <v>1</v>
      </c>
    </row>
    <row r="43" spans="1:82">
      <c r="A43">
        <v>27.699444</v>
      </c>
      <c r="B43" s="3">
        <v>1.1541435185185185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  <c r="BO43">
        <v>1</v>
      </c>
      <c r="BP43">
        <v>1</v>
      </c>
      <c r="BQ43">
        <v>1</v>
      </c>
      <c r="BR43">
        <v>1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>
        <v>1</v>
      </c>
      <c r="BZ43">
        <v>1</v>
      </c>
      <c r="CA43">
        <v>1</v>
      </c>
      <c r="CB43">
        <v>1</v>
      </c>
      <c r="CC43">
        <v>1</v>
      </c>
      <c r="CD43">
        <v>1</v>
      </c>
    </row>
    <row r="44" spans="1:82">
      <c r="A44">
        <v>27.949444</v>
      </c>
      <c r="B44" s="3">
        <v>1.1645601851851852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>
        <v>1</v>
      </c>
      <c r="BZ44">
        <v>1</v>
      </c>
      <c r="CA44">
        <v>1</v>
      </c>
      <c r="CB44">
        <v>1</v>
      </c>
      <c r="CC44">
        <v>1</v>
      </c>
      <c r="CD44">
        <v>1</v>
      </c>
    </row>
    <row r="45" spans="1:82">
      <c r="A45">
        <v>28.199722000000001</v>
      </c>
      <c r="B45" s="3">
        <v>1.1749884259259258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  <c r="BO45">
        <v>1</v>
      </c>
      <c r="BP45">
        <v>1</v>
      </c>
      <c r="BQ45">
        <v>1</v>
      </c>
      <c r="BR45">
        <v>1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>
        <v>1</v>
      </c>
      <c r="BZ45">
        <v>1</v>
      </c>
      <c r="CA45">
        <v>1</v>
      </c>
      <c r="CB45">
        <v>1</v>
      </c>
      <c r="CC45">
        <v>1</v>
      </c>
      <c r="CD45">
        <v>1</v>
      </c>
    </row>
    <row r="46" spans="1:82">
      <c r="A46">
        <v>28.449722000000001</v>
      </c>
      <c r="B46" s="3">
        <v>1.1854050925925925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</row>
    <row r="47" spans="1:82">
      <c r="A47">
        <v>28.7</v>
      </c>
      <c r="B47" s="3">
        <v>1.1958333333333333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</row>
    <row r="48" spans="1:82">
      <c r="A48">
        <v>28.95</v>
      </c>
      <c r="B48" s="3">
        <v>1.20625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</row>
    <row r="49" spans="1:82">
      <c r="A49">
        <v>29.2</v>
      </c>
      <c r="B49" s="3">
        <v>1.2166666666666666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</row>
    <row r="50" spans="1:82">
      <c r="A50">
        <v>29.45</v>
      </c>
      <c r="B50" s="3">
        <v>1.2270833333333333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</row>
    <row r="51" spans="1:82">
      <c r="A51">
        <v>29.700278000000001</v>
      </c>
      <c r="B51" s="3">
        <v>1.2375115740740741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  <c r="BO51">
        <v>1</v>
      </c>
      <c r="BP51">
        <v>1</v>
      </c>
      <c r="BQ51">
        <v>1</v>
      </c>
      <c r="BR51">
        <v>1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>
        <v>1</v>
      </c>
      <c r="BZ51">
        <v>1</v>
      </c>
      <c r="CA51">
        <v>1</v>
      </c>
      <c r="CB51">
        <v>1</v>
      </c>
      <c r="CC51">
        <v>1</v>
      </c>
      <c r="CD51">
        <v>1</v>
      </c>
    </row>
    <row r="52" spans="1:82">
      <c r="A52">
        <v>29.950278000000001</v>
      </c>
      <c r="B52" s="3">
        <v>1.2479282407407408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  <c r="BO52">
        <v>1</v>
      </c>
      <c r="BP52">
        <v>1</v>
      </c>
      <c r="BQ52">
        <v>1</v>
      </c>
      <c r="BR52">
        <v>1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>
        <v>1</v>
      </c>
      <c r="BZ52">
        <v>1</v>
      </c>
      <c r="CA52">
        <v>1</v>
      </c>
      <c r="CB52">
        <v>1</v>
      </c>
      <c r="CC52">
        <v>1</v>
      </c>
      <c r="CD52">
        <v>1</v>
      </c>
    </row>
    <row r="53" spans="1:82">
      <c r="A53">
        <v>30.200278000000001</v>
      </c>
      <c r="B53" s="3">
        <v>1.2583449074074073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1</v>
      </c>
      <c r="BP53">
        <v>1</v>
      </c>
      <c r="BQ53">
        <v>1</v>
      </c>
      <c r="BR53">
        <v>1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>
        <v>1</v>
      </c>
      <c r="BZ53">
        <v>1</v>
      </c>
      <c r="CA53">
        <v>1</v>
      </c>
      <c r="CB53">
        <v>1</v>
      </c>
      <c r="CC53">
        <v>1</v>
      </c>
      <c r="CD53">
        <v>1</v>
      </c>
    </row>
    <row r="54" spans="1:82">
      <c r="A54">
        <v>30.450278000000001</v>
      </c>
      <c r="B54" s="3">
        <v>1.2687615740740741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  <c r="BO54">
        <v>1</v>
      </c>
      <c r="BP54">
        <v>1</v>
      </c>
      <c r="BQ54">
        <v>1</v>
      </c>
      <c r="BR54">
        <v>1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>
        <v>1</v>
      </c>
      <c r="BZ54">
        <v>1</v>
      </c>
      <c r="CA54">
        <v>1</v>
      </c>
      <c r="CB54">
        <v>1</v>
      </c>
      <c r="CC54">
        <v>1</v>
      </c>
      <c r="CD54">
        <v>1</v>
      </c>
    </row>
    <row r="55" spans="1:82">
      <c r="A55">
        <v>31.453056</v>
      </c>
      <c r="B55" s="3">
        <v>1.3105439814814814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  <c r="BO55">
        <v>1</v>
      </c>
      <c r="BP55">
        <v>1</v>
      </c>
      <c r="BQ55">
        <v>1</v>
      </c>
      <c r="BR55">
        <v>1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>
        <v>1</v>
      </c>
      <c r="BZ55">
        <v>1</v>
      </c>
      <c r="CA55">
        <v>1</v>
      </c>
      <c r="CB55">
        <v>1</v>
      </c>
      <c r="CC55">
        <v>1</v>
      </c>
      <c r="CD55">
        <v>1</v>
      </c>
    </row>
    <row r="56" spans="1:82">
      <c r="A56">
        <v>32.453055999999997</v>
      </c>
      <c r="B56" s="3">
        <v>1.3522106481481482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</row>
    <row r="57" spans="1:82">
      <c r="A57">
        <v>33.453333000000001</v>
      </c>
      <c r="B57" s="3">
        <v>1.393888888888889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</row>
    <row r="58" spans="1:82">
      <c r="A58">
        <v>34.453611000000002</v>
      </c>
      <c r="B58" s="3">
        <v>1.4355671296296295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</row>
    <row r="59" spans="1:82">
      <c r="A59">
        <v>35.453611000000002</v>
      </c>
      <c r="B59" s="3">
        <v>1.4772337962962963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</row>
    <row r="60" spans="1:82">
      <c r="A60">
        <v>36.453888999999997</v>
      </c>
      <c r="B60" s="3">
        <v>1.518912037037037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</row>
    <row r="61" spans="1:82">
      <c r="A61">
        <v>37.454444000000002</v>
      </c>
      <c r="B61" s="3">
        <v>1.5606018518518521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</row>
    <row r="62" spans="1:82">
      <c r="A62">
        <v>38.454444000000002</v>
      </c>
      <c r="B62" s="3">
        <v>1.6022685185185186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  <c r="BO62">
        <v>1</v>
      </c>
      <c r="BP62">
        <v>1</v>
      </c>
      <c r="BQ62">
        <v>1</v>
      </c>
      <c r="BR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>
        <v>1</v>
      </c>
      <c r="BZ62">
        <v>1</v>
      </c>
      <c r="CA62">
        <v>1</v>
      </c>
      <c r="CB62">
        <v>1</v>
      </c>
      <c r="CC62">
        <v>1</v>
      </c>
      <c r="CD62">
        <v>1</v>
      </c>
    </row>
    <row r="63" spans="1:82">
      <c r="A63">
        <v>39.454444000000002</v>
      </c>
      <c r="B63" s="3">
        <v>1.6439351851851853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>
        <v>1</v>
      </c>
      <c r="BZ63">
        <v>1</v>
      </c>
      <c r="CA63">
        <v>1</v>
      </c>
      <c r="CB63">
        <v>1</v>
      </c>
      <c r="CC63">
        <v>1</v>
      </c>
      <c r="CD63">
        <v>1</v>
      </c>
    </row>
    <row r="64" spans="1:82">
      <c r="A64">
        <v>40.454444000000002</v>
      </c>
      <c r="B64" s="3">
        <v>1.6856018518518521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</row>
    <row r="65" spans="1:82">
      <c r="A65">
        <v>41.454444000000002</v>
      </c>
      <c r="B65" s="3">
        <v>1.7272685185185186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  <c r="BO65">
        <v>1</v>
      </c>
      <c r="BP65">
        <v>1</v>
      </c>
      <c r="BQ65">
        <v>1</v>
      </c>
      <c r="BR65">
        <v>1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>
        <v>1</v>
      </c>
      <c r="BZ65">
        <v>1</v>
      </c>
      <c r="CA65">
        <v>1</v>
      </c>
      <c r="CB65">
        <v>1</v>
      </c>
      <c r="CC65">
        <v>1</v>
      </c>
      <c r="CD65">
        <v>1</v>
      </c>
    </row>
    <row r="66" spans="1:82">
      <c r="A66">
        <v>42.454721999999997</v>
      </c>
      <c r="B66" s="3">
        <v>1.7689467592592594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  <c r="BO66">
        <v>1</v>
      </c>
      <c r="BP66">
        <v>1</v>
      </c>
      <c r="BQ66">
        <v>1</v>
      </c>
      <c r="BR66">
        <v>1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>
        <v>1</v>
      </c>
      <c r="BZ66">
        <v>1</v>
      </c>
      <c r="CA66">
        <v>1</v>
      </c>
      <c r="CB66">
        <v>1</v>
      </c>
      <c r="CC66">
        <v>1</v>
      </c>
      <c r="CD66">
        <v>1</v>
      </c>
    </row>
    <row r="67" spans="1:82">
      <c r="A67">
        <v>43.457777999999998</v>
      </c>
      <c r="B67" s="3">
        <v>1.8107407407407408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  <c r="BO67">
        <v>1</v>
      </c>
      <c r="BP67">
        <v>1</v>
      </c>
      <c r="BQ67">
        <v>1</v>
      </c>
      <c r="BR67">
        <v>1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>
        <v>1</v>
      </c>
      <c r="BZ67">
        <v>1</v>
      </c>
      <c r="CA67">
        <v>1</v>
      </c>
      <c r="CB67">
        <v>1</v>
      </c>
      <c r="CC67">
        <v>1</v>
      </c>
      <c r="CD67">
        <v>1</v>
      </c>
    </row>
    <row r="68" spans="1:82">
      <c r="A68">
        <v>44.458055999999999</v>
      </c>
      <c r="B68" s="3">
        <v>1.8524189814814813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  <c r="BO68">
        <v>1</v>
      </c>
      <c r="BP68">
        <v>1</v>
      </c>
      <c r="BQ68">
        <v>1</v>
      </c>
      <c r="BR68">
        <v>1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1</v>
      </c>
      <c r="CC68">
        <v>1</v>
      </c>
      <c r="CD68">
        <v>1</v>
      </c>
    </row>
    <row r="69" spans="1:82">
      <c r="A69">
        <v>45.458610999999998</v>
      </c>
      <c r="B69" s="3">
        <v>1.8941087962962964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  <c r="BO69">
        <v>1</v>
      </c>
      <c r="BP69">
        <v>1</v>
      </c>
      <c r="BQ69">
        <v>1</v>
      </c>
      <c r="BR69">
        <v>1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>
        <v>1</v>
      </c>
      <c r="BZ69">
        <v>1</v>
      </c>
      <c r="CA69">
        <v>1</v>
      </c>
      <c r="CB69">
        <v>1</v>
      </c>
      <c r="CC69">
        <v>1</v>
      </c>
      <c r="CD69">
        <v>1</v>
      </c>
    </row>
    <row r="70" spans="1:82">
      <c r="A70">
        <v>46.458888999999999</v>
      </c>
      <c r="B70" s="3">
        <v>1.9357870370370369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>
        <v>1</v>
      </c>
      <c r="BZ70">
        <v>1</v>
      </c>
      <c r="CA70">
        <v>1</v>
      </c>
      <c r="CB70">
        <v>1</v>
      </c>
      <c r="CC70">
        <v>1</v>
      </c>
      <c r="CD70">
        <v>1</v>
      </c>
    </row>
    <row r="71" spans="1:82">
      <c r="A71">
        <v>47.458888999999999</v>
      </c>
      <c r="B71" s="3">
        <v>1.9774537037037037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1</v>
      </c>
      <c r="CB71">
        <v>1</v>
      </c>
      <c r="CC71">
        <v>1</v>
      </c>
      <c r="CD71">
        <v>1</v>
      </c>
    </row>
    <row r="72" spans="1:82">
      <c r="A72">
        <v>48.458888999999999</v>
      </c>
      <c r="B72" s="3">
        <v>2.0191203703703704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1</v>
      </c>
      <c r="CB72">
        <v>1</v>
      </c>
      <c r="CC72">
        <v>1</v>
      </c>
      <c r="CD72">
        <v>1</v>
      </c>
    </row>
    <row r="73" spans="1:82">
      <c r="A73">
        <v>49.459443999999998</v>
      </c>
      <c r="B73" s="3">
        <v>2.060810185185185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1</v>
      </c>
      <c r="CB73">
        <v>1</v>
      </c>
      <c r="CC73">
        <v>1</v>
      </c>
      <c r="CD73">
        <v>1</v>
      </c>
    </row>
    <row r="74" spans="1:82">
      <c r="A74">
        <v>50.459443999999998</v>
      </c>
      <c r="B74" s="3">
        <v>2.102476851851852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>
        <v>1</v>
      </c>
      <c r="BZ74">
        <v>1</v>
      </c>
      <c r="CA74">
        <v>1</v>
      </c>
      <c r="CB74">
        <v>1</v>
      </c>
      <c r="CC74">
        <v>1</v>
      </c>
      <c r="CD74">
        <v>1</v>
      </c>
    </row>
    <row r="75" spans="1:82">
      <c r="A75">
        <v>51.459443999999998</v>
      </c>
      <c r="B75" s="3">
        <v>2.1441435185185185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>
        <v>1</v>
      </c>
      <c r="BZ75">
        <v>1</v>
      </c>
      <c r="CA75">
        <v>1</v>
      </c>
      <c r="CB75">
        <v>1</v>
      </c>
      <c r="CC75">
        <v>1</v>
      </c>
      <c r="CD75">
        <v>1</v>
      </c>
    </row>
    <row r="76" spans="1:82">
      <c r="A76">
        <v>52.459721999999999</v>
      </c>
      <c r="B76" s="3">
        <v>2.1858217592592593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  <c r="BO76">
        <v>1</v>
      </c>
      <c r="BP76">
        <v>1</v>
      </c>
      <c r="BQ76">
        <v>1</v>
      </c>
      <c r="BR76">
        <v>1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>
        <v>1</v>
      </c>
      <c r="BZ76">
        <v>1</v>
      </c>
      <c r="CA76">
        <v>1</v>
      </c>
      <c r="CB76">
        <v>1</v>
      </c>
      <c r="CC76">
        <v>1</v>
      </c>
      <c r="CD76">
        <v>1</v>
      </c>
    </row>
    <row r="77" spans="1:82">
      <c r="A77">
        <v>53.459721999999999</v>
      </c>
      <c r="B77" s="3">
        <v>2.2274884259259262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  <c r="BO77">
        <v>1</v>
      </c>
      <c r="BP77">
        <v>1</v>
      </c>
      <c r="BQ77">
        <v>1</v>
      </c>
      <c r="BR77">
        <v>1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>
        <v>1</v>
      </c>
      <c r="BZ77">
        <v>1</v>
      </c>
      <c r="CA77">
        <v>1</v>
      </c>
      <c r="CB77">
        <v>1</v>
      </c>
      <c r="CC77">
        <v>1</v>
      </c>
      <c r="CD77">
        <v>1</v>
      </c>
    </row>
    <row r="78" spans="1:82">
      <c r="A78">
        <v>54.46</v>
      </c>
      <c r="B78" s="3">
        <v>2.2691666666666666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1</v>
      </c>
      <c r="CB78">
        <v>1</v>
      </c>
      <c r="CC78">
        <v>1</v>
      </c>
      <c r="CD78">
        <v>1</v>
      </c>
    </row>
    <row r="79" spans="1:82">
      <c r="A79">
        <v>55.459721999999999</v>
      </c>
      <c r="B79" s="3">
        <v>2.3108217592592593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1</v>
      </c>
      <c r="CC79">
        <v>1</v>
      </c>
      <c r="CD79">
        <v>1</v>
      </c>
    </row>
    <row r="80" spans="1:82">
      <c r="A80">
        <v>56.46</v>
      </c>
      <c r="B80" s="3">
        <v>2.3525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1</v>
      </c>
      <c r="CC80">
        <v>1</v>
      </c>
      <c r="CD80">
        <v>1</v>
      </c>
    </row>
    <row r="81" spans="1:82">
      <c r="A81">
        <v>57.460278000000002</v>
      </c>
      <c r="B81" s="3">
        <v>2.3941782407407408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  <c r="BO81">
        <v>1</v>
      </c>
      <c r="BP81">
        <v>1</v>
      </c>
      <c r="BQ81">
        <v>1</v>
      </c>
      <c r="BR81">
        <v>1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1</v>
      </c>
      <c r="CB81">
        <v>1</v>
      </c>
      <c r="CC81">
        <v>1</v>
      </c>
      <c r="CD81">
        <v>1</v>
      </c>
    </row>
    <row r="82" spans="1:82">
      <c r="A82">
        <v>58.460278000000002</v>
      </c>
      <c r="B82" s="3">
        <v>2.4358449074074073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  <c r="BO82">
        <v>1</v>
      </c>
      <c r="BP82">
        <v>1</v>
      </c>
      <c r="BQ82">
        <v>1</v>
      </c>
      <c r="BR82">
        <v>1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>
        <v>1</v>
      </c>
      <c r="BZ82">
        <v>1</v>
      </c>
      <c r="CA82">
        <v>1</v>
      </c>
      <c r="CB82">
        <v>1</v>
      </c>
      <c r="CC82">
        <v>1</v>
      </c>
      <c r="CD82">
        <v>1</v>
      </c>
    </row>
    <row r="83" spans="1:82">
      <c r="A83">
        <v>59.460555999999997</v>
      </c>
      <c r="B83" s="3">
        <v>2.4775231481481481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  <c r="BO83">
        <v>1</v>
      </c>
      <c r="BP83">
        <v>1</v>
      </c>
      <c r="BQ83">
        <v>1</v>
      </c>
      <c r="BR83">
        <v>1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>
        <v>1</v>
      </c>
      <c r="BZ83">
        <v>1</v>
      </c>
      <c r="CA83">
        <v>1</v>
      </c>
      <c r="CB83">
        <v>1</v>
      </c>
      <c r="CC83">
        <v>1</v>
      </c>
      <c r="CD83">
        <v>1</v>
      </c>
    </row>
    <row r="84" spans="1:82">
      <c r="A84">
        <v>60.460555999999997</v>
      </c>
      <c r="B84" s="3">
        <v>2.5191898148148151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  <c r="BO84">
        <v>1</v>
      </c>
      <c r="BP84">
        <v>1</v>
      </c>
      <c r="BQ84">
        <v>1</v>
      </c>
      <c r="BR84">
        <v>1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>
        <v>1</v>
      </c>
      <c r="BZ84">
        <v>1</v>
      </c>
      <c r="CA84">
        <v>1</v>
      </c>
      <c r="CB84">
        <v>1</v>
      </c>
      <c r="CC84">
        <v>1</v>
      </c>
      <c r="CD84">
        <v>1</v>
      </c>
    </row>
    <row r="85" spans="1:82">
      <c r="A85">
        <v>61.460833000000001</v>
      </c>
      <c r="B85" s="3">
        <v>2.5608680555555554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  <c r="BO85">
        <v>1</v>
      </c>
      <c r="BP85">
        <v>1</v>
      </c>
      <c r="BQ85">
        <v>1</v>
      </c>
      <c r="BR85">
        <v>1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>
        <v>1</v>
      </c>
      <c r="BZ85">
        <v>1</v>
      </c>
      <c r="CA85">
        <v>1</v>
      </c>
      <c r="CB85">
        <v>1</v>
      </c>
      <c r="CC85">
        <v>1</v>
      </c>
      <c r="CD85">
        <v>1</v>
      </c>
    </row>
    <row r="86" spans="1:82">
      <c r="A86">
        <v>62.460833000000001</v>
      </c>
      <c r="B86" s="3">
        <v>2.6025347222222224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  <c r="BO86">
        <v>1</v>
      </c>
      <c r="BP86">
        <v>1</v>
      </c>
      <c r="BQ86">
        <v>1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>
        <v>1</v>
      </c>
      <c r="BZ86">
        <v>1</v>
      </c>
      <c r="CA86">
        <v>1</v>
      </c>
      <c r="CB86">
        <v>1</v>
      </c>
      <c r="CC86">
        <v>1</v>
      </c>
      <c r="CD86">
        <v>1</v>
      </c>
    </row>
    <row r="87" spans="1:82">
      <c r="A87">
        <v>63.461111000000002</v>
      </c>
      <c r="B87" s="3">
        <v>2.6442129629629627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>
        <v>1</v>
      </c>
      <c r="BZ87">
        <v>1</v>
      </c>
      <c r="CA87">
        <v>1</v>
      </c>
      <c r="CB87">
        <v>1</v>
      </c>
      <c r="CC87">
        <v>1</v>
      </c>
      <c r="CD87">
        <v>1</v>
      </c>
    </row>
    <row r="88" spans="1:82">
      <c r="A88">
        <v>64.461111000000002</v>
      </c>
      <c r="B88" s="3">
        <v>2.6858796296296297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>
        <v>1</v>
      </c>
      <c r="BZ88">
        <v>1</v>
      </c>
      <c r="CA88">
        <v>1</v>
      </c>
      <c r="CB88">
        <v>1</v>
      </c>
      <c r="CC88">
        <v>1</v>
      </c>
      <c r="CD88">
        <v>1</v>
      </c>
    </row>
    <row r="89" spans="1:82">
      <c r="A89">
        <v>65.461111000000002</v>
      </c>
      <c r="B89" s="3">
        <v>2.7275462962962962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>
        <v>1</v>
      </c>
      <c r="BZ89">
        <v>1</v>
      </c>
      <c r="CA89">
        <v>1</v>
      </c>
      <c r="CB89">
        <v>1</v>
      </c>
      <c r="CC89">
        <v>1</v>
      </c>
      <c r="CD89">
        <v>1</v>
      </c>
    </row>
    <row r="90" spans="1:82">
      <c r="A90">
        <v>66.461111000000002</v>
      </c>
      <c r="B90" s="3">
        <v>2.7692129629629627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  <c r="CA90">
        <v>1</v>
      </c>
      <c r="CB90">
        <v>1</v>
      </c>
      <c r="CC90">
        <v>1</v>
      </c>
      <c r="CD90">
        <v>1</v>
      </c>
    </row>
    <row r="91" spans="1:82">
      <c r="A91">
        <v>67.461111000000002</v>
      </c>
      <c r="B91" s="3">
        <v>2.8108796296296297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>
        <v>1</v>
      </c>
      <c r="BZ91">
        <v>1</v>
      </c>
      <c r="CA91">
        <v>1</v>
      </c>
      <c r="CB91">
        <v>1</v>
      </c>
      <c r="CC91">
        <v>1</v>
      </c>
      <c r="CD91">
        <v>1</v>
      </c>
    </row>
    <row r="92" spans="1:82">
      <c r="A92">
        <v>68.461111000000002</v>
      </c>
      <c r="B92" s="3">
        <v>2.8525462962962962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>
        <v>1</v>
      </c>
      <c r="BZ92">
        <v>1</v>
      </c>
      <c r="CA92">
        <v>1</v>
      </c>
      <c r="CB92">
        <v>1</v>
      </c>
      <c r="CC92">
        <v>1</v>
      </c>
      <c r="CD92">
        <v>1</v>
      </c>
    </row>
    <row r="93" spans="1:82">
      <c r="A93">
        <v>69.461111000000002</v>
      </c>
      <c r="B93" s="3">
        <v>2.8942129629629627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>
        <v>1</v>
      </c>
      <c r="BZ93">
        <v>1</v>
      </c>
      <c r="CA93">
        <v>1</v>
      </c>
      <c r="CB93">
        <v>1</v>
      </c>
      <c r="CC93">
        <v>1</v>
      </c>
      <c r="CD93">
        <v>1</v>
      </c>
    </row>
    <row r="94" spans="1:82">
      <c r="A94">
        <v>70.461388999999997</v>
      </c>
      <c r="B94" s="3">
        <v>2.9358912037037039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>
        <v>1</v>
      </c>
      <c r="BZ94">
        <v>1</v>
      </c>
      <c r="CA94">
        <v>1</v>
      </c>
      <c r="CB94">
        <v>1</v>
      </c>
      <c r="CC94">
        <v>1</v>
      </c>
      <c r="CD94">
        <v>1</v>
      </c>
    </row>
    <row r="95" spans="1:82">
      <c r="A95">
        <v>71.461388999999997</v>
      </c>
      <c r="B95" s="3">
        <v>2.9775578703703705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>
        <v>1</v>
      </c>
      <c r="BZ95">
        <v>1</v>
      </c>
      <c r="CA95">
        <v>1</v>
      </c>
      <c r="CB95">
        <v>1</v>
      </c>
      <c r="CC95">
        <v>1</v>
      </c>
      <c r="CD95">
        <v>1</v>
      </c>
    </row>
    <row r="96" spans="1:82">
      <c r="A96">
        <v>72.461111000000002</v>
      </c>
      <c r="B96" s="3">
        <v>3.0192129629629627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>
        <v>1</v>
      </c>
      <c r="BZ96">
        <v>1</v>
      </c>
      <c r="CA96">
        <v>1</v>
      </c>
      <c r="CB96">
        <v>1</v>
      </c>
      <c r="CC96">
        <v>1</v>
      </c>
      <c r="CD96">
        <v>1</v>
      </c>
    </row>
    <row r="97" spans="1:82">
      <c r="A97">
        <v>73.461111000000002</v>
      </c>
      <c r="B97" s="3">
        <v>3.0608796296296297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>
        <v>1</v>
      </c>
      <c r="BZ97">
        <v>1</v>
      </c>
      <c r="CA97">
        <v>1</v>
      </c>
      <c r="CB97">
        <v>1</v>
      </c>
      <c r="CC97">
        <v>1</v>
      </c>
      <c r="CD97">
        <v>1</v>
      </c>
    </row>
    <row r="98" spans="1:82">
      <c r="A98">
        <v>74.461388999999997</v>
      </c>
      <c r="B98" s="3">
        <v>3.1025578703703705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>
        <v>1</v>
      </c>
      <c r="BZ98">
        <v>1</v>
      </c>
      <c r="CA98">
        <v>1</v>
      </c>
      <c r="CB98">
        <v>1</v>
      </c>
      <c r="CC98">
        <v>1</v>
      </c>
      <c r="CD98">
        <v>1</v>
      </c>
    </row>
    <row r="99" spans="1:82">
      <c r="A99">
        <v>75.461388999999997</v>
      </c>
      <c r="B99" s="3">
        <v>3.144224537037037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  <c r="BO99">
        <v>1</v>
      </c>
      <c r="BP99">
        <v>1</v>
      </c>
      <c r="BQ99">
        <v>1</v>
      </c>
      <c r="BR99">
        <v>1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>
        <v>1</v>
      </c>
      <c r="BZ99">
        <v>1</v>
      </c>
      <c r="CA99">
        <v>1</v>
      </c>
      <c r="CB99">
        <v>1</v>
      </c>
      <c r="CC99">
        <v>1</v>
      </c>
      <c r="CD99">
        <v>1</v>
      </c>
    </row>
    <row r="100" spans="1:82">
      <c r="A100">
        <v>76.461388999999997</v>
      </c>
      <c r="B100" s="3">
        <v>3.1858912037037039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  <c r="BO100">
        <v>1</v>
      </c>
      <c r="BP100">
        <v>1</v>
      </c>
      <c r="BQ100">
        <v>1</v>
      </c>
      <c r="BR100">
        <v>1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>
        <v>1</v>
      </c>
      <c r="BZ100">
        <v>1</v>
      </c>
      <c r="CA100">
        <v>1</v>
      </c>
      <c r="CB100">
        <v>1</v>
      </c>
      <c r="CC100">
        <v>1</v>
      </c>
      <c r="CD100">
        <v>1</v>
      </c>
    </row>
    <row r="101" spans="1:82">
      <c r="A101">
        <v>77.461667000000006</v>
      </c>
      <c r="B101" s="3">
        <v>3.2275694444444447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  <c r="BO101">
        <v>1</v>
      </c>
      <c r="BP101">
        <v>1</v>
      </c>
      <c r="BQ101">
        <v>1</v>
      </c>
      <c r="BR101">
        <v>1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>
        <v>1</v>
      </c>
      <c r="BZ101">
        <v>1</v>
      </c>
      <c r="CA101">
        <v>1</v>
      </c>
      <c r="CB101">
        <v>1</v>
      </c>
      <c r="CC101">
        <v>1</v>
      </c>
      <c r="CD101">
        <v>1</v>
      </c>
    </row>
    <row r="102" spans="1:82">
      <c r="A102">
        <v>78.461944000000003</v>
      </c>
      <c r="B102" s="3">
        <v>3.269247685185185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  <c r="BO102">
        <v>1</v>
      </c>
      <c r="BP102">
        <v>1</v>
      </c>
      <c r="BQ102">
        <v>1</v>
      </c>
      <c r="BR102">
        <v>1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>
        <v>1</v>
      </c>
      <c r="BZ102">
        <v>1</v>
      </c>
      <c r="CA102">
        <v>1</v>
      </c>
      <c r="CB102">
        <v>1</v>
      </c>
      <c r="CC102">
        <v>1</v>
      </c>
      <c r="CD102">
        <v>1</v>
      </c>
    </row>
    <row r="103" spans="1:82">
      <c r="A103">
        <v>79.462221999999997</v>
      </c>
      <c r="B103" s="3">
        <v>3.3109259259259258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  <c r="BO103">
        <v>1</v>
      </c>
      <c r="BP103">
        <v>1</v>
      </c>
      <c r="BQ103">
        <v>1</v>
      </c>
      <c r="BR103">
        <v>1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>
        <v>1</v>
      </c>
      <c r="BZ103">
        <v>1</v>
      </c>
      <c r="CA103">
        <v>1</v>
      </c>
      <c r="CB103">
        <v>1</v>
      </c>
      <c r="CC103">
        <v>1</v>
      </c>
      <c r="CD103">
        <v>1</v>
      </c>
    </row>
    <row r="104" spans="1:82">
      <c r="A104">
        <v>80.462500000000006</v>
      </c>
      <c r="B104" s="3">
        <v>3.3526041666666671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1</v>
      </c>
      <c r="BP104">
        <v>1</v>
      </c>
      <c r="BQ104">
        <v>1</v>
      </c>
      <c r="BR104">
        <v>1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>
        <v>1</v>
      </c>
      <c r="BZ104">
        <v>1</v>
      </c>
      <c r="CA104">
        <v>1</v>
      </c>
      <c r="CB104">
        <v>1</v>
      </c>
      <c r="CC104">
        <v>1</v>
      </c>
      <c r="CD104">
        <v>1</v>
      </c>
    </row>
    <row r="105" spans="1:82">
      <c r="A105">
        <v>81.462778</v>
      </c>
      <c r="B105" s="3">
        <v>3.3942824074074074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  <c r="BO105">
        <v>1</v>
      </c>
      <c r="BP105">
        <v>1</v>
      </c>
      <c r="BQ105">
        <v>1</v>
      </c>
      <c r="BR105">
        <v>1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>
        <v>1</v>
      </c>
      <c r="BZ105">
        <v>1</v>
      </c>
      <c r="CA105">
        <v>1</v>
      </c>
      <c r="CB105">
        <v>1</v>
      </c>
      <c r="CC105">
        <v>1</v>
      </c>
      <c r="CD105">
        <v>1</v>
      </c>
    </row>
    <row r="106" spans="1:82">
      <c r="A106">
        <v>82.462778</v>
      </c>
      <c r="B106" s="3">
        <v>3.4359490740740739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  <c r="BO106">
        <v>1</v>
      </c>
      <c r="BP106">
        <v>1</v>
      </c>
      <c r="BQ106">
        <v>1</v>
      </c>
      <c r="BR106">
        <v>1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>
        <v>1</v>
      </c>
      <c r="BZ106">
        <v>1</v>
      </c>
      <c r="CA106">
        <v>1</v>
      </c>
      <c r="CB106">
        <v>1</v>
      </c>
      <c r="CC106">
        <v>1</v>
      </c>
      <c r="CD106">
        <v>1</v>
      </c>
    </row>
    <row r="107" spans="1:82">
      <c r="A107">
        <v>83.462778</v>
      </c>
      <c r="B107" s="3">
        <v>3.4776157407407404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  <c r="BO107">
        <v>1</v>
      </c>
      <c r="BP107">
        <v>1</v>
      </c>
      <c r="BQ107">
        <v>1</v>
      </c>
      <c r="BR107">
        <v>1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>
        <v>1</v>
      </c>
      <c r="BZ107">
        <v>1</v>
      </c>
      <c r="CA107">
        <v>1</v>
      </c>
      <c r="CB107">
        <v>1</v>
      </c>
      <c r="CC107">
        <v>1</v>
      </c>
      <c r="CD107">
        <v>1</v>
      </c>
    </row>
    <row r="108" spans="1:82">
      <c r="A108">
        <v>84.463055999999995</v>
      </c>
      <c r="B108" s="3">
        <v>3.5192939814814816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  <c r="BO108">
        <v>1</v>
      </c>
      <c r="BP108">
        <v>1</v>
      </c>
      <c r="BQ108">
        <v>1</v>
      </c>
      <c r="BR108">
        <v>1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>
        <v>1</v>
      </c>
      <c r="BZ108">
        <v>1</v>
      </c>
      <c r="CA108">
        <v>1</v>
      </c>
      <c r="CB108">
        <v>1</v>
      </c>
      <c r="CC108">
        <v>1</v>
      </c>
      <c r="CD108">
        <v>1</v>
      </c>
    </row>
    <row r="109" spans="1:82">
      <c r="A109">
        <v>85.463333000000006</v>
      </c>
      <c r="B109" s="3">
        <v>3.5609722222222224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  <c r="BO109">
        <v>1</v>
      </c>
      <c r="BP109">
        <v>1</v>
      </c>
      <c r="BQ109">
        <v>1</v>
      </c>
      <c r="BR109">
        <v>1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>
        <v>1</v>
      </c>
      <c r="BZ109">
        <v>1</v>
      </c>
      <c r="CA109">
        <v>1</v>
      </c>
      <c r="CB109">
        <v>1</v>
      </c>
      <c r="CC109">
        <v>1</v>
      </c>
      <c r="CD109">
        <v>1</v>
      </c>
    </row>
    <row r="110" spans="1:82">
      <c r="A110">
        <v>86.463333000000006</v>
      </c>
      <c r="B110" s="3">
        <v>3.6026388888888889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  <c r="BO110">
        <v>1</v>
      </c>
      <c r="BP110">
        <v>1</v>
      </c>
      <c r="BQ110">
        <v>1</v>
      </c>
      <c r="BR110">
        <v>1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>
        <v>1</v>
      </c>
      <c r="BZ110">
        <v>1</v>
      </c>
      <c r="CA110">
        <v>1</v>
      </c>
      <c r="CB110">
        <v>1</v>
      </c>
      <c r="CC110">
        <v>1</v>
      </c>
      <c r="CD110">
        <v>1</v>
      </c>
    </row>
    <row r="111" spans="1:82">
      <c r="A111">
        <v>87.463333000000006</v>
      </c>
      <c r="B111" s="3">
        <v>3.6443055555555559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  <c r="BO111">
        <v>1</v>
      </c>
      <c r="BP111">
        <v>1</v>
      </c>
      <c r="BQ111">
        <v>1</v>
      </c>
      <c r="BR111">
        <v>1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>
        <v>1</v>
      </c>
      <c r="BZ111">
        <v>1</v>
      </c>
      <c r="CA111">
        <v>1</v>
      </c>
      <c r="CB111">
        <v>1</v>
      </c>
      <c r="CC111">
        <v>1</v>
      </c>
      <c r="CD111">
        <v>1</v>
      </c>
    </row>
    <row r="112" spans="1:82">
      <c r="A112">
        <v>88.463888999999995</v>
      </c>
      <c r="B112" s="3">
        <v>3.6859953703703705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  <c r="BO112">
        <v>1</v>
      </c>
      <c r="BP112">
        <v>1</v>
      </c>
      <c r="BQ112">
        <v>1</v>
      </c>
      <c r="BR112">
        <v>1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>
        <v>1</v>
      </c>
      <c r="BZ112">
        <v>1</v>
      </c>
      <c r="CA112">
        <v>1</v>
      </c>
      <c r="CB112">
        <v>1</v>
      </c>
      <c r="CC112">
        <v>1</v>
      </c>
      <c r="CD112">
        <v>1</v>
      </c>
    </row>
    <row r="113" spans="1:82">
      <c r="A113">
        <v>89.463888999999995</v>
      </c>
      <c r="B113" s="3">
        <v>3.727662037037037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  <c r="BO113">
        <v>1</v>
      </c>
      <c r="BP113">
        <v>1</v>
      </c>
      <c r="BQ113">
        <v>1</v>
      </c>
      <c r="BR113">
        <v>1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>
        <v>1</v>
      </c>
      <c r="BZ113">
        <v>1</v>
      </c>
      <c r="CA113">
        <v>1</v>
      </c>
      <c r="CB113">
        <v>1</v>
      </c>
      <c r="CC113">
        <v>1</v>
      </c>
      <c r="CD113">
        <v>1</v>
      </c>
    </row>
    <row r="114" spans="1:82">
      <c r="A114">
        <v>90.463888999999995</v>
      </c>
      <c r="B114" s="3">
        <v>3.7693287037037035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  <c r="BO114">
        <v>1</v>
      </c>
      <c r="BP114">
        <v>1</v>
      </c>
      <c r="BQ114">
        <v>1</v>
      </c>
      <c r="BR114">
        <v>1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>
        <v>1</v>
      </c>
      <c r="BZ114">
        <v>1</v>
      </c>
      <c r="CA114">
        <v>1</v>
      </c>
      <c r="CB114">
        <v>1</v>
      </c>
      <c r="CC114">
        <v>1</v>
      </c>
      <c r="CD114">
        <v>1</v>
      </c>
    </row>
    <row r="115" spans="1:82">
      <c r="A115">
        <v>91.463611</v>
      </c>
      <c r="B115" s="3">
        <v>3.8109837962962962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  <c r="BO115">
        <v>1</v>
      </c>
      <c r="BP115">
        <v>1</v>
      </c>
      <c r="BQ115">
        <v>1</v>
      </c>
      <c r="BR115">
        <v>1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>
        <v>1</v>
      </c>
      <c r="BZ115">
        <v>1</v>
      </c>
      <c r="CA115">
        <v>1</v>
      </c>
      <c r="CB115">
        <v>1</v>
      </c>
      <c r="CC115">
        <v>1</v>
      </c>
      <c r="CD115">
        <v>1</v>
      </c>
    </row>
    <row r="116" spans="1:82">
      <c r="A116">
        <v>92.463888999999995</v>
      </c>
      <c r="B116" s="3">
        <v>3.852662037037037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  <c r="BO116">
        <v>1</v>
      </c>
      <c r="BP116">
        <v>1</v>
      </c>
      <c r="BQ116">
        <v>1</v>
      </c>
      <c r="BR116">
        <v>1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>
        <v>1</v>
      </c>
      <c r="BZ116">
        <v>1</v>
      </c>
      <c r="CA116">
        <v>1</v>
      </c>
      <c r="CB116">
        <v>1</v>
      </c>
      <c r="CC116">
        <v>1</v>
      </c>
      <c r="CD116">
        <v>1</v>
      </c>
    </row>
    <row r="117" spans="1:82">
      <c r="A117">
        <v>93.464167000000003</v>
      </c>
      <c r="B117" s="3">
        <v>3.8943402777777778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  <c r="BO117">
        <v>1</v>
      </c>
      <c r="BP117">
        <v>1</v>
      </c>
      <c r="BQ117">
        <v>1</v>
      </c>
      <c r="BR117">
        <v>1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1</v>
      </c>
      <c r="CB117">
        <v>1</v>
      </c>
      <c r="CC117">
        <v>1</v>
      </c>
      <c r="CD117">
        <v>1</v>
      </c>
    </row>
    <row r="118" spans="1:82">
      <c r="A118">
        <v>94.464167000000003</v>
      </c>
      <c r="B118" s="3">
        <v>3.9360069444444448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  <c r="BO118">
        <v>1</v>
      </c>
      <c r="BP118">
        <v>1</v>
      </c>
      <c r="BQ118">
        <v>1</v>
      </c>
      <c r="BR118">
        <v>1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>
        <v>1</v>
      </c>
      <c r="BZ118">
        <v>1</v>
      </c>
      <c r="CA118">
        <v>1</v>
      </c>
      <c r="CB118">
        <v>1</v>
      </c>
      <c r="CC118">
        <v>1</v>
      </c>
      <c r="CD118">
        <v>1</v>
      </c>
    </row>
    <row r="119" spans="1:82">
      <c r="A119">
        <v>95.464167000000003</v>
      </c>
      <c r="B119" s="3">
        <v>3.9776736111111113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  <c r="BO119">
        <v>1</v>
      </c>
      <c r="BP119">
        <v>1</v>
      </c>
      <c r="BQ119">
        <v>1</v>
      </c>
      <c r="BR119">
        <v>1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>
        <v>1</v>
      </c>
      <c r="BZ119">
        <v>1</v>
      </c>
      <c r="CA119">
        <v>1</v>
      </c>
      <c r="CB119">
        <v>1</v>
      </c>
      <c r="CC119">
        <v>1</v>
      </c>
      <c r="CD119">
        <v>1</v>
      </c>
    </row>
    <row r="120" spans="1:82">
      <c r="A120">
        <v>96.464444</v>
      </c>
      <c r="B120" s="3">
        <v>4.0193518518518516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  <c r="BO120">
        <v>1</v>
      </c>
      <c r="BP120">
        <v>1</v>
      </c>
      <c r="BQ120">
        <v>1</v>
      </c>
      <c r="BR120">
        <v>1</v>
      </c>
      <c r="BS120">
        <v>1</v>
      </c>
      <c r="BT120">
        <v>1</v>
      </c>
      <c r="BU120">
        <v>1</v>
      </c>
      <c r="BV120">
        <v>1</v>
      </c>
      <c r="BW120">
        <v>1</v>
      </c>
      <c r="BX120">
        <v>1</v>
      </c>
      <c r="BY120">
        <v>1</v>
      </c>
      <c r="BZ120">
        <v>1</v>
      </c>
      <c r="CA120">
        <v>1</v>
      </c>
      <c r="CB120">
        <v>1</v>
      </c>
      <c r="CC120">
        <v>1</v>
      </c>
      <c r="CD120">
        <v>1</v>
      </c>
    </row>
    <row r="121" spans="1:82">
      <c r="A121">
        <v>97.464444</v>
      </c>
      <c r="B121" s="3">
        <v>4.0610185185185186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  <c r="BO121">
        <v>1</v>
      </c>
      <c r="BP121">
        <v>1</v>
      </c>
      <c r="BQ121">
        <v>1</v>
      </c>
      <c r="BR121">
        <v>1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>
        <v>1</v>
      </c>
      <c r="BZ121">
        <v>1</v>
      </c>
      <c r="CA121">
        <v>1</v>
      </c>
      <c r="CB121">
        <v>1</v>
      </c>
      <c r="CC121">
        <v>1</v>
      </c>
      <c r="CD121">
        <v>1</v>
      </c>
    </row>
    <row r="122" spans="1:82">
      <c r="A122">
        <v>98.463888999999995</v>
      </c>
      <c r="B122" s="3">
        <v>4.102662037037037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  <c r="BO122">
        <v>1</v>
      </c>
      <c r="BP122">
        <v>1</v>
      </c>
      <c r="BQ122">
        <v>1</v>
      </c>
      <c r="BR122">
        <v>1</v>
      </c>
      <c r="BS122">
        <v>1</v>
      </c>
      <c r="BT122">
        <v>1</v>
      </c>
      <c r="BU122">
        <v>1</v>
      </c>
      <c r="BV122">
        <v>1</v>
      </c>
      <c r="BW122">
        <v>1</v>
      </c>
      <c r="BX122">
        <v>1</v>
      </c>
      <c r="BY122">
        <v>1</v>
      </c>
      <c r="BZ122">
        <v>1</v>
      </c>
      <c r="CA122">
        <v>1</v>
      </c>
      <c r="CB122">
        <v>1</v>
      </c>
      <c r="CC122">
        <v>1</v>
      </c>
      <c r="CD122">
        <v>1</v>
      </c>
    </row>
    <row r="123" spans="1:82">
      <c r="A123">
        <v>99.463055999999995</v>
      </c>
      <c r="B123" s="3">
        <v>4.1442939814814812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  <c r="BO123">
        <v>1</v>
      </c>
      <c r="BP123">
        <v>1</v>
      </c>
      <c r="BQ123">
        <v>1</v>
      </c>
      <c r="BR123">
        <v>1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>
        <v>1</v>
      </c>
      <c r="BZ123">
        <v>1</v>
      </c>
      <c r="CA123">
        <v>1</v>
      </c>
      <c r="CB123">
        <v>1</v>
      </c>
      <c r="CC123">
        <v>1</v>
      </c>
      <c r="CD123">
        <v>1</v>
      </c>
    </row>
    <row r="124" spans="1:82">
      <c r="A124">
        <v>100.462222</v>
      </c>
      <c r="B124" s="3">
        <v>4.1859259259259263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  <c r="BO124">
        <v>1</v>
      </c>
      <c r="BP124">
        <v>1</v>
      </c>
      <c r="BQ124">
        <v>1</v>
      </c>
      <c r="BR124">
        <v>1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>
        <v>1</v>
      </c>
      <c r="BZ124">
        <v>1</v>
      </c>
      <c r="CA124">
        <v>1</v>
      </c>
      <c r="CB124">
        <v>1</v>
      </c>
      <c r="CC124">
        <v>1</v>
      </c>
      <c r="CD124">
        <v>1</v>
      </c>
    </row>
    <row r="125" spans="1:82">
      <c r="A125">
        <v>101.461389</v>
      </c>
      <c r="B125" s="3">
        <v>4.2275578703703705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  <c r="BO125">
        <v>1</v>
      </c>
      <c r="BP125">
        <v>1</v>
      </c>
      <c r="BQ125">
        <v>1</v>
      </c>
      <c r="BR125">
        <v>1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>
        <v>1</v>
      </c>
      <c r="BZ125">
        <v>1</v>
      </c>
      <c r="CA125">
        <v>1</v>
      </c>
      <c r="CB125">
        <v>1</v>
      </c>
      <c r="CC125">
        <v>1</v>
      </c>
      <c r="CD125">
        <v>1</v>
      </c>
    </row>
    <row r="126" spans="1:82">
      <c r="A126">
        <v>102.46083299999999</v>
      </c>
      <c r="B126" s="3">
        <v>4.2692013888888889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1</v>
      </c>
    </row>
    <row r="127" spans="1:82">
      <c r="A127">
        <v>103.46083299999999</v>
      </c>
      <c r="B127" s="3">
        <v>4.310868055555555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  <c r="BO127">
        <v>1</v>
      </c>
      <c r="BP127">
        <v>1</v>
      </c>
      <c r="BQ127">
        <v>1</v>
      </c>
      <c r="BR127">
        <v>1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>
        <v>1</v>
      </c>
      <c r="BZ127">
        <v>1</v>
      </c>
      <c r="CA127">
        <v>1</v>
      </c>
      <c r="CB127">
        <v>1</v>
      </c>
      <c r="CC127">
        <v>1</v>
      </c>
      <c r="CD127">
        <v>1</v>
      </c>
    </row>
    <row r="128" spans="1:82">
      <c r="A128">
        <v>104.46</v>
      </c>
      <c r="B128" s="3">
        <v>4.3525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  <c r="BO128">
        <v>1</v>
      </c>
      <c r="BP128">
        <v>1</v>
      </c>
      <c r="BQ128">
        <v>1</v>
      </c>
      <c r="BR128">
        <v>1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>
        <v>1</v>
      </c>
      <c r="BZ128">
        <v>1</v>
      </c>
      <c r="CA128">
        <v>1</v>
      </c>
      <c r="CB128">
        <v>1</v>
      </c>
      <c r="CC128">
        <v>1</v>
      </c>
      <c r="CD128">
        <v>1</v>
      </c>
    </row>
    <row r="129" spans="1:82">
      <c r="A129">
        <v>105.459444</v>
      </c>
      <c r="B129" s="3">
        <v>4.3941435185185185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  <c r="BO129">
        <v>1</v>
      </c>
      <c r="BP129">
        <v>1</v>
      </c>
      <c r="BQ129">
        <v>1</v>
      </c>
      <c r="BR129">
        <v>1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>
        <v>1</v>
      </c>
      <c r="BZ129">
        <v>1</v>
      </c>
      <c r="CA129">
        <v>1</v>
      </c>
      <c r="CB129">
        <v>1</v>
      </c>
      <c r="CC129">
        <v>1</v>
      </c>
      <c r="CD129">
        <v>1</v>
      </c>
    </row>
    <row r="130" spans="1:82">
      <c r="A130">
        <v>106.458333</v>
      </c>
      <c r="B130" s="3">
        <v>4.4357638888888884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  <c r="BO130">
        <v>1</v>
      </c>
      <c r="BP130">
        <v>1</v>
      </c>
      <c r="BQ130">
        <v>1</v>
      </c>
      <c r="BR130">
        <v>1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>
        <v>1</v>
      </c>
      <c r="BZ130">
        <v>1</v>
      </c>
      <c r="CA130">
        <v>1</v>
      </c>
      <c r="CB130">
        <v>1</v>
      </c>
      <c r="CC130">
        <v>1</v>
      </c>
      <c r="CD130">
        <v>1</v>
      </c>
    </row>
    <row r="131" spans="1:82">
      <c r="A131">
        <v>107.458611</v>
      </c>
      <c r="B131" s="3">
        <v>4.4774421296296296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  <c r="BO131">
        <v>1</v>
      </c>
      <c r="BP131">
        <v>1</v>
      </c>
      <c r="BQ131">
        <v>1</v>
      </c>
      <c r="BR131">
        <v>1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>
        <v>1</v>
      </c>
      <c r="BZ131">
        <v>1</v>
      </c>
      <c r="CA131">
        <v>1</v>
      </c>
      <c r="CB131">
        <v>1</v>
      </c>
      <c r="CC131">
        <v>1</v>
      </c>
      <c r="CD131">
        <v>1</v>
      </c>
    </row>
    <row r="132" spans="1:82">
      <c r="A132">
        <v>108.4575</v>
      </c>
      <c r="B132" s="3">
        <v>4.5190624999999995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  <c r="BO132">
        <v>1</v>
      </c>
      <c r="BP132">
        <v>1</v>
      </c>
      <c r="BQ132">
        <v>1</v>
      </c>
      <c r="BR132">
        <v>1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>
        <v>1</v>
      </c>
      <c r="BZ132">
        <v>1</v>
      </c>
      <c r="CA132">
        <v>1</v>
      </c>
      <c r="CB132">
        <v>1</v>
      </c>
      <c r="CC132">
        <v>1</v>
      </c>
      <c r="CD132">
        <v>1</v>
      </c>
    </row>
    <row r="133" spans="1:82">
      <c r="A133">
        <v>109.457222</v>
      </c>
      <c r="B133" s="3">
        <v>4.5607175925925931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  <c r="BO133">
        <v>1</v>
      </c>
      <c r="BP133">
        <v>1</v>
      </c>
      <c r="BQ133">
        <v>1</v>
      </c>
      <c r="BR133">
        <v>1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>
        <v>1</v>
      </c>
      <c r="BZ133">
        <v>1</v>
      </c>
      <c r="CA133">
        <v>1</v>
      </c>
      <c r="CB133">
        <v>1</v>
      </c>
      <c r="CC133">
        <v>1</v>
      </c>
      <c r="CD133">
        <v>1</v>
      </c>
    </row>
    <row r="134" spans="1:82">
      <c r="A134">
        <v>110.45611100000001</v>
      </c>
      <c r="B134" s="3">
        <v>4.602337962962963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  <c r="BO134">
        <v>1</v>
      </c>
      <c r="BP134">
        <v>1</v>
      </c>
      <c r="BQ134">
        <v>1</v>
      </c>
      <c r="BR134">
        <v>1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>
        <v>1</v>
      </c>
      <c r="BZ134">
        <v>1</v>
      </c>
      <c r="CA134">
        <v>1</v>
      </c>
      <c r="CB134">
        <v>1</v>
      </c>
      <c r="CC134">
        <v>1</v>
      </c>
      <c r="CD134">
        <v>1</v>
      </c>
    </row>
    <row r="135" spans="1:82">
      <c r="A135">
        <v>111.455</v>
      </c>
      <c r="B135" s="3">
        <v>4.643958333333333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  <c r="BO135">
        <v>1</v>
      </c>
      <c r="BP135">
        <v>1</v>
      </c>
      <c r="BQ135">
        <v>1</v>
      </c>
      <c r="BR135">
        <v>1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>
        <v>1</v>
      </c>
      <c r="BZ135">
        <v>1</v>
      </c>
      <c r="CA135">
        <v>1</v>
      </c>
      <c r="CB135">
        <v>1</v>
      </c>
      <c r="CC135">
        <v>1</v>
      </c>
      <c r="CD135">
        <v>1</v>
      </c>
    </row>
    <row r="136" spans="1:82">
      <c r="A136">
        <v>112.454444</v>
      </c>
      <c r="B136" s="3">
        <v>4.6856018518518523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  <c r="BO136">
        <v>1</v>
      </c>
      <c r="BP136">
        <v>1</v>
      </c>
      <c r="BQ136">
        <v>1</v>
      </c>
      <c r="BR136">
        <v>1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>
        <v>1</v>
      </c>
      <c r="BZ136">
        <v>1</v>
      </c>
      <c r="CA136">
        <v>1</v>
      </c>
      <c r="CB136">
        <v>1</v>
      </c>
      <c r="CC136">
        <v>1</v>
      </c>
      <c r="CD136">
        <v>1</v>
      </c>
    </row>
    <row r="137" spans="1:82">
      <c r="A137">
        <v>113.453889</v>
      </c>
      <c r="B137" s="3">
        <v>4.7272453703703698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  <c r="BO137">
        <v>1</v>
      </c>
      <c r="BP137">
        <v>1</v>
      </c>
      <c r="BQ137">
        <v>1</v>
      </c>
      <c r="BR137">
        <v>1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>
        <v>1</v>
      </c>
      <c r="BZ137">
        <v>1</v>
      </c>
      <c r="CA137">
        <v>1</v>
      </c>
      <c r="CB137">
        <v>1</v>
      </c>
      <c r="CC137">
        <v>1</v>
      </c>
      <c r="CD137">
        <v>1</v>
      </c>
    </row>
    <row r="138" spans="1:82">
      <c r="A138">
        <v>114.453056</v>
      </c>
      <c r="B138" s="3">
        <v>4.7688773148148149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  <c r="BO138">
        <v>1</v>
      </c>
      <c r="BP138">
        <v>1</v>
      </c>
      <c r="BQ138">
        <v>1</v>
      </c>
      <c r="BR138">
        <v>1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>
        <v>1</v>
      </c>
      <c r="BZ138">
        <v>1</v>
      </c>
      <c r="CA138">
        <v>1</v>
      </c>
      <c r="CB138">
        <v>1</v>
      </c>
      <c r="CC138">
        <v>1</v>
      </c>
      <c r="CD138">
        <v>1</v>
      </c>
    </row>
    <row r="139" spans="1:82">
      <c r="A139">
        <v>115.452778</v>
      </c>
      <c r="B139" s="3">
        <v>4.8105324074074076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  <c r="BO139">
        <v>1</v>
      </c>
      <c r="BP139">
        <v>1</v>
      </c>
      <c r="BQ139">
        <v>1</v>
      </c>
      <c r="BR139">
        <v>1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>
        <v>1</v>
      </c>
      <c r="BZ139">
        <v>1</v>
      </c>
      <c r="CA139">
        <v>1</v>
      </c>
      <c r="CB139">
        <v>1</v>
      </c>
      <c r="CC139">
        <v>1</v>
      </c>
      <c r="CD139">
        <v>1</v>
      </c>
    </row>
    <row r="140" spans="1:82">
      <c r="A140">
        <v>116.45222200000001</v>
      </c>
      <c r="B140" s="3">
        <v>4.8521759259259261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  <c r="BO140">
        <v>1</v>
      </c>
      <c r="BP140">
        <v>1</v>
      </c>
      <c r="BQ140">
        <v>1</v>
      </c>
      <c r="BR140">
        <v>1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>
        <v>1</v>
      </c>
      <c r="BZ140">
        <v>1</v>
      </c>
      <c r="CA140">
        <v>1</v>
      </c>
      <c r="CB140">
        <v>1</v>
      </c>
      <c r="CC140">
        <v>1</v>
      </c>
      <c r="CD140">
        <v>1</v>
      </c>
    </row>
    <row r="141" spans="1:82">
      <c r="A141">
        <v>117.45138900000001</v>
      </c>
      <c r="B141" s="3">
        <v>4.8938078703703702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1</v>
      </c>
      <c r="BH141">
        <v>1</v>
      </c>
      <c r="BI141">
        <v>1</v>
      </c>
      <c r="BJ141">
        <v>1</v>
      </c>
      <c r="BK141">
        <v>1</v>
      </c>
      <c r="BL141">
        <v>1</v>
      </c>
      <c r="BM141">
        <v>1</v>
      </c>
      <c r="BN141">
        <v>1</v>
      </c>
      <c r="BO141">
        <v>1</v>
      </c>
      <c r="BP141">
        <v>1</v>
      </c>
      <c r="BQ141">
        <v>1</v>
      </c>
      <c r="BR141">
        <v>1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>
        <v>1</v>
      </c>
      <c r="BZ141">
        <v>1</v>
      </c>
      <c r="CA141">
        <v>1</v>
      </c>
      <c r="CB141">
        <v>1</v>
      </c>
      <c r="CC141">
        <v>1</v>
      </c>
      <c r="CD141">
        <v>1</v>
      </c>
    </row>
    <row r="142" spans="1:82">
      <c r="A142">
        <v>118.451111</v>
      </c>
      <c r="B142" s="3">
        <v>4.9354629629629629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1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1</v>
      </c>
      <c r="BO142">
        <v>1</v>
      </c>
      <c r="BP142">
        <v>1</v>
      </c>
      <c r="BQ142">
        <v>1</v>
      </c>
      <c r="BR142">
        <v>1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>
        <v>1</v>
      </c>
      <c r="BZ142">
        <v>1</v>
      </c>
      <c r="CA142">
        <v>1</v>
      </c>
      <c r="CB142">
        <v>1</v>
      </c>
      <c r="CC142">
        <v>1</v>
      </c>
      <c r="CD142">
        <v>1</v>
      </c>
    </row>
    <row r="143" spans="1:82">
      <c r="A143">
        <v>119.45055600000001</v>
      </c>
      <c r="B143" s="3">
        <v>4.9771064814814814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1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1</v>
      </c>
      <c r="BO143">
        <v>1</v>
      </c>
      <c r="BP143">
        <v>1</v>
      </c>
      <c r="BQ143">
        <v>1</v>
      </c>
      <c r="BR143">
        <v>1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>
        <v>1</v>
      </c>
      <c r="BZ143">
        <v>1</v>
      </c>
      <c r="CA143">
        <v>1</v>
      </c>
      <c r="CB143">
        <v>1</v>
      </c>
      <c r="CC143">
        <v>1</v>
      </c>
      <c r="CD143">
        <v>1</v>
      </c>
    </row>
    <row r="144" spans="1:82">
      <c r="A144">
        <v>120.44972199999999</v>
      </c>
      <c r="B144" s="3">
        <v>5.0187384259259256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1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1</v>
      </c>
      <c r="BO144">
        <v>1</v>
      </c>
      <c r="BP144">
        <v>1</v>
      </c>
      <c r="BQ144">
        <v>1</v>
      </c>
      <c r="BR144">
        <v>1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>
        <v>1</v>
      </c>
      <c r="BZ144">
        <v>1</v>
      </c>
      <c r="CA144">
        <v>1</v>
      </c>
      <c r="CB144">
        <v>1</v>
      </c>
      <c r="CC144">
        <v>1</v>
      </c>
      <c r="CD144">
        <v>1</v>
      </c>
    </row>
    <row r="145" spans="1:82">
      <c r="A145">
        <v>121.44833300000001</v>
      </c>
      <c r="B145" s="3">
        <v>5.0603472222222221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1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1</v>
      </c>
      <c r="BO145">
        <v>1</v>
      </c>
      <c r="BP145">
        <v>1</v>
      </c>
      <c r="BQ145">
        <v>1</v>
      </c>
      <c r="BR145">
        <v>1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>
        <v>1</v>
      </c>
      <c r="BZ145">
        <v>1</v>
      </c>
      <c r="CA145">
        <v>1</v>
      </c>
      <c r="CB145">
        <v>1</v>
      </c>
      <c r="CC145">
        <v>1</v>
      </c>
      <c r="CD145">
        <v>1</v>
      </c>
    </row>
    <row r="146" spans="1:82">
      <c r="A146">
        <v>122.44750000000001</v>
      </c>
      <c r="B146" s="3">
        <v>5.1019791666666672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1</v>
      </c>
      <c r="BH146">
        <v>1</v>
      </c>
      <c r="BI146">
        <v>1</v>
      </c>
      <c r="BJ146">
        <v>1</v>
      </c>
      <c r="BK146">
        <v>1</v>
      </c>
      <c r="BL146">
        <v>1</v>
      </c>
      <c r="BM146">
        <v>1</v>
      </c>
      <c r="BN146">
        <v>1</v>
      </c>
      <c r="BO146">
        <v>1</v>
      </c>
      <c r="BP146">
        <v>1</v>
      </c>
      <c r="BQ146">
        <v>1</v>
      </c>
      <c r="BR146">
        <v>1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>
        <v>1</v>
      </c>
      <c r="BZ146">
        <v>1</v>
      </c>
      <c r="CA146">
        <v>1</v>
      </c>
      <c r="CB146">
        <v>1</v>
      </c>
      <c r="CC146">
        <v>1</v>
      </c>
      <c r="CD146">
        <v>1</v>
      </c>
    </row>
    <row r="147" spans="1:82">
      <c r="A147">
        <v>123.446389</v>
      </c>
      <c r="B147" s="3">
        <v>5.1435995370370371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1</v>
      </c>
      <c r="BH147">
        <v>1</v>
      </c>
      <c r="BI147">
        <v>1</v>
      </c>
      <c r="BJ147">
        <v>1</v>
      </c>
      <c r="BK147">
        <v>1</v>
      </c>
      <c r="BL147">
        <v>1</v>
      </c>
      <c r="BM147">
        <v>1</v>
      </c>
      <c r="BN147">
        <v>1</v>
      </c>
      <c r="BO147">
        <v>1</v>
      </c>
      <c r="BP147">
        <v>1</v>
      </c>
      <c r="BQ147">
        <v>1</v>
      </c>
      <c r="BR147">
        <v>1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>
        <v>1</v>
      </c>
      <c r="BZ147">
        <v>1</v>
      </c>
      <c r="CA147">
        <v>1</v>
      </c>
      <c r="CB147">
        <v>1</v>
      </c>
      <c r="CC147">
        <v>1</v>
      </c>
      <c r="CD147">
        <v>1</v>
      </c>
    </row>
    <row r="148" spans="1:82">
      <c r="A148">
        <v>124.445556</v>
      </c>
      <c r="B148" s="3">
        <v>5.1852314814814813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1</v>
      </c>
      <c r="BH148">
        <v>1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  <c r="BO148">
        <v>1</v>
      </c>
      <c r="BP148">
        <v>1</v>
      </c>
      <c r="BQ148">
        <v>1</v>
      </c>
      <c r="BR148">
        <v>1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>
        <v>1</v>
      </c>
      <c r="BZ148">
        <v>1</v>
      </c>
      <c r="CA148">
        <v>1</v>
      </c>
      <c r="CB148">
        <v>1</v>
      </c>
      <c r="CC148">
        <v>1</v>
      </c>
      <c r="CD148">
        <v>1</v>
      </c>
    </row>
    <row r="149" spans="1:82">
      <c r="A149">
        <v>125.444444</v>
      </c>
      <c r="B149" s="3">
        <v>5.2268518518518521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1</v>
      </c>
      <c r="BH149">
        <v>1</v>
      </c>
      <c r="BI149">
        <v>1</v>
      </c>
      <c r="BJ149">
        <v>1</v>
      </c>
      <c r="BK149">
        <v>1</v>
      </c>
      <c r="BL149">
        <v>1</v>
      </c>
      <c r="BM149">
        <v>1</v>
      </c>
      <c r="BN149">
        <v>1</v>
      </c>
      <c r="BO149">
        <v>1</v>
      </c>
      <c r="BP149">
        <v>1</v>
      </c>
      <c r="BQ149">
        <v>1</v>
      </c>
      <c r="BR149">
        <v>1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>
        <v>1</v>
      </c>
      <c r="BZ149">
        <v>1</v>
      </c>
      <c r="CA149">
        <v>1</v>
      </c>
      <c r="CB149">
        <v>1</v>
      </c>
      <c r="CC149">
        <v>1</v>
      </c>
      <c r="CD149">
        <v>1</v>
      </c>
    </row>
    <row r="150" spans="1:82">
      <c r="A150">
        <v>126.443889</v>
      </c>
      <c r="B150" s="3">
        <v>5.2684953703703705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1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1</v>
      </c>
      <c r="BO150">
        <v>1</v>
      </c>
      <c r="BP150">
        <v>1</v>
      </c>
      <c r="BQ150">
        <v>1</v>
      </c>
      <c r="BR150">
        <v>1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>
        <v>1</v>
      </c>
      <c r="BZ150">
        <v>1</v>
      </c>
      <c r="CA150">
        <v>1</v>
      </c>
      <c r="CB150">
        <v>1</v>
      </c>
      <c r="CC150">
        <v>1</v>
      </c>
      <c r="CD150">
        <v>1</v>
      </c>
    </row>
    <row r="151" spans="1:82">
      <c r="A151">
        <v>127.443056</v>
      </c>
      <c r="B151" s="3">
        <v>5.3101273148148147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1</v>
      </c>
      <c r="BO151">
        <v>1</v>
      </c>
      <c r="BP151">
        <v>1</v>
      </c>
      <c r="BQ151">
        <v>1</v>
      </c>
      <c r="BR151">
        <v>1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>
        <v>1</v>
      </c>
      <c r="BZ151">
        <v>1</v>
      </c>
      <c r="CA151">
        <v>1</v>
      </c>
      <c r="CB151">
        <v>1</v>
      </c>
      <c r="CC151">
        <v>1</v>
      </c>
      <c r="CD151">
        <v>1</v>
      </c>
    </row>
    <row r="152" spans="1:82">
      <c r="A152">
        <v>128.442778</v>
      </c>
      <c r="B152" s="3">
        <v>5.3517824074074083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1</v>
      </c>
      <c r="BO152">
        <v>1</v>
      </c>
      <c r="BP152">
        <v>1</v>
      </c>
      <c r="BQ152">
        <v>1</v>
      </c>
      <c r="BR152">
        <v>1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>
        <v>1</v>
      </c>
      <c r="BZ152">
        <v>1</v>
      </c>
      <c r="CA152">
        <v>1</v>
      </c>
      <c r="CB152">
        <v>1</v>
      </c>
      <c r="CC152">
        <v>1</v>
      </c>
      <c r="CD152">
        <v>1</v>
      </c>
    </row>
    <row r="153" spans="1:82">
      <c r="A153">
        <v>129.44194400000001</v>
      </c>
      <c r="B153" s="3">
        <v>5.3934143518518516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  <c r="BO153">
        <v>1</v>
      </c>
      <c r="BP153">
        <v>1</v>
      </c>
      <c r="BQ153">
        <v>1</v>
      </c>
      <c r="BR153">
        <v>1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>
        <v>1</v>
      </c>
      <c r="BZ153">
        <v>1</v>
      </c>
      <c r="CA153">
        <v>1</v>
      </c>
      <c r="CB153">
        <v>1</v>
      </c>
      <c r="CC153">
        <v>1</v>
      </c>
      <c r="CD153">
        <v>1</v>
      </c>
    </row>
    <row r="154" spans="1:82">
      <c r="A154">
        <v>130.44</v>
      </c>
      <c r="B154" s="3">
        <v>5.4349999999999996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1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1</v>
      </c>
      <c r="BO154">
        <v>1</v>
      </c>
      <c r="BP154">
        <v>1</v>
      </c>
      <c r="BQ154">
        <v>1</v>
      </c>
      <c r="BR154">
        <v>1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>
        <v>1</v>
      </c>
      <c r="BZ154">
        <v>1</v>
      </c>
      <c r="CA154">
        <v>1</v>
      </c>
      <c r="CB154">
        <v>1</v>
      </c>
      <c r="CC154">
        <v>1</v>
      </c>
      <c r="CD154">
        <v>1</v>
      </c>
    </row>
    <row r="155" spans="1:82">
      <c r="A155">
        <v>131.43888899999999</v>
      </c>
      <c r="B155" s="3">
        <v>5.4766203703703704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1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1</v>
      </c>
      <c r="BO155">
        <v>1</v>
      </c>
      <c r="BP155">
        <v>1</v>
      </c>
      <c r="BQ155">
        <v>1</v>
      </c>
      <c r="BR155">
        <v>1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>
        <v>1</v>
      </c>
      <c r="BZ155">
        <v>1</v>
      </c>
      <c r="CA155">
        <v>1</v>
      </c>
      <c r="CB155">
        <v>1</v>
      </c>
      <c r="CC155">
        <v>1</v>
      </c>
      <c r="CD155">
        <v>1</v>
      </c>
    </row>
    <row r="156" spans="1:82">
      <c r="A156">
        <v>132.4375</v>
      </c>
      <c r="B156" s="3">
        <v>5.518229166666667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1</v>
      </c>
      <c r="AM156">
        <v>1</v>
      </c>
      <c r="AN156">
        <v>1</v>
      </c>
      <c r="AO156">
        <v>1</v>
      </c>
      <c r="AP156">
        <v>1</v>
      </c>
      <c r="AQ156">
        <v>1</v>
      </c>
      <c r="AR156">
        <v>1</v>
      </c>
      <c r="AS156">
        <v>1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1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1</v>
      </c>
      <c r="BO156">
        <v>1</v>
      </c>
      <c r="BP156">
        <v>1</v>
      </c>
      <c r="BQ156">
        <v>1</v>
      </c>
      <c r="BR156">
        <v>1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>
        <v>1</v>
      </c>
      <c r="BZ156">
        <v>1</v>
      </c>
      <c r="CA156">
        <v>1</v>
      </c>
      <c r="CB156">
        <v>1</v>
      </c>
      <c r="CC156">
        <v>1</v>
      </c>
      <c r="CD156">
        <v>1</v>
      </c>
    </row>
    <row r="157" spans="1:82">
      <c r="A157">
        <v>133.43694400000001</v>
      </c>
      <c r="B157" s="3">
        <v>5.5598726851851845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1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1</v>
      </c>
      <c r="BO157">
        <v>1</v>
      </c>
      <c r="BP157">
        <v>1</v>
      </c>
      <c r="BQ157">
        <v>1</v>
      </c>
      <c r="BR157">
        <v>1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>
        <v>1</v>
      </c>
      <c r="BZ157">
        <v>1</v>
      </c>
      <c r="CA157">
        <v>1</v>
      </c>
      <c r="CB157">
        <v>1</v>
      </c>
      <c r="CC157">
        <v>1</v>
      </c>
      <c r="CD157">
        <v>1</v>
      </c>
    </row>
    <row r="158" spans="1:82">
      <c r="A158">
        <v>134.435833</v>
      </c>
      <c r="B158" s="3">
        <v>5.6014930555555553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1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1</v>
      </c>
      <c r="BO158">
        <v>1</v>
      </c>
      <c r="BP158">
        <v>1</v>
      </c>
      <c r="BQ158">
        <v>1</v>
      </c>
      <c r="BR158">
        <v>1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>
        <v>1</v>
      </c>
      <c r="BZ158">
        <v>1</v>
      </c>
      <c r="CA158">
        <v>1</v>
      </c>
      <c r="CB158">
        <v>1</v>
      </c>
      <c r="CC158">
        <v>1</v>
      </c>
      <c r="CD158">
        <v>1</v>
      </c>
    </row>
    <row r="159" spans="1:82">
      <c r="A159">
        <v>135.43555599999999</v>
      </c>
      <c r="B159" s="3">
        <v>5.6431481481481489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</v>
      </c>
      <c r="AQ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1</v>
      </c>
      <c r="BH159">
        <v>1</v>
      </c>
      <c r="BI159">
        <v>1</v>
      </c>
      <c r="BJ159">
        <v>1</v>
      </c>
      <c r="BK159">
        <v>1</v>
      </c>
      <c r="BL159">
        <v>1</v>
      </c>
      <c r="BM159">
        <v>1</v>
      </c>
      <c r="BN159">
        <v>1</v>
      </c>
      <c r="BO159">
        <v>1</v>
      </c>
      <c r="BP159">
        <v>1</v>
      </c>
      <c r="BQ159">
        <v>1</v>
      </c>
      <c r="BR159">
        <v>1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>
        <v>1</v>
      </c>
      <c r="BZ159">
        <v>1</v>
      </c>
      <c r="CA159">
        <v>1</v>
      </c>
      <c r="CB159">
        <v>1</v>
      </c>
      <c r="CC159">
        <v>1</v>
      </c>
      <c r="CD159">
        <v>1</v>
      </c>
    </row>
    <row r="160" spans="1:82">
      <c r="A160">
        <v>136.435</v>
      </c>
      <c r="B160" s="3">
        <v>5.6847916666666665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1</v>
      </c>
      <c r="AO160">
        <v>1</v>
      </c>
      <c r="AP160">
        <v>1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1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1</v>
      </c>
      <c r="BO160">
        <v>1</v>
      </c>
      <c r="BP160">
        <v>1</v>
      </c>
      <c r="BQ160">
        <v>1</v>
      </c>
      <c r="BR160">
        <v>1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>
        <v>1</v>
      </c>
      <c r="BZ160">
        <v>1</v>
      </c>
      <c r="CA160">
        <v>1</v>
      </c>
      <c r="CB160">
        <v>1</v>
      </c>
      <c r="CC160">
        <v>1</v>
      </c>
      <c r="CD160">
        <v>1</v>
      </c>
    </row>
    <row r="161" spans="1:95">
      <c r="A161" s="70" t="s">
        <v>224</v>
      </c>
      <c r="B161" s="71" t="s">
        <v>224</v>
      </c>
      <c r="C161" s="70" t="s">
        <v>224</v>
      </c>
      <c r="D161" s="70" t="s">
        <v>224</v>
      </c>
      <c r="E161" s="70" t="s">
        <v>224</v>
      </c>
      <c r="F161" s="70" t="s">
        <v>224</v>
      </c>
      <c r="G161" s="70" t="s">
        <v>224</v>
      </c>
      <c r="H161" s="70" t="s">
        <v>224</v>
      </c>
      <c r="I161" s="70" t="s">
        <v>224</v>
      </c>
      <c r="J161" s="70" t="s">
        <v>224</v>
      </c>
      <c r="K161" s="70" t="s">
        <v>224</v>
      </c>
      <c r="L161" s="70" t="s">
        <v>224</v>
      </c>
      <c r="M161" s="70" t="s">
        <v>224</v>
      </c>
      <c r="N161" s="70" t="s">
        <v>224</v>
      </c>
      <c r="O161" s="70" t="s">
        <v>224</v>
      </c>
      <c r="P161" s="70" t="s">
        <v>224</v>
      </c>
      <c r="Q161" s="70" t="s">
        <v>224</v>
      </c>
      <c r="R161" s="70" t="s">
        <v>224</v>
      </c>
      <c r="S161" s="70" t="s">
        <v>224</v>
      </c>
      <c r="T161" s="70" t="s">
        <v>224</v>
      </c>
      <c r="U161" s="70" t="s">
        <v>224</v>
      </c>
      <c r="V161" s="70" t="s">
        <v>224</v>
      </c>
      <c r="W161" s="70" t="s">
        <v>224</v>
      </c>
      <c r="X161" s="70" t="s">
        <v>224</v>
      </c>
      <c r="Y161" s="70" t="s">
        <v>224</v>
      </c>
      <c r="Z161" s="70" t="s">
        <v>224</v>
      </c>
      <c r="AA161" s="70" t="s">
        <v>224</v>
      </c>
      <c r="AB161" s="70" t="s">
        <v>224</v>
      </c>
      <c r="AC161" s="70" t="s">
        <v>224</v>
      </c>
      <c r="AD161" s="70" t="s">
        <v>224</v>
      </c>
      <c r="AE161" s="70" t="s">
        <v>224</v>
      </c>
      <c r="AF161" s="70" t="s">
        <v>224</v>
      </c>
      <c r="AG161" s="70" t="s">
        <v>224</v>
      </c>
      <c r="AH161" s="70" t="s">
        <v>224</v>
      </c>
      <c r="AI161" s="70" t="s">
        <v>224</v>
      </c>
      <c r="AJ161" s="70" t="s">
        <v>224</v>
      </c>
      <c r="AK161" s="70" t="s">
        <v>224</v>
      </c>
      <c r="AL161" s="70" t="s">
        <v>224</v>
      </c>
      <c r="AM161" s="70" t="s">
        <v>224</v>
      </c>
      <c r="AN161" s="70" t="s">
        <v>224</v>
      </c>
      <c r="AO161" s="70" t="s">
        <v>224</v>
      </c>
      <c r="AP161" s="70" t="s">
        <v>224</v>
      </c>
      <c r="AQ161" s="70" t="s">
        <v>224</v>
      </c>
      <c r="AR161" s="70" t="s">
        <v>224</v>
      </c>
      <c r="AS161" s="70" t="s">
        <v>224</v>
      </c>
      <c r="AT161" s="70" t="s">
        <v>224</v>
      </c>
      <c r="AU161" s="70" t="s">
        <v>224</v>
      </c>
      <c r="AV161" s="70" t="s">
        <v>224</v>
      </c>
      <c r="AW161" s="70" t="s">
        <v>224</v>
      </c>
      <c r="AX161" s="70" t="s">
        <v>224</v>
      </c>
      <c r="AY161" s="70" t="s">
        <v>224</v>
      </c>
      <c r="AZ161" s="70" t="s">
        <v>224</v>
      </c>
      <c r="BA161" s="70" t="s">
        <v>224</v>
      </c>
      <c r="BB161" s="70" t="s">
        <v>224</v>
      </c>
      <c r="BC161" s="70" t="s">
        <v>224</v>
      </c>
      <c r="BD161" s="70" t="s">
        <v>224</v>
      </c>
      <c r="BE161" s="70" t="s">
        <v>224</v>
      </c>
      <c r="BF161" s="70" t="s">
        <v>224</v>
      </c>
      <c r="BG161" s="70" t="s">
        <v>224</v>
      </c>
      <c r="BH161" s="70" t="s">
        <v>224</v>
      </c>
      <c r="BI161" s="70" t="s">
        <v>224</v>
      </c>
      <c r="BJ161" s="70" t="s">
        <v>224</v>
      </c>
      <c r="BK161" s="70" t="s">
        <v>224</v>
      </c>
      <c r="BL161" s="70" t="s">
        <v>224</v>
      </c>
      <c r="BM161" s="70" t="s">
        <v>224</v>
      </c>
      <c r="BN161" s="70" t="s">
        <v>224</v>
      </c>
      <c r="BO161" s="70" t="s">
        <v>224</v>
      </c>
      <c r="BP161" s="70" t="s">
        <v>224</v>
      </c>
      <c r="BQ161" s="70" t="s">
        <v>224</v>
      </c>
      <c r="BR161" s="70" t="s">
        <v>224</v>
      </c>
      <c r="BS161" s="70" t="s">
        <v>224</v>
      </c>
      <c r="BT161" s="70" t="s">
        <v>224</v>
      </c>
      <c r="BU161" s="70" t="s">
        <v>224</v>
      </c>
      <c r="BV161" s="70" t="s">
        <v>224</v>
      </c>
      <c r="BW161" s="70" t="s">
        <v>224</v>
      </c>
      <c r="BX161" s="70" t="s">
        <v>224</v>
      </c>
      <c r="BY161" s="70" t="s">
        <v>224</v>
      </c>
      <c r="BZ161" s="70" t="s">
        <v>224</v>
      </c>
      <c r="CA161" s="70" t="s">
        <v>224</v>
      </c>
      <c r="CB161" s="70" t="s">
        <v>224</v>
      </c>
      <c r="CC161" s="70" t="s">
        <v>224</v>
      </c>
      <c r="CD161" s="70" t="s">
        <v>224</v>
      </c>
      <c r="CE161" s="70" t="s">
        <v>224</v>
      </c>
      <c r="CF161" s="70" t="s">
        <v>224</v>
      </c>
      <c r="CG161" s="70" t="s">
        <v>224</v>
      </c>
      <c r="CH161" s="70" t="s">
        <v>224</v>
      </c>
      <c r="CI161" s="70" t="s">
        <v>224</v>
      </c>
      <c r="CJ161" s="70" t="s">
        <v>224</v>
      </c>
      <c r="CK161" s="70" t="s">
        <v>224</v>
      </c>
      <c r="CL161" s="70" t="s">
        <v>224</v>
      </c>
      <c r="CM161" s="70" t="s">
        <v>224</v>
      </c>
      <c r="CN161" s="70" t="s">
        <v>224</v>
      </c>
      <c r="CO161" s="70" t="s">
        <v>224</v>
      </c>
      <c r="CP161" s="70" t="s">
        <v>224</v>
      </c>
      <c r="CQ161" s="70" t="s">
        <v>224</v>
      </c>
    </row>
    <row r="162" spans="1:95">
      <c r="A162" s="70" t="s">
        <v>224</v>
      </c>
      <c r="B162" s="71" t="s">
        <v>224</v>
      </c>
      <c r="C162" s="70" t="s">
        <v>224</v>
      </c>
      <c r="D162" s="70" t="s">
        <v>224</v>
      </c>
      <c r="E162" s="70" t="s">
        <v>224</v>
      </c>
      <c r="F162" s="70" t="s">
        <v>224</v>
      </c>
      <c r="G162" s="70" t="s">
        <v>224</v>
      </c>
      <c r="H162" s="70" t="s">
        <v>224</v>
      </c>
      <c r="I162" s="70" t="s">
        <v>224</v>
      </c>
      <c r="J162" s="70" t="s">
        <v>224</v>
      </c>
      <c r="K162" s="70" t="s">
        <v>224</v>
      </c>
      <c r="L162" s="70" t="s">
        <v>224</v>
      </c>
      <c r="M162" s="70" t="s">
        <v>224</v>
      </c>
      <c r="N162" s="70" t="s">
        <v>224</v>
      </c>
      <c r="O162" s="70" t="s">
        <v>224</v>
      </c>
      <c r="P162" s="70" t="s">
        <v>224</v>
      </c>
      <c r="Q162" s="70" t="s">
        <v>224</v>
      </c>
      <c r="R162" s="70" t="s">
        <v>224</v>
      </c>
      <c r="S162" s="70" t="s">
        <v>224</v>
      </c>
      <c r="T162" s="70" t="s">
        <v>224</v>
      </c>
      <c r="U162" s="70" t="s">
        <v>224</v>
      </c>
      <c r="V162" s="70" t="s">
        <v>224</v>
      </c>
      <c r="W162" s="70" t="s">
        <v>224</v>
      </c>
      <c r="X162" s="70" t="s">
        <v>224</v>
      </c>
      <c r="Y162" s="70" t="s">
        <v>224</v>
      </c>
      <c r="Z162" s="70" t="s">
        <v>224</v>
      </c>
      <c r="AA162" s="70" t="s">
        <v>224</v>
      </c>
      <c r="AB162" s="70" t="s">
        <v>224</v>
      </c>
      <c r="AC162" s="70" t="s">
        <v>224</v>
      </c>
      <c r="AD162" s="70" t="s">
        <v>224</v>
      </c>
      <c r="AE162" s="70" t="s">
        <v>224</v>
      </c>
      <c r="AF162" s="70" t="s">
        <v>224</v>
      </c>
      <c r="AG162" s="70" t="s">
        <v>224</v>
      </c>
      <c r="AH162" s="70" t="s">
        <v>224</v>
      </c>
      <c r="AI162" s="70" t="s">
        <v>224</v>
      </c>
      <c r="AJ162" s="70" t="s">
        <v>224</v>
      </c>
      <c r="AK162" s="70" t="s">
        <v>224</v>
      </c>
      <c r="AL162" s="70" t="s">
        <v>224</v>
      </c>
      <c r="AM162" s="70" t="s">
        <v>224</v>
      </c>
      <c r="AN162" s="70" t="s">
        <v>224</v>
      </c>
      <c r="AO162" s="70" t="s">
        <v>224</v>
      </c>
      <c r="AP162" s="70" t="s">
        <v>224</v>
      </c>
      <c r="AQ162" s="70" t="s">
        <v>224</v>
      </c>
      <c r="AR162" s="70" t="s">
        <v>224</v>
      </c>
      <c r="AS162" s="70" t="s">
        <v>224</v>
      </c>
      <c r="AT162" s="70" t="s">
        <v>224</v>
      </c>
      <c r="AU162" s="70" t="s">
        <v>224</v>
      </c>
      <c r="AV162" s="70" t="s">
        <v>224</v>
      </c>
      <c r="AW162" s="70" t="s">
        <v>224</v>
      </c>
      <c r="AX162" s="70" t="s">
        <v>224</v>
      </c>
      <c r="AY162" s="70" t="s">
        <v>224</v>
      </c>
      <c r="AZ162" s="70" t="s">
        <v>224</v>
      </c>
      <c r="BA162" s="70" t="s">
        <v>224</v>
      </c>
      <c r="BB162" s="70" t="s">
        <v>224</v>
      </c>
      <c r="BC162" s="70" t="s">
        <v>224</v>
      </c>
      <c r="BD162" s="70" t="s">
        <v>224</v>
      </c>
      <c r="BE162" s="70" t="s">
        <v>224</v>
      </c>
      <c r="BF162" s="70" t="s">
        <v>224</v>
      </c>
      <c r="BG162" s="70" t="s">
        <v>224</v>
      </c>
      <c r="BH162" s="70" t="s">
        <v>224</v>
      </c>
      <c r="BI162" s="70" t="s">
        <v>224</v>
      </c>
      <c r="BJ162" s="70" t="s">
        <v>224</v>
      </c>
      <c r="BK162" s="70" t="s">
        <v>224</v>
      </c>
      <c r="BL162" s="70" t="s">
        <v>224</v>
      </c>
      <c r="BM162" s="70" t="s">
        <v>224</v>
      </c>
      <c r="BN162" s="70" t="s">
        <v>224</v>
      </c>
      <c r="BO162" s="70" t="s">
        <v>224</v>
      </c>
      <c r="BP162" s="70" t="s">
        <v>224</v>
      </c>
      <c r="BQ162" s="70" t="s">
        <v>224</v>
      </c>
      <c r="BR162" s="70" t="s">
        <v>224</v>
      </c>
      <c r="BS162" s="70" t="s">
        <v>224</v>
      </c>
      <c r="BT162" s="70" t="s">
        <v>224</v>
      </c>
      <c r="BU162" s="70" t="s">
        <v>224</v>
      </c>
      <c r="BV162" s="70" t="s">
        <v>224</v>
      </c>
      <c r="BW162" s="70" t="s">
        <v>224</v>
      </c>
      <c r="BX162" s="70" t="s">
        <v>224</v>
      </c>
      <c r="BY162" s="70" t="s">
        <v>224</v>
      </c>
      <c r="BZ162" s="70" t="s">
        <v>224</v>
      </c>
      <c r="CA162" s="70" t="s">
        <v>224</v>
      </c>
      <c r="CB162" s="70" t="s">
        <v>224</v>
      </c>
      <c r="CC162" s="70" t="s">
        <v>224</v>
      </c>
      <c r="CD162" s="70" t="s">
        <v>224</v>
      </c>
      <c r="CE162" s="70" t="s">
        <v>224</v>
      </c>
      <c r="CF162" s="70" t="s">
        <v>224</v>
      </c>
      <c r="CG162" s="70" t="s">
        <v>224</v>
      </c>
      <c r="CH162" s="70" t="s">
        <v>224</v>
      </c>
      <c r="CI162" s="70" t="s">
        <v>224</v>
      </c>
      <c r="CJ162" s="70" t="s">
        <v>224</v>
      </c>
      <c r="CK162" s="70" t="s">
        <v>224</v>
      </c>
      <c r="CL162" s="70" t="s">
        <v>224</v>
      </c>
      <c r="CM162" s="70" t="s">
        <v>224</v>
      </c>
      <c r="CN162" s="70" t="s">
        <v>224</v>
      </c>
      <c r="CO162" s="70" t="s">
        <v>224</v>
      </c>
      <c r="CP162" s="70" t="s">
        <v>224</v>
      </c>
      <c r="CQ162" s="70" t="s">
        <v>224</v>
      </c>
    </row>
    <row r="163" spans="1:95">
      <c r="A163" s="70" t="s">
        <v>224</v>
      </c>
      <c r="B163" s="71" t="s">
        <v>224</v>
      </c>
      <c r="C163" s="70" t="s">
        <v>224</v>
      </c>
      <c r="D163" s="70" t="s">
        <v>224</v>
      </c>
      <c r="E163" s="70" t="s">
        <v>224</v>
      </c>
      <c r="F163" s="70" t="s">
        <v>224</v>
      </c>
      <c r="G163" s="70" t="s">
        <v>224</v>
      </c>
      <c r="H163" s="70" t="s">
        <v>224</v>
      </c>
      <c r="I163" s="70" t="s">
        <v>224</v>
      </c>
      <c r="J163" s="70" t="s">
        <v>224</v>
      </c>
      <c r="K163" s="70" t="s">
        <v>224</v>
      </c>
      <c r="L163" s="70" t="s">
        <v>224</v>
      </c>
      <c r="M163" s="70" t="s">
        <v>224</v>
      </c>
      <c r="N163" s="70" t="s">
        <v>224</v>
      </c>
      <c r="O163" s="70" t="s">
        <v>224</v>
      </c>
      <c r="P163" s="70" t="s">
        <v>224</v>
      </c>
      <c r="Q163" s="70" t="s">
        <v>224</v>
      </c>
      <c r="R163" s="70" t="s">
        <v>224</v>
      </c>
      <c r="S163" s="70" t="s">
        <v>224</v>
      </c>
      <c r="T163" s="70" t="s">
        <v>224</v>
      </c>
      <c r="U163" s="70" t="s">
        <v>224</v>
      </c>
      <c r="V163" s="70" t="s">
        <v>224</v>
      </c>
      <c r="W163" s="70" t="s">
        <v>224</v>
      </c>
      <c r="X163" s="70" t="s">
        <v>224</v>
      </c>
      <c r="Y163" s="70" t="s">
        <v>224</v>
      </c>
      <c r="Z163" s="70" t="s">
        <v>224</v>
      </c>
      <c r="AA163" s="70" t="s">
        <v>224</v>
      </c>
      <c r="AB163" s="70" t="s">
        <v>224</v>
      </c>
      <c r="AC163" s="70" t="s">
        <v>224</v>
      </c>
      <c r="AD163" s="70" t="s">
        <v>224</v>
      </c>
      <c r="AE163" s="70" t="s">
        <v>224</v>
      </c>
      <c r="AF163" s="70" t="s">
        <v>224</v>
      </c>
      <c r="AG163" s="70" t="s">
        <v>224</v>
      </c>
      <c r="AH163" s="70" t="s">
        <v>224</v>
      </c>
      <c r="AI163" s="70" t="s">
        <v>224</v>
      </c>
      <c r="AJ163" s="70" t="s">
        <v>224</v>
      </c>
      <c r="AK163" s="70" t="s">
        <v>224</v>
      </c>
      <c r="AL163" s="70" t="s">
        <v>224</v>
      </c>
      <c r="AM163" s="70" t="s">
        <v>224</v>
      </c>
      <c r="AN163" s="70" t="s">
        <v>224</v>
      </c>
      <c r="AO163" s="70" t="s">
        <v>224</v>
      </c>
      <c r="AP163" s="70" t="s">
        <v>224</v>
      </c>
      <c r="AQ163" s="70" t="s">
        <v>224</v>
      </c>
      <c r="AR163" s="70" t="s">
        <v>224</v>
      </c>
      <c r="AS163" s="70" t="s">
        <v>224</v>
      </c>
      <c r="AT163" s="70" t="s">
        <v>224</v>
      </c>
      <c r="AU163" s="70" t="s">
        <v>224</v>
      </c>
      <c r="AV163" s="70" t="s">
        <v>224</v>
      </c>
      <c r="AW163" s="70" t="s">
        <v>224</v>
      </c>
      <c r="AX163" s="70" t="s">
        <v>224</v>
      </c>
      <c r="AY163" s="70" t="s">
        <v>224</v>
      </c>
      <c r="AZ163" s="70" t="s">
        <v>224</v>
      </c>
      <c r="BA163" s="70" t="s">
        <v>224</v>
      </c>
      <c r="BB163" s="70" t="s">
        <v>224</v>
      </c>
      <c r="BC163" s="70" t="s">
        <v>224</v>
      </c>
      <c r="BD163" s="70" t="s">
        <v>224</v>
      </c>
      <c r="BE163" s="70" t="s">
        <v>224</v>
      </c>
      <c r="BF163" s="70" t="s">
        <v>224</v>
      </c>
      <c r="BG163" s="70" t="s">
        <v>224</v>
      </c>
      <c r="BH163" s="70" t="s">
        <v>224</v>
      </c>
      <c r="BI163" s="70" t="s">
        <v>224</v>
      </c>
      <c r="BJ163" s="70" t="s">
        <v>224</v>
      </c>
      <c r="BK163" s="70" t="s">
        <v>224</v>
      </c>
      <c r="BL163" s="70" t="s">
        <v>224</v>
      </c>
      <c r="BM163" s="70" t="s">
        <v>224</v>
      </c>
      <c r="BN163" s="70" t="s">
        <v>224</v>
      </c>
      <c r="BO163" s="70" t="s">
        <v>224</v>
      </c>
      <c r="BP163" s="70" t="s">
        <v>224</v>
      </c>
      <c r="BQ163" s="70" t="s">
        <v>224</v>
      </c>
      <c r="BR163" s="70" t="s">
        <v>224</v>
      </c>
      <c r="BS163" s="70" t="s">
        <v>224</v>
      </c>
      <c r="BT163" s="70" t="s">
        <v>224</v>
      </c>
      <c r="BU163" s="70" t="s">
        <v>224</v>
      </c>
      <c r="BV163" s="70" t="s">
        <v>224</v>
      </c>
      <c r="BW163" s="70" t="s">
        <v>224</v>
      </c>
      <c r="BX163" s="70" t="s">
        <v>224</v>
      </c>
      <c r="BY163" s="70" t="s">
        <v>224</v>
      </c>
      <c r="BZ163" s="70" t="s">
        <v>224</v>
      </c>
      <c r="CA163" s="70" t="s">
        <v>224</v>
      </c>
      <c r="CB163" s="70" t="s">
        <v>224</v>
      </c>
      <c r="CC163" s="70" t="s">
        <v>224</v>
      </c>
      <c r="CD163" s="70" t="s">
        <v>224</v>
      </c>
      <c r="CE163" s="70" t="s">
        <v>224</v>
      </c>
      <c r="CF163" s="70" t="s">
        <v>224</v>
      </c>
      <c r="CG163" s="70" t="s">
        <v>224</v>
      </c>
      <c r="CH163" s="70" t="s">
        <v>224</v>
      </c>
      <c r="CI163" s="70" t="s">
        <v>224</v>
      </c>
      <c r="CJ163" s="70" t="s">
        <v>224</v>
      </c>
      <c r="CK163" s="70" t="s">
        <v>224</v>
      </c>
      <c r="CL163" s="70" t="s">
        <v>224</v>
      </c>
      <c r="CM163" s="70" t="s">
        <v>224</v>
      </c>
      <c r="CN163" s="70" t="s">
        <v>224</v>
      </c>
      <c r="CO163" s="70" t="s">
        <v>224</v>
      </c>
      <c r="CP163" s="70" t="s">
        <v>224</v>
      </c>
      <c r="CQ163" s="70" t="s">
        <v>224</v>
      </c>
    </row>
    <row r="164" spans="1:95">
      <c r="A164" s="70" t="s">
        <v>224</v>
      </c>
      <c r="B164" s="71" t="s">
        <v>224</v>
      </c>
      <c r="C164" s="70" t="s">
        <v>224</v>
      </c>
      <c r="D164" s="70" t="s">
        <v>224</v>
      </c>
      <c r="E164" s="70" t="s">
        <v>224</v>
      </c>
      <c r="F164" s="70" t="s">
        <v>224</v>
      </c>
      <c r="G164" s="70" t="s">
        <v>224</v>
      </c>
      <c r="H164" s="70" t="s">
        <v>224</v>
      </c>
      <c r="I164" s="70" t="s">
        <v>224</v>
      </c>
      <c r="J164" s="70" t="s">
        <v>224</v>
      </c>
      <c r="K164" s="70" t="s">
        <v>224</v>
      </c>
      <c r="L164" s="70" t="s">
        <v>224</v>
      </c>
      <c r="M164" s="70" t="s">
        <v>224</v>
      </c>
      <c r="N164" s="70" t="s">
        <v>224</v>
      </c>
      <c r="O164" s="70" t="s">
        <v>224</v>
      </c>
      <c r="P164" s="70" t="s">
        <v>224</v>
      </c>
      <c r="Q164" s="70" t="s">
        <v>224</v>
      </c>
      <c r="R164" s="70" t="s">
        <v>224</v>
      </c>
      <c r="S164" s="70" t="s">
        <v>224</v>
      </c>
      <c r="T164" s="70" t="s">
        <v>224</v>
      </c>
      <c r="U164" s="70" t="s">
        <v>224</v>
      </c>
      <c r="V164" s="70" t="s">
        <v>224</v>
      </c>
      <c r="W164" s="70" t="s">
        <v>224</v>
      </c>
      <c r="X164" s="70" t="s">
        <v>224</v>
      </c>
      <c r="Y164" s="70" t="s">
        <v>224</v>
      </c>
      <c r="Z164" s="70" t="s">
        <v>224</v>
      </c>
      <c r="AA164" s="70" t="s">
        <v>224</v>
      </c>
      <c r="AB164" s="70" t="s">
        <v>224</v>
      </c>
      <c r="AC164" s="70" t="s">
        <v>224</v>
      </c>
      <c r="AD164" s="70" t="s">
        <v>224</v>
      </c>
      <c r="AE164" s="70" t="s">
        <v>224</v>
      </c>
      <c r="AF164" s="70" t="s">
        <v>224</v>
      </c>
      <c r="AG164" s="70" t="s">
        <v>224</v>
      </c>
      <c r="AH164" s="70" t="s">
        <v>224</v>
      </c>
      <c r="AI164" s="70" t="s">
        <v>224</v>
      </c>
      <c r="AJ164" s="70" t="s">
        <v>224</v>
      </c>
      <c r="AK164" s="70" t="s">
        <v>224</v>
      </c>
      <c r="AL164" s="70" t="s">
        <v>224</v>
      </c>
      <c r="AM164" s="70" t="s">
        <v>224</v>
      </c>
      <c r="AN164" s="70" t="s">
        <v>224</v>
      </c>
      <c r="AO164" s="70" t="s">
        <v>224</v>
      </c>
      <c r="AP164" s="70" t="s">
        <v>224</v>
      </c>
      <c r="AQ164" s="70" t="s">
        <v>224</v>
      </c>
      <c r="AR164" s="70" t="s">
        <v>224</v>
      </c>
      <c r="AS164" s="70" t="s">
        <v>224</v>
      </c>
      <c r="AT164" s="70" t="s">
        <v>224</v>
      </c>
      <c r="AU164" s="70" t="s">
        <v>224</v>
      </c>
      <c r="AV164" s="70" t="s">
        <v>224</v>
      </c>
      <c r="AW164" s="70" t="s">
        <v>224</v>
      </c>
      <c r="AX164" s="70" t="s">
        <v>224</v>
      </c>
      <c r="AY164" s="70" t="s">
        <v>224</v>
      </c>
      <c r="AZ164" s="70" t="s">
        <v>224</v>
      </c>
      <c r="BA164" s="70" t="s">
        <v>224</v>
      </c>
      <c r="BB164" s="70" t="s">
        <v>224</v>
      </c>
      <c r="BC164" s="70" t="s">
        <v>224</v>
      </c>
      <c r="BD164" s="70" t="s">
        <v>224</v>
      </c>
      <c r="BE164" s="70" t="s">
        <v>224</v>
      </c>
      <c r="BF164" s="70" t="s">
        <v>224</v>
      </c>
      <c r="BG164" s="70" t="s">
        <v>224</v>
      </c>
      <c r="BH164" s="70" t="s">
        <v>224</v>
      </c>
      <c r="BI164" s="70" t="s">
        <v>224</v>
      </c>
      <c r="BJ164" s="70" t="s">
        <v>224</v>
      </c>
      <c r="BK164" s="70" t="s">
        <v>224</v>
      </c>
      <c r="BL164" s="70" t="s">
        <v>224</v>
      </c>
      <c r="BM164" s="70" t="s">
        <v>224</v>
      </c>
      <c r="BN164" s="70" t="s">
        <v>224</v>
      </c>
      <c r="BO164" s="70" t="s">
        <v>224</v>
      </c>
      <c r="BP164" s="70" t="s">
        <v>224</v>
      </c>
      <c r="BQ164" s="70" t="s">
        <v>224</v>
      </c>
      <c r="BR164" s="70" t="s">
        <v>224</v>
      </c>
      <c r="BS164" s="70" t="s">
        <v>224</v>
      </c>
      <c r="BT164" s="70" t="s">
        <v>224</v>
      </c>
      <c r="BU164" s="70" t="s">
        <v>224</v>
      </c>
      <c r="BV164" s="70" t="s">
        <v>224</v>
      </c>
      <c r="BW164" s="70" t="s">
        <v>224</v>
      </c>
      <c r="BX164" s="70" t="s">
        <v>224</v>
      </c>
      <c r="BY164" s="70" t="s">
        <v>224</v>
      </c>
      <c r="BZ164" s="70" t="s">
        <v>224</v>
      </c>
      <c r="CA164" s="70" t="s">
        <v>224</v>
      </c>
      <c r="CB164" s="70" t="s">
        <v>224</v>
      </c>
      <c r="CC164" s="70" t="s">
        <v>224</v>
      </c>
      <c r="CD164" s="70" t="s">
        <v>224</v>
      </c>
      <c r="CE164" s="70" t="s">
        <v>224</v>
      </c>
      <c r="CF164" s="70" t="s">
        <v>224</v>
      </c>
      <c r="CG164" s="70" t="s">
        <v>224</v>
      </c>
      <c r="CH164" s="70" t="s">
        <v>224</v>
      </c>
      <c r="CI164" s="70" t="s">
        <v>224</v>
      </c>
      <c r="CJ164" s="70" t="s">
        <v>224</v>
      </c>
      <c r="CK164" s="70" t="s">
        <v>224</v>
      </c>
      <c r="CL164" s="70" t="s">
        <v>224</v>
      </c>
      <c r="CM164" s="70" t="s">
        <v>224</v>
      </c>
      <c r="CN164" s="70" t="s">
        <v>224</v>
      </c>
      <c r="CO164" s="70" t="s">
        <v>224</v>
      </c>
      <c r="CP164" s="70" t="s">
        <v>224</v>
      </c>
      <c r="CQ164" s="70" t="s">
        <v>224</v>
      </c>
    </row>
    <row r="165" spans="1:95">
      <c r="A165" s="70" t="s">
        <v>224</v>
      </c>
      <c r="B165" s="71" t="s">
        <v>224</v>
      </c>
      <c r="C165" s="70" t="s">
        <v>224</v>
      </c>
      <c r="D165" s="70" t="s">
        <v>224</v>
      </c>
      <c r="E165" s="70" t="s">
        <v>224</v>
      </c>
      <c r="F165" s="70" t="s">
        <v>224</v>
      </c>
      <c r="G165" s="70" t="s">
        <v>224</v>
      </c>
      <c r="H165" s="70" t="s">
        <v>224</v>
      </c>
      <c r="I165" s="70" t="s">
        <v>224</v>
      </c>
      <c r="J165" s="70" t="s">
        <v>224</v>
      </c>
      <c r="K165" s="70" t="s">
        <v>224</v>
      </c>
      <c r="L165" s="70" t="s">
        <v>224</v>
      </c>
      <c r="M165" s="70" t="s">
        <v>224</v>
      </c>
      <c r="N165" s="70" t="s">
        <v>224</v>
      </c>
      <c r="O165" s="70" t="s">
        <v>224</v>
      </c>
      <c r="P165" s="70" t="s">
        <v>224</v>
      </c>
      <c r="Q165" s="70" t="s">
        <v>224</v>
      </c>
      <c r="R165" s="70" t="s">
        <v>224</v>
      </c>
      <c r="S165" s="70" t="s">
        <v>224</v>
      </c>
      <c r="T165" s="70" t="s">
        <v>224</v>
      </c>
      <c r="U165" s="70" t="s">
        <v>224</v>
      </c>
      <c r="V165" s="70" t="s">
        <v>224</v>
      </c>
      <c r="W165" s="70" t="s">
        <v>224</v>
      </c>
      <c r="X165" s="70" t="s">
        <v>224</v>
      </c>
      <c r="Y165" s="70" t="s">
        <v>224</v>
      </c>
      <c r="Z165" s="70" t="s">
        <v>224</v>
      </c>
      <c r="AA165" s="70" t="s">
        <v>224</v>
      </c>
      <c r="AB165" s="70" t="s">
        <v>224</v>
      </c>
      <c r="AC165" s="70" t="s">
        <v>224</v>
      </c>
      <c r="AD165" s="70" t="s">
        <v>224</v>
      </c>
      <c r="AE165" s="70" t="s">
        <v>224</v>
      </c>
      <c r="AF165" s="70" t="s">
        <v>224</v>
      </c>
      <c r="AG165" s="70" t="s">
        <v>224</v>
      </c>
      <c r="AH165" s="70" t="s">
        <v>224</v>
      </c>
      <c r="AI165" s="70" t="s">
        <v>224</v>
      </c>
      <c r="AJ165" s="70" t="s">
        <v>224</v>
      </c>
      <c r="AK165" s="70" t="s">
        <v>224</v>
      </c>
      <c r="AL165" s="70" t="s">
        <v>224</v>
      </c>
      <c r="AM165" s="70" t="s">
        <v>224</v>
      </c>
      <c r="AN165" s="70" t="s">
        <v>224</v>
      </c>
      <c r="AO165" s="70" t="s">
        <v>224</v>
      </c>
      <c r="AP165" s="70" t="s">
        <v>224</v>
      </c>
      <c r="AQ165" s="70" t="s">
        <v>224</v>
      </c>
      <c r="AR165" s="70" t="s">
        <v>224</v>
      </c>
      <c r="AS165" s="70" t="s">
        <v>224</v>
      </c>
      <c r="AT165" s="70" t="s">
        <v>224</v>
      </c>
      <c r="AU165" s="70" t="s">
        <v>224</v>
      </c>
      <c r="AV165" s="70" t="s">
        <v>224</v>
      </c>
      <c r="AW165" s="70" t="s">
        <v>224</v>
      </c>
      <c r="AX165" s="70" t="s">
        <v>224</v>
      </c>
      <c r="AY165" s="70" t="s">
        <v>224</v>
      </c>
      <c r="AZ165" s="70" t="s">
        <v>224</v>
      </c>
      <c r="BA165" s="70" t="s">
        <v>224</v>
      </c>
      <c r="BB165" s="70" t="s">
        <v>224</v>
      </c>
      <c r="BC165" s="70" t="s">
        <v>224</v>
      </c>
      <c r="BD165" s="70" t="s">
        <v>224</v>
      </c>
      <c r="BE165" s="70" t="s">
        <v>224</v>
      </c>
      <c r="BF165" s="70" t="s">
        <v>224</v>
      </c>
      <c r="BG165" s="70" t="s">
        <v>224</v>
      </c>
      <c r="BH165" s="70" t="s">
        <v>224</v>
      </c>
      <c r="BI165" s="70" t="s">
        <v>224</v>
      </c>
      <c r="BJ165" s="70" t="s">
        <v>224</v>
      </c>
      <c r="BK165" s="70" t="s">
        <v>224</v>
      </c>
      <c r="BL165" s="70" t="s">
        <v>224</v>
      </c>
      <c r="BM165" s="70" t="s">
        <v>224</v>
      </c>
      <c r="BN165" s="70" t="s">
        <v>224</v>
      </c>
      <c r="BO165" s="70" t="s">
        <v>224</v>
      </c>
      <c r="BP165" s="70" t="s">
        <v>224</v>
      </c>
      <c r="BQ165" s="70" t="s">
        <v>224</v>
      </c>
      <c r="BR165" s="70" t="s">
        <v>224</v>
      </c>
      <c r="BS165" s="70" t="s">
        <v>224</v>
      </c>
      <c r="BT165" s="70" t="s">
        <v>224</v>
      </c>
      <c r="BU165" s="70" t="s">
        <v>224</v>
      </c>
      <c r="BV165" s="70" t="s">
        <v>224</v>
      </c>
      <c r="BW165" s="70" t="s">
        <v>224</v>
      </c>
      <c r="BX165" s="70" t="s">
        <v>224</v>
      </c>
      <c r="BY165" s="70" t="s">
        <v>224</v>
      </c>
      <c r="BZ165" s="70" t="s">
        <v>224</v>
      </c>
      <c r="CA165" s="70" t="s">
        <v>224</v>
      </c>
      <c r="CB165" s="70" t="s">
        <v>224</v>
      </c>
      <c r="CC165" s="70" t="s">
        <v>224</v>
      </c>
      <c r="CD165" s="70" t="s">
        <v>224</v>
      </c>
      <c r="CE165" s="70" t="s">
        <v>224</v>
      </c>
      <c r="CF165" s="70" t="s">
        <v>224</v>
      </c>
      <c r="CG165" s="70" t="s">
        <v>224</v>
      </c>
      <c r="CH165" s="70" t="s">
        <v>224</v>
      </c>
      <c r="CI165" s="70" t="s">
        <v>224</v>
      </c>
      <c r="CJ165" s="70" t="s">
        <v>224</v>
      </c>
      <c r="CK165" s="70" t="s">
        <v>224</v>
      </c>
      <c r="CL165" s="70" t="s">
        <v>224</v>
      </c>
      <c r="CM165" s="70" t="s">
        <v>224</v>
      </c>
      <c r="CN165" s="70" t="s">
        <v>224</v>
      </c>
      <c r="CO165" s="70" t="s">
        <v>224</v>
      </c>
      <c r="CP165" s="70" t="s">
        <v>224</v>
      </c>
      <c r="CQ165" s="70" t="s">
        <v>224</v>
      </c>
    </row>
    <row r="166" spans="1:95">
      <c r="A166" s="70" t="s">
        <v>224</v>
      </c>
      <c r="B166" s="71" t="s">
        <v>224</v>
      </c>
      <c r="C166" s="70" t="s">
        <v>224</v>
      </c>
      <c r="D166" s="70" t="s">
        <v>224</v>
      </c>
      <c r="E166" s="70" t="s">
        <v>224</v>
      </c>
      <c r="F166" s="70" t="s">
        <v>224</v>
      </c>
      <c r="G166" s="70" t="s">
        <v>224</v>
      </c>
      <c r="H166" s="70" t="s">
        <v>224</v>
      </c>
      <c r="I166" s="70" t="s">
        <v>224</v>
      </c>
      <c r="J166" s="70" t="s">
        <v>224</v>
      </c>
      <c r="K166" s="70" t="s">
        <v>224</v>
      </c>
      <c r="L166" s="70" t="s">
        <v>224</v>
      </c>
      <c r="M166" s="70" t="s">
        <v>224</v>
      </c>
      <c r="N166" s="70" t="s">
        <v>224</v>
      </c>
      <c r="O166" s="70" t="s">
        <v>224</v>
      </c>
      <c r="P166" s="70" t="s">
        <v>224</v>
      </c>
      <c r="Q166" s="70" t="s">
        <v>224</v>
      </c>
      <c r="R166" s="70" t="s">
        <v>224</v>
      </c>
      <c r="S166" s="70" t="s">
        <v>224</v>
      </c>
      <c r="T166" s="70" t="s">
        <v>224</v>
      </c>
      <c r="U166" s="70" t="s">
        <v>224</v>
      </c>
      <c r="V166" s="70" t="s">
        <v>224</v>
      </c>
      <c r="W166" s="70" t="s">
        <v>224</v>
      </c>
      <c r="X166" s="70" t="s">
        <v>224</v>
      </c>
      <c r="Y166" s="70" t="s">
        <v>224</v>
      </c>
      <c r="Z166" s="70" t="s">
        <v>224</v>
      </c>
      <c r="AA166" s="70" t="s">
        <v>224</v>
      </c>
      <c r="AB166" s="70" t="s">
        <v>224</v>
      </c>
      <c r="AC166" s="70" t="s">
        <v>224</v>
      </c>
      <c r="AD166" s="70" t="s">
        <v>224</v>
      </c>
      <c r="AE166" s="70" t="s">
        <v>224</v>
      </c>
      <c r="AF166" s="70" t="s">
        <v>224</v>
      </c>
      <c r="AG166" s="70" t="s">
        <v>224</v>
      </c>
      <c r="AH166" s="70" t="s">
        <v>224</v>
      </c>
      <c r="AI166" s="70" t="s">
        <v>224</v>
      </c>
      <c r="AJ166" s="70" t="s">
        <v>224</v>
      </c>
      <c r="AK166" s="70" t="s">
        <v>224</v>
      </c>
      <c r="AL166" s="70" t="s">
        <v>224</v>
      </c>
      <c r="AM166" s="70" t="s">
        <v>224</v>
      </c>
      <c r="AN166" s="70" t="s">
        <v>224</v>
      </c>
      <c r="AO166" s="70" t="s">
        <v>224</v>
      </c>
      <c r="AP166" s="70" t="s">
        <v>224</v>
      </c>
      <c r="AQ166" s="70" t="s">
        <v>224</v>
      </c>
      <c r="AR166" s="70" t="s">
        <v>224</v>
      </c>
      <c r="AS166" s="70" t="s">
        <v>224</v>
      </c>
      <c r="AT166" s="70" t="s">
        <v>224</v>
      </c>
      <c r="AU166" s="70" t="s">
        <v>224</v>
      </c>
      <c r="AV166" s="70" t="s">
        <v>224</v>
      </c>
      <c r="AW166" s="70" t="s">
        <v>224</v>
      </c>
      <c r="AX166" s="70" t="s">
        <v>224</v>
      </c>
      <c r="AY166" s="70" t="s">
        <v>224</v>
      </c>
      <c r="AZ166" s="70" t="s">
        <v>224</v>
      </c>
      <c r="BA166" s="70" t="s">
        <v>224</v>
      </c>
      <c r="BB166" s="70" t="s">
        <v>224</v>
      </c>
      <c r="BC166" s="70" t="s">
        <v>224</v>
      </c>
      <c r="BD166" s="70" t="s">
        <v>224</v>
      </c>
      <c r="BE166" s="70" t="s">
        <v>224</v>
      </c>
      <c r="BF166" s="70" t="s">
        <v>224</v>
      </c>
      <c r="BG166" s="70" t="s">
        <v>224</v>
      </c>
      <c r="BH166" s="70" t="s">
        <v>224</v>
      </c>
      <c r="BI166" s="70" t="s">
        <v>224</v>
      </c>
      <c r="BJ166" s="70" t="s">
        <v>224</v>
      </c>
      <c r="BK166" s="70" t="s">
        <v>224</v>
      </c>
      <c r="BL166" s="70" t="s">
        <v>224</v>
      </c>
      <c r="BM166" s="70" t="s">
        <v>224</v>
      </c>
      <c r="BN166" s="70" t="s">
        <v>224</v>
      </c>
      <c r="BO166" s="70" t="s">
        <v>224</v>
      </c>
      <c r="BP166" s="70" t="s">
        <v>224</v>
      </c>
      <c r="BQ166" s="70" t="s">
        <v>224</v>
      </c>
      <c r="BR166" s="70" t="s">
        <v>224</v>
      </c>
      <c r="BS166" s="70" t="s">
        <v>224</v>
      </c>
      <c r="BT166" s="70" t="s">
        <v>224</v>
      </c>
      <c r="BU166" s="70" t="s">
        <v>224</v>
      </c>
      <c r="BV166" s="70" t="s">
        <v>224</v>
      </c>
      <c r="BW166" s="70" t="s">
        <v>224</v>
      </c>
      <c r="BX166" s="70" t="s">
        <v>224</v>
      </c>
      <c r="BY166" s="70" t="s">
        <v>224</v>
      </c>
      <c r="BZ166" s="70" t="s">
        <v>224</v>
      </c>
      <c r="CA166" s="70" t="s">
        <v>224</v>
      </c>
      <c r="CB166" s="70" t="s">
        <v>224</v>
      </c>
      <c r="CC166" s="70" t="s">
        <v>224</v>
      </c>
      <c r="CD166" s="70" t="s">
        <v>224</v>
      </c>
      <c r="CE166" s="70" t="s">
        <v>224</v>
      </c>
      <c r="CF166" s="70" t="s">
        <v>224</v>
      </c>
      <c r="CG166" s="70" t="s">
        <v>224</v>
      </c>
      <c r="CH166" s="70" t="s">
        <v>224</v>
      </c>
      <c r="CI166" s="70" t="s">
        <v>224</v>
      </c>
      <c r="CJ166" s="70" t="s">
        <v>224</v>
      </c>
      <c r="CK166" s="70" t="s">
        <v>224</v>
      </c>
      <c r="CL166" s="70" t="s">
        <v>224</v>
      </c>
      <c r="CM166" s="70" t="s">
        <v>224</v>
      </c>
      <c r="CN166" s="70" t="s">
        <v>224</v>
      </c>
      <c r="CO166" s="70" t="s">
        <v>224</v>
      </c>
      <c r="CP166" s="70" t="s">
        <v>224</v>
      </c>
      <c r="CQ166" s="70" t="s">
        <v>224</v>
      </c>
    </row>
    <row r="167" spans="1:95">
      <c r="A167" s="70" t="s">
        <v>224</v>
      </c>
      <c r="B167" s="71" t="s">
        <v>224</v>
      </c>
      <c r="C167" s="70" t="s">
        <v>224</v>
      </c>
      <c r="D167" s="70" t="s">
        <v>224</v>
      </c>
      <c r="E167" s="70" t="s">
        <v>224</v>
      </c>
      <c r="F167" s="70" t="s">
        <v>224</v>
      </c>
      <c r="G167" s="70" t="s">
        <v>224</v>
      </c>
      <c r="H167" s="70" t="s">
        <v>224</v>
      </c>
      <c r="I167" s="70" t="s">
        <v>224</v>
      </c>
      <c r="J167" s="70" t="s">
        <v>224</v>
      </c>
      <c r="K167" s="70" t="s">
        <v>224</v>
      </c>
      <c r="L167" s="70" t="s">
        <v>224</v>
      </c>
      <c r="M167" s="70" t="s">
        <v>224</v>
      </c>
      <c r="N167" s="70" t="s">
        <v>224</v>
      </c>
      <c r="O167" s="70" t="s">
        <v>224</v>
      </c>
      <c r="P167" s="70" t="s">
        <v>224</v>
      </c>
      <c r="Q167" s="70" t="s">
        <v>224</v>
      </c>
      <c r="R167" s="70" t="s">
        <v>224</v>
      </c>
      <c r="S167" s="70" t="s">
        <v>224</v>
      </c>
      <c r="T167" s="70" t="s">
        <v>224</v>
      </c>
      <c r="U167" s="70" t="s">
        <v>224</v>
      </c>
      <c r="V167" s="70" t="s">
        <v>224</v>
      </c>
      <c r="W167" s="70" t="s">
        <v>224</v>
      </c>
      <c r="X167" s="70" t="s">
        <v>224</v>
      </c>
      <c r="Y167" s="70" t="s">
        <v>224</v>
      </c>
      <c r="Z167" s="70" t="s">
        <v>224</v>
      </c>
      <c r="AA167" s="70" t="s">
        <v>224</v>
      </c>
      <c r="AB167" s="70" t="s">
        <v>224</v>
      </c>
      <c r="AC167" s="70" t="s">
        <v>224</v>
      </c>
      <c r="AD167" s="70" t="s">
        <v>224</v>
      </c>
      <c r="AE167" s="70" t="s">
        <v>224</v>
      </c>
      <c r="AF167" s="70" t="s">
        <v>224</v>
      </c>
      <c r="AG167" s="70" t="s">
        <v>224</v>
      </c>
      <c r="AH167" s="70" t="s">
        <v>224</v>
      </c>
      <c r="AI167" s="70" t="s">
        <v>224</v>
      </c>
      <c r="AJ167" s="70" t="s">
        <v>224</v>
      </c>
      <c r="AK167" s="70" t="s">
        <v>224</v>
      </c>
      <c r="AL167" s="70" t="s">
        <v>224</v>
      </c>
      <c r="AM167" s="70" t="s">
        <v>224</v>
      </c>
      <c r="AN167" s="70" t="s">
        <v>224</v>
      </c>
      <c r="AO167" s="70" t="s">
        <v>224</v>
      </c>
      <c r="AP167" s="70" t="s">
        <v>224</v>
      </c>
      <c r="AQ167" s="70" t="s">
        <v>224</v>
      </c>
      <c r="AR167" s="70" t="s">
        <v>224</v>
      </c>
      <c r="AS167" s="70" t="s">
        <v>224</v>
      </c>
      <c r="AT167" s="70" t="s">
        <v>224</v>
      </c>
      <c r="AU167" s="70" t="s">
        <v>224</v>
      </c>
      <c r="AV167" s="70" t="s">
        <v>224</v>
      </c>
      <c r="AW167" s="70" t="s">
        <v>224</v>
      </c>
      <c r="AX167" s="70" t="s">
        <v>224</v>
      </c>
      <c r="AY167" s="70" t="s">
        <v>224</v>
      </c>
      <c r="AZ167" s="70" t="s">
        <v>224</v>
      </c>
      <c r="BA167" s="70" t="s">
        <v>224</v>
      </c>
      <c r="BB167" s="70" t="s">
        <v>224</v>
      </c>
      <c r="BC167" s="70" t="s">
        <v>224</v>
      </c>
      <c r="BD167" s="70" t="s">
        <v>224</v>
      </c>
      <c r="BE167" s="70" t="s">
        <v>224</v>
      </c>
      <c r="BF167" s="70" t="s">
        <v>224</v>
      </c>
      <c r="BG167" s="70" t="s">
        <v>224</v>
      </c>
      <c r="BH167" s="70" t="s">
        <v>224</v>
      </c>
      <c r="BI167" s="70" t="s">
        <v>224</v>
      </c>
      <c r="BJ167" s="70" t="s">
        <v>224</v>
      </c>
      <c r="BK167" s="70" t="s">
        <v>224</v>
      </c>
      <c r="BL167" s="70" t="s">
        <v>224</v>
      </c>
      <c r="BM167" s="70" t="s">
        <v>224</v>
      </c>
      <c r="BN167" s="70" t="s">
        <v>224</v>
      </c>
      <c r="BO167" s="70" t="s">
        <v>224</v>
      </c>
      <c r="BP167" s="70" t="s">
        <v>224</v>
      </c>
      <c r="BQ167" s="70" t="s">
        <v>224</v>
      </c>
      <c r="BR167" s="70" t="s">
        <v>224</v>
      </c>
      <c r="BS167" s="70" t="s">
        <v>224</v>
      </c>
      <c r="BT167" s="70" t="s">
        <v>224</v>
      </c>
      <c r="BU167" s="70" t="s">
        <v>224</v>
      </c>
      <c r="BV167" s="70" t="s">
        <v>224</v>
      </c>
      <c r="BW167" s="70" t="s">
        <v>224</v>
      </c>
      <c r="BX167" s="70" t="s">
        <v>224</v>
      </c>
      <c r="BY167" s="70" t="s">
        <v>224</v>
      </c>
      <c r="BZ167" s="70" t="s">
        <v>224</v>
      </c>
      <c r="CA167" s="70" t="s">
        <v>224</v>
      </c>
      <c r="CB167" s="70" t="s">
        <v>224</v>
      </c>
      <c r="CC167" s="70" t="s">
        <v>224</v>
      </c>
      <c r="CD167" s="70" t="s">
        <v>224</v>
      </c>
      <c r="CE167" s="70" t="s">
        <v>224</v>
      </c>
      <c r="CF167" s="70" t="s">
        <v>224</v>
      </c>
      <c r="CG167" s="70" t="s">
        <v>224</v>
      </c>
      <c r="CH167" s="70" t="s">
        <v>224</v>
      </c>
      <c r="CI167" s="70" t="s">
        <v>224</v>
      </c>
      <c r="CJ167" s="70" t="s">
        <v>224</v>
      </c>
      <c r="CK167" s="70" t="s">
        <v>224</v>
      </c>
      <c r="CL167" s="70" t="s">
        <v>224</v>
      </c>
      <c r="CM167" s="70" t="s">
        <v>224</v>
      </c>
      <c r="CN167" s="70" t="s">
        <v>224</v>
      </c>
      <c r="CO167" s="70" t="s">
        <v>224</v>
      </c>
      <c r="CP167" s="70" t="s">
        <v>224</v>
      </c>
      <c r="CQ167" s="70" t="s">
        <v>224</v>
      </c>
    </row>
    <row r="168" spans="1:95">
      <c r="A168" s="70" t="s">
        <v>224</v>
      </c>
      <c r="B168" s="71" t="s">
        <v>224</v>
      </c>
      <c r="C168" s="70" t="s">
        <v>224</v>
      </c>
      <c r="D168" s="70" t="s">
        <v>224</v>
      </c>
      <c r="E168" s="70" t="s">
        <v>224</v>
      </c>
      <c r="F168" s="70" t="s">
        <v>224</v>
      </c>
      <c r="G168" s="70" t="s">
        <v>224</v>
      </c>
      <c r="H168" s="70" t="s">
        <v>224</v>
      </c>
      <c r="I168" s="70" t="s">
        <v>224</v>
      </c>
      <c r="J168" s="70" t="s">
        <v>224</v>
      </c>
      <c r="K168" s="70" t="s">
        <v>224</v>
      </c>
      <c r="L168" s="70" t="s">
        <v>224</v>
      </c>
      <c r="M168" s="70" t="s">
        <v>224</v>
      </c>
      <c r="N168" s="70" t="s">
        <v>224</v>
      </c>
      <c r="O168" s="70" t="s">
        <v>224</v>
      </c>
      <c r="P168" s="70" t="s">
        <v>224</v>
      </c>
      <c r="Q168" s="70" t="s">
        <v>224</v>
      </c>
      <c r="R168" s="70" t="s">
        <v>224</v>
      </c>
      <c r="S168" s="70" t="s">
        <v>224</v>
      </c>
      <c r="T168" s="70" t="s">
        <v>224</v>
      </c>
      <c r="U168" s="70" t="s">
        <v>224</v>
      </c>
      <c r="V168" s="70" t="s">
        <v>224</v>
      </c>
      <c r="W168" s="70" t="s">
        <v>224</v>
      </c>
      <c r="X168" s="70" t="s">
        <v>224</v>
      </c>
      <c r="Y168" s="70" t="s">
        <v>224</v>
      </c>
      <c r="Z168" s="70" t="s">
        <v>224</v>
      </c>
      <c r="AA168" s="70" t="s">
        <v>224</v>
      </c>
      <c r="AB168" s="70" t="s">
        <v>224</v>
      </c>
      <c r="AC168" s="70" t="s">
        <v>224</v>
      </c>
      <c r="AD168" s="70" t="s">
        <v>224</v>
      </c>
      <c r="AE168" s="70" t="s">
        <v>224</v>
      </c>
      <c r="AF168" s="70" t="s">
        <v>224</v>
      </c>
      <c r="AG168" s="70" t="s">
        <v>224</v>
      </c>
      <c r="AH168" s="70" t="s">
        <v>224</v>
      </c>
      <c r="AI168" s="70" t="s">
        <v>224</v>
      </c>
      <c r="AJ168" s="70" t="s">
        <v>224</v>
      </c>
      <c r="AK168" s="70" t="s">
        <v>224</v>
      </c>
      <c r="AL168" s="70" t="s">
        <v>224</v>
      </c>
      <c r="AM168" s="70" t="s">
        <v>224</v>
      </c>
      <c r="AN168" s="70" t="s">
        <v>224</v>
      </c>
      <c r="AO168" s="70" t="s">
        <v>224</v>
      </c>
      <c r="AP168" s="70" t="s">
        <v>224</v>
      </c>
      <c r="AQ168" s="70" t="s">
        <v>224</v>
      </c>
      <c r="AR168" s="70" t="s">
        <v>224</v>
      </c>
      <c r="AS168" s="70" t="s">
        <v>224</v>
      </c>
      <c r="AT168" s="70" t="s">
        <v>224</v>
      </c>
      <c r="AU168" s="70" t="s">
        <v>224</v>
      </c>
      <c r="AV168" s="70" t="s">
        <v>224</v>
      </c>
      <c r="AW168" s="70" t="s">
        <v>224</v>
      </c>
      <c r="AX168" s="70" t="s">
        <v>224</v>
      </c>
      <c r="AY168" s="70" t="s">
        <v>224</v>
      </c>
      <c r="AZ168" s="70" t="s">
        <v>224</v>
      </c>
      <c r="BA168" s="70" t="s">
        <v>224</v>
      </c>
      <c r="BB168" s="70" t="s">
        <v>224</v>
      </c>
      <c r="BC168" s="70" t="s">
        <v>224</v>
      </c>
      <c r="BD168" s="70" t="s">
        <v>224</v>
      </c>
      <c r="BE168" s="70" t="s">
        <v>224</v>
      </c>
      <c r="BF168" s="70" t="s">
        <v>224</v>
      </c>
      <c r="BG168" s="70" t="s">
        <v>224</v>
      </c>
      <c r="BH168" s="70" t="s">
        <v>224</v>
      </c>
      <c r="BI168" s="70" t="s">
        <v>224</v>
      </c>
      <c r="BJ168" s="70" t="s">
        <v>224</v>
      </c>
      <c r="BK168" s="70" t="s">
        <v>224</v>
      </c>
      <c r="BL168" s="70" t="s">
        <v>224</v>
      </c>
      <c r="BM168" s="70" t="s">
        <v>224</v>
      </c>
      <c r="BN168" s="70" t="s">
        <v>224</v>
      </c>
      <c r="BO168" s="70" t="s">
        <v>224</v>
      </c>
      <c r="BP168" s="70" t="s">
        <v>224</v>
      </c>
      <c r="BQ168" s="70" t="s">
        <v>224</v>
      </c>
      <c r="BR168" s="70" t="s">
        <v>224</v>
      </c>
      <c r="BS168" s="70" t="s">
        <v>224</v>
      </c>
      <c r="BT168" s="70" t="s">
        <v>224</v>
      </c>
      <c r="BU168" s="70" t="s">
        <v>224</v>
      </c>
      <c r="BV168" s="70" t="s">
        <v>224</v>
      </c>
      <c r="BW168" s="70" t="s">
        <v>224</v>
      </c>
      <c r="BX168" s="70" t="s">
        <v>224</v>
      </c>
      <c r="BY168" s="70" t="s">
        <v>224</v>
      </c>
      <c r="BZ168" s="70" t="s">
        <v>224</v>
      </c>
      <c r="CA168" s="70" t="s">
        <v>224</v>
      </c>
      <c r="CB168" s="70" t="s">
        <v>224</v>
      </c>
      <c r="CC168" s="70" t="s">
        <v>224</v>
      </c>
      <c r="CD168" s="70" t="s">
        <v>224</v>
      </c>
      <c r="CE168" s="70" t="s">
        <v>224</v>
      </c>
      <c r="CF168" s="70" t="s">
        <v>224</v>
      </c>
      <c r="CG168" s="70" t="s">
        <v>224</v>
      </c>
      <c r="CH168" s="70" t="s">
        <v>224</v>
      </c>
      <c r="CI168" s="70" t="s">
        <v>224</v>
      </c>
      <c r="CJ168" s="70" t="s">
        <v>224</v>
      </c>
      <c r="CK168" s="70" t="s">
        <v>224</v>
      </c>
      <c r="CL168" s="70" t="s">
        <v>224</v>
      </c>
      <c r="CM168" s="70" t="s">
        <v>224</v>
      </c>
      <c r="CN168" s="70" t="s">
        <v>224</v>
      </c>
      <c r="CO168" s="70" t="s">
        <v>224</v>
      </c>
      <c r="CP168" s="70" t="s">
        <v>224</v>
      </c>
      <c r="CQ168" s="70" t="s">
        <v>224</v>
      </c>
    </row>
    <row r="169" spans="1:95">
      <c r="A169" s="70" t="s">
        <v>224</v>
      </c>
      <c r="B169" s="71" t="s">
        <v>224</v>
      </c>
      <c r="C169" s="70" t="s">
        <v>224</v>
      </c>
      <c r="D169" s="70" t="s">
        <v>224</v>
      </c>
      <c r="E169" s="70" t="s">
        <v>224</v>
      </c>
      <c r="F169" s="70" t="s">
        <v>224</v>
      </c>
      <c r="G169" s="70" t="s">
        <v>224</v>
      </c>
      <c r="H169" s="70" t="s">
        <v>224</v>
      </c>
      <c r="I169" s="70" t="s">
        <v>224</v>
      </c>
      <c r="J169" s="70" t="s">
        <v>224</v>
      </c>
      <c r="K169" s="70" t="s">
        <v>224</v>
      </c>
      <c r="L169" s="70" t="s">
        <v>224</v>
      </c>
      <c r="M169" s="70" t="s">
        <v>224</v>
      </c>
      <c r="N169" s="70" t="s">
        <v>224</v>
      </c>
      <c r="O169" s="70" t="s">
        <v>224</v>
      </c>
      <c r="P169" s="70" t="s">
        <v>224</v>
      </c>
      <c r="Q169" s="70" t="s">
        <v>224</v>
      </c>
      <c r="R169" s="70" t="s">
        <v>224</v>
      </c>
      <c r="S169" s="70" t="s">
        <v>224</v>
      </c>
      <c r="T169" s="70" t="s">
        <v>224</v>
      </c>
      <c r="U169" s="70" t="s">
        <v>224</v>
      </c>
      <c r="V169" s="70" t="s">
        <v>224</v>
      </c>
      <c r="W169" s="70" t="s">
        <v>224</v>
      </c>
      <c r="X169" s="70" t="s">
        <v>224</v>
      </c>
      <c r="Y169" s="70" t="s">
        <v>224</v>
      </c>
      <c r="Z169" s="70" t="s">
        <v>224</v>
      </c>
      <c r="AA169" s="70" t="s">
        <v>224</v>
      </c>
      <c r="AB169" s="70" t="s">
        <v>224</v>
      </c>
      <c r="AC169" s="70" t="s">
        <v>224</v>
      </c>
      <c r="AD169" s="70" t="s">
        <v>224</v>
      </c>
      <c r="AE169" s="70" t="s">
        <v>224</v>
      </c>
      <c r="AF169" s="70" t="s">
        <v>224</v>
      </c>
      <c r="AG169" s="70" t="s">
        <v>224</v>
      </c>
      <c r="AH169" s="70" t="s">
        <v>224</v>
      </c>
      <c r="AI169" s="70" t="s">
        <v>224</v>
      </c>
      <c r="AJ169" s="70" t="s">
        <v>224</v>
      </c>
      <c r="AK169" s="70" t="s">
        <v>224</v>
      </c>
      <c r="AL169" s="70" t="s">
        <v>224</v>
      </c>
      <c r="AM169" s="70" t="s">
        <v>224</v>
      </c>
      <c r="AN169" s="70" t="s">
        <v>224</v>
      </c>
      <c r="AO169" s="70" t="s">
        <v>224</v>
      </c>
      <c r="AP169" s="70" t="s">
        <v>224</v>
      </c>
      <c r="AQ169" s="70" t="s">
        <v>224</v>
      </c>
      <c r="AR169" s="70" t="s">
        <v>224</v>
      </c>
      <c r="AS169" s="70" t="s">
        <v>224</v>
      </c>
      <c r="AT169" s="70" t="s">
        <v>224</v>
      </c>
      <c r="AU169" s="70" t="s">
        <v>224</v>
      </c>
      <c r="AV169" s="70" t="s">
        <v>224</v>
      </c>
      <c r="AW169" s="70" t="s">
        <v>224</v>
      </c>
      <c r="AX169" s="70" t="s">
        <v>224</v>
      </c>
      <c r="AY169" s="70" t="s">
        <v>224</v>
      </c>
      <c r="AZ169" s="70" t="s">
        <v>224</v>
      </c>
      <c r="BA169" s="70" t="s">
        <v>224</v>
      </c>
      <c r="BB169" s="70" t="s">
        <v>224</v>
      </c>
      <c r="BC169" s="70" t="s">
        <v>224</v>
      </c>
      <c r="BD169" s="70" t="s">
        <v>224</v>
      </c>
      <c r="BE169" s="70" t="s">
        <v>224</v>
      </c>
      <c r="BF169" s="70" t="s">
        <v>224</v>
      </c>
      <c r="BG169" s="70" t="s">
        <v>224</v>
      </c>
      <c r="BH169" s="70" t="s">
        <v>224</v>
      </c>
      <c r="BI169" s="70" t="s">
        <v>224</v>
      </c>
      <c r="BJ169" s="70" t="s">
        <v>224</v>
      </c>
      <c r="BK169" s="70" t="s">
        <v>224</v>
      </c>
      <c r="BL169" s="70" t="s">
        <v>224</v>
      </c>
      <c r="BM169" s="70" t="s">
        <v>224</v>
      </c>
      <c r="BN169" s="70" t="s">
        <v>224</v>
      </c>
      <c r="BO169" s="70" t="s">
        <v>224</v>
      </c>
      <c r="BP169" s="70" t="s">
        <v>224</v>
      </c>
      <c r="BQ169" s="70" t="s">
        <v>224</v>
      </c>
      <c r="BR169" s="70" t="s">
        <v>224</v>
      </c>
      <c r="BS169" s="70" t="s">
        <v>224</v>
      </c>
      <c r="BT169" s="70" t="s">
        <v>224</v>
      </c>
      <c r="BU169" s="70" t="s">
        <v>224</v>
      </c>
      <c r="BV169" s="70" t="s">
        <v>224</v>
      </c>
      <c r="BW169" s="70" t="s">
        <v>224</v>
      </c>
      <c r="BX169" s="70" t="s">
        <v>224</v>
      </c>
      <c r="BY169" s="70" t="s">
        <v>224</v>
      </c>
      <c r="BZ169" s="70" t="s">
        <v>224</v>
      </c>
      <c r="CA169" s="70" t="s">
        <v>224</v>
      </c>
      <c r="CB169" s="70" t="s">
        <v>224</v>
      </c>
      <c r="CC169" s="70" t="s">
        <v>224</v>
      </c>
      <c r="CD169" s="70" t="s">
        <v>224</v>
      </c>
      <c r="CE169" s="70" t="s">
        <v>224</v>
      </c>
      <c r="CF169" s="70" t="s">
        <v>224</v>
      </c>
      <c r="CG169" s="70" t="s">
        <v>224</v>
      </c>
      <c r="CH169" s="70" t="s">
        <v>224</v>
      </c>
      <c r="CI169" s="70" t="s">
        <v>224</v>
      </c>
      <c r="CJ169" s="70" t="s">
        <v>224</v>
      </c>
      <c r="CK169" s="70" t="s">
        <v>224</v>
      </c>
      <c r="CL169" s="70" t="s">
        <v>224</v>
      </c>
      <c r="CM169" s="70" t="s">
        <v>224</v>
      </c>
      <c r="CN169" s="70" t="s">
        <v>224</v>
      </c>
      <c r="CO169" s="70" t="s">
        <v>224</v>
      </c>
      <c r="CP169" s="70" t="s">
        <v>224</v>
      </c>
      <c r="CQ169" s="70" t="s">
        <v>224</v>
      </c>
    </row>
    <row r="170" spans="1:95">
      <c r="A170" s="70" t="s">
        <v>224</v>
      </c>
      <c r="B170" s="71" t="s">
        <v>224</v>
      </c>
      <c r="C170" s="70" t="s">
        <v>224</v>
      </c>
      <c r="D170" s="70" t="s">
        <v>224</v>
      </c>
      <c r="E170" s="70" t="s">
        <v>224</v>
      </c>
      <c r="F170" s="70" t="s">
        <v>224</v>
      </c>
      <c r="G170" s="70" t="s">
        <v>224</v>
      </c>
      <c r="H170" s="70" t="s">
        <v>224</v>
      </c>
      <c r="I170" s="70" t="s">
        <v>224</v>
      </c>
      <c r="J170" s="70" t="s">
        <v>224</v>
      </c>
      <c r="K170" s="70" t="s">
        <v>224</v>
      </c>
      <c r="L170" s="70" t="s">
        <v>224</v>
      </c>
      <c r="M170" s="70" t="s">
        <v>224</v>
      </c>
      <c r="N170" s="70" t="s">
        <v>224</v>
      </c>
      <c r="O170" s="70" t="s">
        <v>224</v>
      </c>
      <c r="P170" s="70" t="s">
        <v>224</v>
      </c>
      <c r="Q170" s="70" t="s">
        <v>224</v>
      </c>
      <c r="R170" s="70" t="s">
        <v>224</v>
      </c>
      <c r="S170" s="70" t="s">
        <v>224</v>
      </c>
      <c r="T170" s="70" t="s">
        <v>224</v>
      </c>
      <c r="U170" s="70" t="s">
        <v>224</v>
      </c>
      <c r="V170" s="70" t="s">
        <v>224</v>
      </c>
      <c r="W170" s="70" t="s">
        <v>224</v>
      </c>
      <c r="X170" s="70" t="s">
        <v>224</v>
      </c>
      <c r="Y170" s="70" t="s">
        <v>224</v>
      </c>
      <c r="Z170" s="70" t="s">
        <v>224</v>
      </c>
      <c r="AA170" s="70" t="s">
        <v>224</v>
      </c>
      <c r="AB170" s="70" t="s">
        <v>224</v>
      </c>
      <c r="AC170" s="70" t="s">
        <v>224</v>
      </c>
      <c r="AD170" s="70" t="s">
        <v>224</v>
      </c>
      <c r="AE170" s="70" t="s">
        <v>224</v>
      </c>
      <c r="AF170" s="70" t="s">
        <v>224</v>
      </c>
      <c r="AG170" s="70" t="s">
        <v>224</v>
      </c>
      <c r="AH170" s="70" t="s">
        <v>224</v>
      </c>
      <c r="AI170" s="70" t="s">
        <v>224</v>
      </c>
      <c r="AJ170" s="70" t="s">
        <v>224</v>
      </c>
      <c r="AK170" s="70" t="s">
        <v>224</v>
      </c>
      <c r="AL170" s="70" t="s">
        <v>224</v>
      </c>
      <c r="AM170" s="70" t="s">
        <v>224</v>
      </c>
      <c r="AN170" s="70" t="s">
        <v>224</v>
      </c>
      <c r="AO170" s="70" t="s">
        <v>224</v>
      </c>
      <c r="AP170" s="70" t="s">
        <v>224</v>
      </c>
      <c r="AQ170" s="70" t="s">
        <v>224</v>
      </c>
      <c r="AR170" s="70" t="s">
        <v>224</v>
      </c>
      <c r="AS170" s="70" t="s">
        <v>224</v>
      </c>
      <c r="AT170" s="70" t="s">
        <v>224</v>
      </c>
      <c r="AU170" s="70" t="s">
        <v>224</v>
      </c>
      <c r="AV170" s="70" t="s">
        <v>224</v>
      </c>
      <c r="AW170" s="70" t="s">
        <v>224</v>
      </c>
      <c r="AX170" s="70" t="s">
        <v>224</v>
      </c>
      <c r="AY170" s="70" t="s">
        <v>224</v>
      </c>
      <c r="AZ170" s="70" t="s">
        <v>224</v>
      </c>
      <c r="BA170" s="70" t="s">
        <v>224</v>
      </c>
      <c r="BB170" s="70" t="s">
        <v>224</v>
      </c>
      <c r="BC170" s="70" t="s">
        <v>224</v>
      </c>
      <c r="BD170" s="70" t="s">
        <v>224</v>
      </c>
      <c r="BE170" s="70" t="s">
        <v>224</v>
      </c>
      <c r="BF170" s="70" t="s">
        <v>224</v>
      </c>
      <c r="BG170" s="70" t="s">
        <v>224</v>
      </c>
      <c r="BH170" s="70" t="s">
        <v>224</v>
      </c>
      <c r="BI170" s="70" t="s">
        <v>224</v>
      </c>
      <c r="BJ170" s="70" t="s">
        <v>224</v>
      </c>
      <c r="BK170" s="70" t="s">
        <v>224</v>
      </c>
      <c r="BL170" s="70" t="s">
        <v>224</v>
      </c>
      <c r="BM170" s="70" t="s">
        <v>224</v>
      </c>
      <c r="BN170" s="70" t="s">
        <v>224</v>
      </c>
      <c r="BO170" s="70" t="s">
        <v>224</v>
      </c>
      <c r="BP170" s="70" t="s">
        <v>224</v>
      </c>
      <c r="BQ170" s="70" t="s">
        <v>224</v>
      </c>
      <c r="BR170" s="70" t="s">
        <v>224</v>
      </c>
      <c r="BS170" s="70" t="s">
        <v>224</v>
      </c>
      <c r="BT170" s="70" t="s">
        <v>224</v>
      </c>
      <c r="BU170" s="70" t="s">
        <v>224</v>
      </c>
      <c r="BV170" s="70" t="s">
        <v>224</v>
      </c>
      <c r="BW170" s="70" t="s">
        <v>224</v>
      </c>
      <c r="BX170" s="70" t="s">
        <v>224</v>
      </c>
      <c r="BY170" s="70" t="s">
        <v>224</v>
      </c>
      <c r="BZ170" s="70" t="s">
        <v>224</v>
      </c>
      <c r="CA170" s="70" t="s">
        <v>224</v>
      </c>
      <c r="CB170" s="70" t="s">
        <v>224</v>
      </c>
      <c r="CC170" s="70" t="s">
        <v>224</v>
      </c>
      <c r="CD170" s="70" t="s">
        <v>224</v>
      </c>
      <c r="CE170" s="70" t="s">
        <v>224</v>
      </c>
      <c r="CF170" s="70" t="s">
        <v>224</v>
      </c>
      <c r="CG170" s="70" t="s">
        <v>224</v>
      </c>
      <c r="CH170" s="70" t="s">
        <v>224</v>
      </c>
      <c r="CI170" s="70" t="s">
        <v>224</v>
      </c>
      <c r="CJ170" s="70" t="s">
        <v>224</v>
      </c>
      <c r="CK170" s="70" t="s">
        <v>224</v>
      </c>
      <c r="CL170" s="70" t="s">
        <v>224</v>
      </c>
      <c r="CM170" s="70" t="s">
        <v>224</v>
      </c>
      <c r="CN170" s="70" t="s">
        <v>224</v>
      </c>
      <c r="CO170" s="70" t="s">
        <v>224</v>
      </c>
      <c r="CP170" s="70" t="s">
        <v>224</v>
      </c>
      <c r="CQ170" s="70" t="s">
        <v>224</v>
      </c>
    </row>
    <row r="171" spans="1:95">
      <c r="A171" s="70" t="s">
        <v>224</v>
      </c>
      <c r="B171" s="71" t="s">
        <v>224</v>
      </c>
      <c r="C171" s="70" t="s">
        <v>224</v>
      </c>
      <c r="D171" s="70" t="s">
        <v>224</v>
      </c>
      <c r="E171" s="70" t="s">
        <v>224</v>
      </c>
      <c r="F171" s="70" t="s">
        <v>224</v>
      </c>
      <c r="G171" s="70" t="s">
        <v>224</v>
      </c>
      <c r="H171" s="70" t="s">
        <v>224</v>
      </c>
      <c r="I171" s="70" t="s">
        <v>224</v>
      </c>
      <c r="J171" s="70" t="s">
        <v>224</v>
      </c>
      <c r="K171" s="70" t="s">
        <v>224</v>
      </c>
      <c r="L171" s="70" t="s">
        <v>224</v>
      </c>
      <c r="M171" s="70" t="s">
        <v>224</v>
      </c>
      <c r="N171" s="70" t="s">
        <v>224</v>
      </c>
      <c r="O171" s="70" t="s">
        <v>224</v>
      </c>
      <c r="P171" s="70" t="s">
        <v>224</v>
      </c>
      <c r="Q171" s="70" t="s">
        <v>224</v>
      </c>
      <c r="R171" s="70" t="s">
        <v>224</v>
      </c>
      <c r="S171" s="70" t="s">
        <v>224</v>
      </c>
      <c r="T171" s="70" t="s">
        <v>224</v>
      </c>
      <c r="U171" s="70" t="s">
        <v>224</v>
      </c>
      <c r="V171" s="70" t="s">
        <v>224</v>
      </c>
      <c r="W171" s="70" t="s">
        <v>224</v>
      </c>
      <c r="X171" s="70" t="s">
        <v>224</v>
      </c>
      <c r="Y171" s="70" t="s">
        <v>224</v>
      </c>
      <c r="Z171" s="70" t="s">
        <v>224</v>
      </c>
      <c r="AA171" s="70" t="s">
        <v>224</v>
      </c>
      <c r="AB171" s="70" t="s">
        <v>224</v>
      </c>
      <c r="AC171" s="70" t="s">
        <v>224</v>
      </c>
      <c r="AD171" s="70" t="s">
        <v>224</v>
      </c>
      <c r="AE171" s="70" t="s">
        <v>224</v>
      </c>
      <c r="AF171" s="70" t="s">
        <v>224</v>
      </c>
      <c r="AG171" s="70" t="s">
        <v>224</v>
      </c>
      <c r="AH171" s="70" t="s">
        <v>224</v>
      </c>
      <c r="AI171" s="70" t="s">
        <v>224</v>
      </c>
      <c r="AJ171" s="70" t="s">
        <v>224</v>
      </c>
      <c r="AK171" s="70" t="s">
        <v>224</v>
      </c>
      <c r="AL171" s="70" t="s">
        <v>224</v>
      </c>
      <c r="AM171" s="70" t="s">
        <v>224</v>
      </c>
      <c r="AN171" s="70" t="s">
        <v>224</v>
      </c>
      <c r="AO171" s="70" t="s">
        <v>224</v>
      </c>
      <c r="AP171" s="70" t="s">
        <v>224</v>
      </c>
      <c r="AQ171" s="70" t="s">
        <v>224</v>
      </c>
      <c r="AR171" s="70" t="s">
        <v>224</v>
      </c>
      <c r="AS171" s="70" t="s">
        <v>224</v>
      </c>
      <c r="AT171" s="70" t="s">
        <v>224</v>
      </c>
      <c r="AU171" s="70" t="s">
        <v>224</v>
      </c>
      <c r="AV171" s="70" t="s">
        <v>224</v>
      </c>
      <c r="AW171" s="70" t="s">
        <v>224</v>
      </c>
      <c r="AX171" s="70" t="s">
        <v>224</v>
      </c>
      <c r="AY171" s="70" t="s">
        <v>224</v>
      </c>
      <c r="AZ171" s="70" t="s">
        <v>224</v>
      </c>
      <c r="BA171" s="70" t="s">
        <v>224</v>
      </c>
      <c r="BB171" s="70" t="s">
        <v>224</v>
      </c>
      <c r="BC171" s="70" t="s">
        <v>224</v>
      </c>
      <c r="BD171" s="70" t="s">
        <v>224</v>
      </c>
      <c r="BE171" s="70" t="s">
        <v>224</v>
      </c>
      <c r="BF171" s="70" t="s">
        <v>224</v>
      </c>
      <c r="BG171" s="70" t="s">
        <v>224</v>
      </c>
      <c r="BH171" s="70" t="s">
        <v>224</v>
      </c>
      <c r="BI171" s="70" t="s">
        <v>224</v>
      </c>
      <c r="BJ171" s="70" t="s">
        <v>224</v>
      </c>
      <c r="BK171" s="70" t="s">
        <v>224</v>
      </c>
      <c r="BL171" s="70" t="s">
        <v>224</v>
      </c>
      <c r="BM171" s="70" t="s">
        <v>224</v>
      </c>
      <c r="BN171" s="70" t="s">
        <v>224</v>
      </c>
      <c r="BO171" s="70" t="s">
        <v>224</v>
      </c>
      <c r="BP171" s="70" t="s">
        <v>224</v>
      </c>
      <c r="BQ171" s="70" t="s">
        <v>224</v>
      </c>
      <c r="BR171" s="70" t="s">
        <v>224</v>
      </c>
      <c r="BS171" s="70" t="s">
        <v>224</v>
      </c>
      <c r="BT171" s="70" t="s">
        <v>224</v>
      </c>
      <c r="BU171" s="70" t="s">
        <v>224</v>
      </c>
      <c r="BV171" s="70" t="s">
        <v>224</v>
      </c>
      <c r="BW171" s="70" t="s">
        <v>224</v>
      </c>
      <c r="BX171" s="70" t="s">
        <v>224</v>
      </c>
      <c r="BY171" s="70" t="s">
        <v>224</v>
      </c>
      <c r="BZ171" s="70" t="s">
        <v>224</v>
      </c>
      <c r="CA171" s="70" t="s">
        <v>224</v>
      </c>
      <c r="CB171" s="70" t="s">
        <v>224</v>
      </c>
      <c r="CC171" s="70" t="s">
        <v>224</v>
      </c>
      <c r="CD171" s="70" t="s">
        <v>224</v>
      </c>
      <c r="CE171" s="70" t="s">
        <v>224</v>
      </c>
      <c r="CF171" s="70" t="s">
        <v>224</v>
      </c>
      <c r="CG171" s="70" t="s">
        <v>224</v>
      </c>
      <c r="CH171" s="70" t="s">
        <v>224</v>
      </c>
      <c r="CI171" s="70" t="s">
        <v>224</v>
      </c>
      <c r="CJ171" s="70" t="s">
        <v>224</v>
      </c>
      <c r="CK171" s="70" t="s">
        <v>224</v>
      </c>
      <c r="CL171" s="70" t="s">
        <v>224</v>
      </c>
      <c r="CM171" s="70" t="s">
        <v>224</v>
      </c>
      <c r="CN171" s="70" t="s">
        <v>224</v>
      </c>
      <c r="CO171" s="70" t="s">
        <v>224</v>
      </c>
      <c r="CP171" s="70" t="s">
        <v>224</v>
      </c>
      <c r="CQ171" s="70" t="s">
        <v>224</v>
      </c>
    </row>
    <row r="172" spans="1:95">
      <c r="A172" s="70" t="s">
        <v>224</v>
      </c>
      <c r="B172" s="71" t="s">
        <v>224</v>
      </c>
      <c r="C172" s="70" t="s">
        <v>224</v>
      </c>
      <c r="D172" s="70" t="s">
        <v>224</v>
      </c>
      <c r="E172" s="70" t="s">
        <v>224</v>
      </c>
      <c r="F172" s="70" t="s">
        <v>224</v>
      </c>
      <c r="G172" s="70" t="s">
        <v>224</v>
      </c>
      <c r="H172" s="70" t="s">
        <v>224</v>
      </c>
      <c r="I172" s="70" t="s">
        <v>224</v>
      </c>
      <c r="J172" s="70" t="s">
        <v>224</v>
      </c>
      <c r="K172" s="70" t="s">
        <v>224</v>
      </c>
      <c r="L172" s="70" t="s">
        <v>224</v>
      </c>
      <c r="M172" s="70" t="s">
        <v>224</v>
      </c>
      <c r="N172" s="70" t="s">
        <v>224</v>
      </c>
      <c r="O172" s="70" t="s">
        <v>224</v>
      </c>
      <c r="P172" s="70" t="s">
        <v>224</v>
      </c>
      <c r="Q172" s="70" t="s">
        <v>224</v>
      </c>
      <c r="R172" s="70" t="s">
        <v>224</v>
      </c>
      <c r="S172" s="70" t="s">
        <v>224</v>
      </c>
      <c r="T172" s="70" t="s">
        <v>224</v>
      </c>
      <c r="U172" s="70" t="s">
        <v>224</v>
      </c>
      <c r="V172" s="70" t="s">
        <v>224</v>
      </c>
      <c r="W172" s="70" t="s">
        <v>224</v>
      </c>
      <c r="X172" s="70" t="s">
        <v>224</v>
      </c>
      <c r="Y172" s="70" t="s">
        <v>224</v>
      </c>
      <c r="Z172" s="70" t="s">
        <v>224</v>
      </c>
      <c r="AA172" s="70" t="s">
        <v>224</v>
      </c>
      <c r="AB172" s="70" t="s">
        <v>224</v>
      </c>
      <c r="AC172" s="70" t="s">
        <v>224</v>
      </c>
      <c r="AD172" s="70" t="s">
        <v>224</v>
      </c>
      <c r="AE172" s="70" t="s">
        <v>224</v>
      </c>
      <c r="AF172" s="70" t="s">
        <v>224</v>
      </c>
      <c r="AG172" s="70" t="s">
        <v>224</v>
      </c>
      <c r="AH172" s="70" t="s">
        <v>224</v>
      </c>
      <c r="AI172" s="70" t="s">
        <v>224</v>
      </c>
      <c r="AJ172" s="70" t="s">
        <v>224</v>
      </c>
      <c r="AK172" s="70" t="s">
        <v>224</v>
      </c>
      <c r="AL172" s="70" t="s">
        <v>224</v>
      </c>
      <c r="AM172" s="70" t="s">
        <v>224</v>
      </c>
      <c r="AN172" s="70" t="s">
        <v>224</v>
      </c>
      <c r="AO172" s="70" t="s">
        <v>224</v>
      </c>
      <c r="AP172" s="70" t="s">
        <v>224</v>
      </c>
      <c r="AQ172" s="70" t="s">
        <v>224</v>
      </c>
      <c r="AR172" s="70" t="s">
        <v>224</v>
      </c>
      <c r="AS172" s="70" t="s">
        <v>224</v>
      </c>
      <c r="AT172" s="70" t="s">
        <v>224</v>
      </c>
      <c r="AU172" s="70" t="s">
        <v>224</v>
      </c>
      <c r="AV172" s="70" t="s">
        <v>224</v>
      </c>
      <c r="AW172" s="70" t="s">
        <v>224</v>
      </c>
      <c r="AX172" s="70" t="s">
        <v>224</v>
      </c>
      <c r="AY172" s="70" t="s">
        <v>224</v>
      </c>
      <c r="AZ172" s="70" t="s">
        <v>224</v>
      </c>
      <c r="BA172" s="70" t="s">
        <v>224</v>
      </c>
      <c r="BB172" s="70" t="s">
        <v>224</v>
      </c>
      <c r="BC172" s="70" t="s">
        <v>224</v>
      </c>
      <c r="BD172" s="70" t="s">
        <v>224</v>
      </c>
      <c r="BE172" s="70" t="s">
        <v>224</v>
      </c>
      <c r="BF172" s="70" t="s">
        <v>224</v>
      </c>
      <c r="BG172" s="70" t="s">
        <v>224</v>
      </c>
      <c r="BH172" s="70" t="s">
        <v>224</v>
      </c>
      <c r="BI172" s="70" t="s">
        <v>224</v>
      </c>
      <c r="BJ172" s="70" t="s">
        <v>224</v>
      </c>
      <c r="BK172" s="70" t="s">
        <v>224</v>
      </c>
      <c r="BL172" s="70" t="s">
        <v>224</v>
      </c>
      <c r="BM172" s="70" t="s">
        <v>224</v>
      </c>
      <c r="BN172" s="70" t="s">
        <v>224</v>
      </c>
      <c r="BO172" s="70" t="s">
        <v>224</v>
      </c>
      <c r="BP172" s="70" t="s">
        <v>224</v>
      </c>
      <c r="BQ172" s="70" t="s">
        <v>224</v>
      </c>
      <c r="BR172" s="70" t="s">
        <v>224</v>
      </c>
      <c r="BS172" s="70" t="s">
        <v>224</v>
      </c>
      <c r="BT172" s="70" t="s">
        <v>224</v>
      </c>
      <c r="BU172" s="70" t="s">
        <v>224</v>
      </c>
      <c r="BV172" s="70" t="s">
        <v>224</v>
      </c>
      <c r="BW172" s="70" t="s">
        <v>224</v>
      </c>
      <c r="BX172" s="70" t="s">
        <v>224</v>
      </c>
      <c r="BY172" s="70" t="s">
        <v>224</v>
      </c>
      <c r="BZ172" s="70" t="s">
        <v>224</v>
      </c>
      <c r="CA172" s="70" t="s">
        <v>224</v>
      </c>
      <c r="CB172" s="70" t="s">
        <v>224</v>
      </c>
      <c r="CC172" s="70" t="s">
        <v>224</v>
      </c>
      <c r="CD172" s="70" t="s">
        <v>224</v>
      </c>
      <c r="CE172" s="70" t="s">
        <v>224</v>
      </c>
      <c r="CF172" s="70" t="s">
        <v>224</v>
      </c>
      <c r="CG172" s="70" t="s">
        <v>224</v>
      </c>
      <c r="CH172" s="70" t="s">
        <v>224</v>
      </c>
      <c r="CI172" s="70" t="s">
        <v>224</v>
      </c>
      <c r="CJ172" s="70" t="s">
        <v>224</v>
      </c>
      <c r="CK172" s="70" t="s">
        <v>224</v>
      </c>
      <c r="CL172" s="70" t="s">
        <v>224</v>
      </c>
      <c r="CM172" s="70" t="s">
        <v>224</v>
      </c>
      <c r="CN172" s="70" t="s">
        <v>224</v>
      </c>
      <c r="CO172" s="70" t="s">
        <v>224</v>
      </c>
      <c r="CP172" s="70" t="s">
        <v>224</v>
      </c>
      <c r="CQ172" s="70" t="s">
        <v>224</v>
      </c>
    </row>
    <row r="173" spans="1:95">
      <c r="A173" s="70" t="s">
        <v>224</v>
      </c>
      <c r="B173" s="71" t="s">
        <v>224</v>
      </c>
      <c r="C173" s="70" t="s">
        <v>224</v>
      </c>
      <c r="D173" s="70" t="s">
        <v>224</v>
      </c>
      <c r="E173" s="70" t="s">
        <v>224</v>
      </c>
      <c r="F173" s="70" t="s">
        <v>224</v>
      </c>
      <c r="G173" s="70" t="s">
        <v>224</v>
      </c>
      <c r="H173" s="70" t="s">
        <v>224</v>
      </c>
      <c r="I173" s="70" t="s">
        <v>224</v>
      </c>
      <c r="J173" s="70" t="s">
        <v>224</v>
      </c>
      <c r="K173" s="70" t="s">
        <v>224</v>
      </c>
      <c r="L173" s="70" t="s">
        <v>224</v>
      </c>
      <c r="M173" s="70" t="s">
        <v>224</v>
      </c>
      <c r="N173" s="70" t="s">
        <v>224</v>
      </c>
      <c r="O173" s="70" t="s">
        <v>224</v>
      </c>
      <c r="P173" s="70" t="s">
        <v>224</v>
      </c>
      <c r="Q173" s="70" t="s">
        <v>224</v>
      </c>
      <c r="R173" s="70" t="s">
        <v>224</v>
      </c>
      <c r="S173" s="70" t="s">
        <v>224</v>
      </c>
      <c r="T173" s="70" t="s">
        <v>224</v>
      </c>
      <c r="U173" s="70" t="s">
        <v>224</v>
      </c>
      <c r="V173" s="70" t="s">
        <v>224</v>
      </c>
      <c r="W173" s="70" t="s">
        <v>224</v>
      </c>
      <c r="X173" s="70" t="s">
        <v>224</v>
      </c>
      <c r="Y173" s="70" t="s">
        <v>224</v>
      </c>
      <c r="Z173" s="70" t="s">
        <v>224</v>
      </c>
      <c r="AA173" s="70" t="s">
        <v>224</v>
      </c>
      <c r="AB173" s="70" t="s">
        <v>224</v>
      </c>
      <c r="AC173" s="70" t="s">
        <v>224</v>
      </c>
      <c r="AD173" s="70" t="s">
        <v>224</v>
      </c>
      <c r="AE173" s="70" t="s">
        <v>224</v>
      </c>
      <c r="AF173" s="70" t="s">
        <v>224</v>
      </c>
      <c r="AG173" s="70" t="s">
        <v>224</v>
      </c>
      <c r="AH173" s="70" t="s">
        <v>224</v>
      </c>
      <c r="AI173" s="70" t="s">
        <v>224</v>
      </c>
      <c r="AJ173" s="70" t="s">
        <v>224</v>
      </c>
      <c r="AK173" s="70" t="s">
        <v>224</v>
      </c>
      <c r="AL173" s="70" t="s">
        <v>224</v>
      </c>
      <c r="AM173" s="70" t="s">
        <v>224</v>
      </c>
      <c r="AN173" s="70" t="s">
        <v>224</v>
      </c>
      <c r="AO173" s="70" t="s">
        <v>224</v>
      </c>
      <c r="AP173" s="70" t="s">
        <v>224</v>
      </c>
      <c r="AQ173" s="70" t="s">
        <v>224</v>
      </c>
      <c r="AR173" s="70" t="s">
        <v>224</v>
      </c>
      <c r="AS173" s="70" t="s">
        <v>224</v>
      </c>
      <c r="AT173" s="70" t="s">
        <v>224</v>
      </c>
      <c r="AU173" s="70" t="s">
        <v>224</v>
      </c>
      <c r="AV173" s="70" t="s">
        <v>224</v>
      </c>
      <c r="AW173" s="70" t="s">
        <v>224</v>
      </c>
      <c r="AX173" s="70" t="s">
        <v>224</v>
      </c>
      <c r="AY173" s="70" t="s">
        <v>224</v>
      </c>
      <c r="AZ173" s="70" t="s">
        <v>224</v>
      </c>
      <c r="BA173" s="70" t="s">
        <v>224</v>
      </c>
      <c r="BB173" s="70" t="s">
        <v>224</v>
      </c>
      <c r="BC173" s="70" t="s">
        <v>224</v>
      </c>
      <c r="BD173" s="70" t="s">
        <v>224</v>
      </c>
      <c r="BE173" s="70" t="s">
        <v>224</v>
      </c>
      <c r="BF173" s="70" t="s">
        <v>224</v>
      </c>
      <c r="BG173" s="70" t="s">
        <v>224</v>
      </c>
      <c r="BH173" s="70" t="s">
        <v>224</v>
      </c>
      <c r="BI173" s="70" t="s">
        <v>224</v>
      </c>
      <c r="BJ173" s="70" t="s">
        <v>224</v>
      </c>
      <c r="BK173" s="70" t="s">
        <v>224</v>
      </c>
      <c r="BL173" s="70" t="s">
        <v>224</v>
      </c>
      <c r="BM173" s="70" t="s">
        <v>224</v>
      </c>
      <c r="BN173" s="70" t="s">
        <v>224</v>
      </c>
      <c r="BO173" s="70" t="s">
        <v>224</v>
      </c>
      <c r="BP173" s="70" t="s">
        <v>224</v>
      </c>
      <c r="BQ173" s="70" t="s">
        <v>224</v>
      </c>
      <c r="BR173" s="70" t="s">
        <v>224</v>
      </c>
      <c r="BS173" s="70" t="s">
        <v>224</v>
      </c>
      <c r="BT173" s="70" t="s">
        <v>224</v>
      </c>
      <c r="BU173" s="70" t="s">
        <v>224</v>
      </c>
      <c r="BV173" s="70" t="s">
        <v>224</v>
      </c>
      <c r="BW173" s="70" t="s">
        <v>224</v>
      </c>
      <c r="BX173" s="70" t="s">
        <v>224</v>
      </c>
      <c r="BY173" s="70" t="s">
        <v>224</v>
      </c>
      <c r="BZ173" s="70" t="s">
        <v>224</v>
      </c>
      <c r="CA173" s="70" t="s">
        <v>224</v>
      </c>
      <c r="CB173" s="70" t="s">
        <v>224</v>
      </c>
      <c r="CC173" s="70" t="s">
        <v>224</v>
      </c>
      <c r="CD173" s="70" t="s">
        <v>224</v>
      </c>
      <c r="CE173" s="70" t="s">
        <v>224</v>
      </c>
      <c r="CF173" s="70" t="s">
        <v>224</v>
      </c>
      <c r="CG173" s="70" t="s">
        <v>224</v>
      </c>
      <c r="CH173" s="70" t="s">
        <v>224</v>
      </c>
      <c r="CI173" s="70" t="s">
        <v>224</v>
      </c>
      <c r="CJ173" s="70" t="s">
        <v>224</v>
      </c>
      <c r="CK173" s="70" t="s">
        <v>224</v>
      </c>
      <c r="CL173" s="70" t="s">
        <v>224</v>
      </c>
      <c r="CM173" s="70" t="s">
        <v>224</v>
      </c>
      <c r="CN173" s="70" t="s">
        <v>224</v>
      </c>
      <c r="CO173" s="70" t="s">
        <v>224</v>
      </c>
      <c r="CP173" s="70" t="s">
        <v>224</v>
      </c>
      <c r="CQ173" s="70" t="s">
        <v>224</v>
      </c>
    </row>
    <row r="174" spans="1:95">
      <c r="A174" s="70" t="s">
        <v>224</v>
      </c>
      <c r="B174" s="71" t="s">
        <v>224</v>
      </c>
      <c r="C174" s="70" t="s">
        <v>224</v>
      </c>
      <c r="D174" s="70" t="s">
        <v>224</v>
      </c>
      <c r="E174" s="70" t="s">
        <v>224</v>
      </c>
      <c r="F174" s="70" t="s">
        <v>224</v>
      </c>
      <c r="G174" s="70" t="s">
        <v>224</v>
      </c>
      <c r="H174" s="70" t="s">
        <v>224</v>
      </c>
      <c r="I174" s="70" t="s">
        <v>224</v>
      </c>
      <c r="J174" s="70" t="s">
        <v>224</v>
      </c>
      <c r="K174" s="70" t="s">
        <v>224</v>
      </c>
      <c r="L174" s="70" t="s">
        <v>224</v>
      </c>
      <c r="M174" s="70" t="s">
        <v>224</v>
      </c>
      <c r="N174" s="70" t="s">
        <v>224</v>
      </c>
      <c r="O174" s="70" t="s">
        <v>224</v>
      </c>
      <c r="P174" s="70" t="s">
        <v>224</v>
      </c>
      <c r="Q174" s="70" t="s">
        <v>224</v>
      </c>
      <c r="R174" s="70" t="s">
        <v>224</v>
      </c>
      <c r="S174" s="70" t="s">
        <v>224</v>
      </c>
      <c r="T174" s="70" t="s">
        <v>224</v>
      </c>
      <c r="U174" s="70" t="s">
        <v>224</v>
      </c>
      <c r="V174" s="70" t="s">
        <v>224</v>
      </c>
      <c r="W174" s="70" t="s">
        <v>224</v>
      </c>
      <c r="X174" s="70" t="s">
        <v>224</v>
      </c>
      <c r="Y174" s="70" t="s">
        <v>224</v>
      </c>
      <c r="Z174" s="70" t="s">
        <v>224</v>
      </c>
      <c r="AA174" s="70" t="s">
        <v>224</v>
      </c>
      <c r="AB174" s="70" t="s">
        <v>224</v>
      </c>
      <c r="AC174" s="70" t="s">
        <v>224</v>
      </c>
      <c r="AD174" s="70" t="s">
        <v>224</v>
      </c>
      <c r="AE174" s="70" t="s">
        <v>224</v>
      </c>
      <c r="AF174" s="70" t="s">
        <v>224</v>
      </c>
      <c r="AG174" s="70" t="s">
        <v>224</v>
      </c>
      <c r="AH174" s="70" t="s">
        <v>224</v>
      </c>
      <c r="AI174" s="70" t="s">
        <v>224</v>
      </c>
      <c r="AJ174" s="70" t="s">
        <v>224</v>
      </c>
      <c r="AK174" s="70" t="s">
        <v>224</v>
      </c>
      <c r="AL174" s="70" t="s">
        <v>224</v>
      </c>
      <c r="AM174" s="70" t="s">
        <v>224</v>
      </c>
      <c r="AN174" s="70" t="s">
        <v>224</v>
      </c>
      <c r="AO174" s="70" t="s">
        <v>224</v>
      </c>
      <c r="AP174" s="70" t="s">
        <v>224</v>
      </c>
      <c r="AQ174" s="70" t="s">
        <v>224</v>
      </c>
      <c r="AR174" s="70" t="s">
        <v>224</v>
      </c>
      <c r="AS174" s="70" t="s">
        <v>224</v>
      </c>
      <c r="AT174" s="70" t="s">
        <v>224</v>
      </c>
      <c r="AU174" s="70" t="s">
        <v>224</v>
      </c>
      <c r="AV174" s="70" t="s">
        <v>224</v>
      </c>
      <c r="AW174" s="70" t="s">
        <v>224</v>
      </c>
      <c r="AX174" s="70" t="s">
        <v>224</v>
      </c>
      <c r="AY174" s="70" t="s">
        <v>224</v>
      </c>
      <c r="AZ174" s="70" t="s">
        <v>224</v>
      </c>
      <c r="BA174" s="70" t="s">
        <v>224</v>
      </c>
      <c r="BB174" s="70" t="s">
        <v>224</v>
      </c>
      <c r="BC174" s="70" t="s">
        <v>224</v>
      </c>
      <c r="BD174" s="70" t="s">
        <v>224</v>
      </c>
      <c r="BE174" s="70" t="s">
        <v>224</v>
      </c>
      <c r="BF174" s="70" t="s">
        <v>224</v>
      </c>
      <c r="BG174" s="70" t="s">
        <v>224</v>
      </c>
      <c r="BH174" s="70" t="s">
        <v>224</v>
      </c>
      <c r="BI174" s="70" t="s">
        <v>224</v>
      </c>
      <c r="BJ174" s="70" t="s">
        <v>224</v>
      </c>
      <c r="BK174" s="70" t="s">
        <v>224</v>
      </c>
      <c r="BL174" s="70" t="s">
        <v>224</v>
      </c>
      <c r="BM174" s="70" t="s">
        <v>224</v>
      </c>
      <c r="BN174" s="70" t="s">
        <v>224</v>
      </c>
      <c r="BO174" s="70" t="s">
        <v>224</v>
      </c>
      <c r="BP174" s="70" t="s">
        <v>224</v>
      </c>
      <c r="BQ174" s="70" t="s">
        <v>224</v>
      </c>
      <c r="BR174" s="70" t="s">
        <v>224</v>
      </c>
      <c r="BS174" s="70" t="s">
        <v>224</v>
      </c>
      <c r="BT174" s="70" t="s">
        <v>224</v>
      </c>
      <c r="BU174" s="70" t="s">
        <v>224</v>
      </c>
      <c r="BV174" s="70" t="s">
        <v>224</v>
      </c>
      <c r="BW174" s="70" t="s">
        <v>224</v>
      </c>
      <c r="BX174" s="70" t="s">
        <v>224</v>
      </c>
      <c r="BY174" s="70" t="s">
        <v>224</v>
      </c>
      <c r="BZ174" s="70" t="s">
        <v>224</v>
      </c>
      <c r="CA174" s="70" t="s">
        <v>224</v>
      </c>
      <c r="CB174" s="70" t="s">
        <v>224</v>
      </c>
      <c r="CC174" s="70" t="s">
        <v>224</v>
      </c>
      <c r="CD174" s="70" t="s">
        <v>224</v>
      </c>
      <c r="CE174" s="70" t="s">
        <v>224</v>
      </c>
      <c r="CF174" s="70" t="s">
        <v>224</v>
      </c>
      <c r="CG174" s="70" t="s">
        <v>224</v>
      </c>
      <c r="CH174" s="70" t="s">
        <v>224</v>
      </c>
      <c r="CI174" s="70" t="s">
        <v>224</v>
      </c>
      <c r="CJ174" s="70" t="s">
        <v>224</v>
      </c>
      <c r="CK174" s="70" t="s">
        <v>224</v>
      </c>
      <c r="CL174" s="70" t="s">
        <v>224</v>
      </c>
      <c r="CM174" s="70" t="s">
        <v>224</v>
      </c>
      <c r="CN174" s="70" t="s">
        <v>224</v>
      </c>
      <c r="CO174" s="70" t="s">
        <v>224</v>
      </c>
      <c r="CP174" s="70" t="s">
        <v>224</v>
      </c>
      <c r="CQ174" s="70" t="s">
        <v>224</v>
      </c>
    </row>
    <row r="175" spans="1:95">
      <c r="A175" s="70" t="s">
        <v>224</v>
      </c>
      <c r="B175" s="71" t="s">
        <v>224</v>
      </c>
      <c r="C175" s="70" t="s">
        <v>224</v>
      </c>
      <c r="D175" s="70" t="s">
        <v>224</v>
      </c>
      <c r="E175" s="70" t="s">
        <v>224</v>
      </c>
      <c r="F175" s="70" t="s">
        <v>224</v>
      </c>
      <c r="G175" s="70" t="s">
        <v>224</v>
      </c>
      <c r="H175" s="70" t="s">
        <v>224</v>
      </c>
      <c r="I175" s="70" t="s">
        <v>224</v>
      </c>
      <c r="J175" s="70" t="s">
        <v>224</v>
      </c>
      <c r="K175" s="70" t="s">
        <v>224</v>
      </c>
      <c r="L175" s="70" t="s">
        <v>224</v>
      </c>
      <c r="M175" s="70" t="s">
        <v>224</v>
      </c>
      <c r="N175" s="70" t="s">
        <v>224</v>
      </c>
      <c r="O175" s="70" t="s">
        <v>224</v>
      </c>
      <c r="P175" s="70" t="s">
        <v>224</v>
      </c>
      <c r="Q175" s="70" t="s">
        <v>224</v>
      </c>
      <c r="R175" s="70" t="s">
        <v>224</v>
      </c>
      <c r="S175" s="70" t="s">
        <v>224</v>
      </c>
      <c r="T175" s="70" t="s">
        <v>224</v>
      </c>
      <c r="U175" s="70" t="s">
        <v>224</v>
      </c>
      <c r="V175" s="70" t="s">
        <v>224</v>
      </c>
      <c r="W175" s="70" t="s">
        <v>224</v>
      </c>
      <c r="X175" s="70" t="s">
        <v>224</v>
      </c>
      <c r="Y175" s="70" t="s">
        <v>224</v>
      </c>
      <c r="Z175" s="70" t="s">
        <v>224</v>
      </c>
      <c r="AA175" s="70" t="s">
        <v>224</v>
      </c>
      <c r="AB175" s="70" t="s">
        <v>224</v>
      </c>
      <c r="AC175" s="70" t="s">
        <v>224</v>
      </c>
      <c r="AD175" s="70" t="s">
        <v>224</v>
      </c>
      <c r="AE175" s="70" t="s">
        <v>224</v>
      </c>
      <c r="AF175" s="70" t="s">
        <v>224</v>
      </c>
      <c r="AG175" s="70" t="s">
        <v>224</v>
      </c>
      <c r="AH175" s="70" t="s">
        <v>224</v>
      </c>
      <c r="AI175" s="70" t="s">
        <v>224</v>
      </c>
      <c r="AJ175" s="70" t="s">
        <v>224</v>
      </c>
      <c r="AK175" s="70" t="s">
        <v>224</v>
      </c>
      <c r="AL175" s="70" t="s">
        <v>224</v>
      </c>
      <c r="AM175" s="70" t="s">
        <v>224</v>
      </c>
      <c r="AN175" s="70" t="s">
        <v>224</v>
      </c>
      <c r="AO175" s="70" t="s">
        <v>224</v>
      </c>
      <c r="AP175" s="70" t="s">
        <v>224</v>
      </c>
      <c r="AQ175" s="70" t="s">
        <v>224</v>
      </c>
      <c r="AR175" s="70" t="s">
        <v>224</v>
      </c>
      <c r="AS175" s="70" t="s">
        <v>224</v>
      </c>
      <c r="AT175" s="70" t="s">
        <v>224</v>
      </c>
      <c r="AU175" s="70" t="s">
        <v>224</v>
      </c>
      <c r="AV175" s="70" t="s">
        <v>224</v>
      </c>
      <c r="AW175" s="70" t="s">
        <v>224</v>
      </c>
      <c r="AX175" s="70" t="s">
        <v>224</v>
      </c>
      <c r="AY175" s="70" t="s">
        <v>224</v>
      </c>
      <c r="AZ175" s="70" t="s">
        <v>224</v>
      </c>
      <c r="BA175" s="70" t="s">
        <v>224</v>
      </c>
      <c r="BB175" s="70" t="s">
        <v>224</v>
      </c>
      <c r="BC175" s="70" t="s">
        <v>224</v>
      </c>
      <c r="BD175" s="70" t="s">
        <v>224</v>
      </c>
      <c r="BE175" s="70" t="s">
        <v>224</v>
      </c>
      <c r="BF175" s="70" t="s">
        <v>224</v>
      </c>
      <c r="BG175" s="70" t="s">
        <v>224</v>
      </c>
      <c r="BH175" s="70" t="s">
        <v>224</v>
      </c>
      <c r="BI175" s="70" t="s">
        <v>224</v>
      </c>
      <c r="BJ175" s="70" t="s">
        <v>224</v>
      </c>
      <c r="BK175" s="70" t="s">
        <v>224</v>
      </c>
      <c r="BL175" s="70" t="s">
        <v>224</v>
      </c>
      <c r="BM175" s="70" t="s">
        <v>224</v>
      </c>
      <c r="BN175" s="70" t="s">
        <v>224</v>
      </c>
      <c r="BO175" s="70" t="s">
        <v>224</v>
      </c>
      <c r="BP175" s="70" t="s">
        <v>224</v>
      </c>
      <c r="BQ175" s="70" t="s">
        <v>224</v>
      </c>
      <c r="BR175" s="70" t="s">
        <v>224</v>
      </c>
      <c r="BS175" s="70" t="s">
        <v>224</v>
      </c>
      <c r="BT175" s="70" t="s">
        <v>224</v>
      </c>
      <c r="BU175" s="70" t="s">
        <v>224</v>
      </c>
      <c r="BV175" s="70" t="s">
        <v>224</v>
      </c>
      <c r="BW175" s="70" t="s">
        <v>224</v>
      </c>
      <c r="BX175" s="70" t="s">
        <v>224</v>
      </c>
      <c r="BY175" s="70" t="s">
        <v>224</v>
      </c>
      <c r="BZ175" s="70" t="s">
        <v>224</v>
      </c>
      <c r="CA175" s="70" t="s">
        <v>224</v>
      </c>
      <c r="CB175" s="70" t="s">
        <v>224</v>
      </c>
      <c r="CC175" s="70" t="s">
        <v>224</v>
      </c>
      <c r="CD175" s="70" t="s">
        <v>224</v>
      </c>
      <c r="CE175" s="70" t="s">
        <v>224</v>
      </c>
      <c r="CF175" s="70" t="s">
        <v>224</v>
      </c>
      <c r="CG175" s="70" t="s">
        <v>224</v>
      </c>
      <c r="CH175" s="70" t="s">
        <v>224</v>
      </c>
      <c r="CI175" s="70" t="s">
        <v>224</v>
      </c>
      <c r="CJ175" s="70" t="s">
        <v>224</v>
      </c>
      <c r="CK175" s="70" t="s">
        <v>224</v>
      </c>
      <c r="CL175" s="70" t="s">
        <v>224</v>
      </c>
      <c r="CM175" s="70" t="s">
        <v>224</v>
      </c>
      <c r="CN175" s="70" t="s">
        <v>224</v>
      </c>
      <c r="CO175" s="70" t="s">
        <v>224</v>
      </c>
      <c r="CP175" s="70" t="s">
        <v>224</v>
      </c>
      <c r="CQ175" s="70" t="s">
        <v>224</v>
      </c>
    </row>
    <row r="176" spans="1:95">
      <c r="A176" s="70" t="s">
        <v>224</v>
      </c>
      <c r="B176" s="71" t="s">
        <v>224</v>
      </c>
      <c r="C176" s="70" t="s">
        <v>224</v>
      </c>
      <c r="D176" s="70" t="s">
        <v>224</v>
      </c>
      <c r="E176" s="70" t="s">
        <v>224</v>
      </c>
      <c r="F176" s="70" t="s">
        <v>224</v>
      </c>
      <c r="G176" s="70" t="s">
        <v>224</v>
      </c>
      <c r="H176" s="70" t="s">
        <v>224</v>
      </c>
      <c r="I176" s="70" t="s">
        <v>224</v>
      </c>
      <c r="J176" s="70" t="s">
        <v>224</v>
      </c>
      <c r="K176" s="70" t="s">
        <v>224</v>
      </c>
      <c r="L176" s="70" t="s">
        <v>224</v>
      </c>
      <c r="M176" s="70" t="s">
        <v>224</v>
      </c>
      <c r="N176" s="70" t="s">
        <v>224</v>
      </c>
      <c r="O176" s="70" t="s">
        <v>224</v>
      </c>
      <c r="P176" s="70" t="s">
        <v>224</v>
      </c>
      <c r="Q176" s="70" t="s">
        <v>224</v>
      </c>
      <c r="R176" s="70" t="s">
        <v>224</v>
      </c>
      <c r="S176" s="70" t="s">
        <v>224</v>
      </c>
      <c r="T176" s="70" t="s">
        <v>224</v>
      </c>
      <c r="U176" s="70" t="s">
        <v>224</v>
      </c>
      <c r="V176" s="70" t="s">
        <v>224</v>
      </c>
      <c r="W176" s="70" t="s">
        <v>224</v>
      </c>
      <c r="X176" s="70" t="s">
        <v>224</v>
      </c>
      <c r="Y176" s="70" t="s">
        <v>224</v>
      </c>
      <c r="Z176" s="70" t="s">
        <v>224</v>
      </c>
      <c r="AA176" s="70" t="s">
        <v>224</v>
      </c>
      <c r="AB176" s="70" t="s">
        <v>224</v>
      </c>
      <c r="AC176" s="70" t="s">
        <v>224</v>
      </c>
      <c r="AD176" s="70" t="s">
        <v>224</v>
      </c>
      <c r="AE176" s="70" t="s">
        <v>224</v>
      </c>
      <c r="AF176" s="70" t="s">
        <v>224</v>
      </c>
      <c r="AG176" s="70" t="s">
        <v>224</v>
      </c>
      <c r="AH176" s="70" t="s">
        <v>224</v>
      </c>
      <c r="AI176" s="70" t="s">
        <v>224</v>
      </c>
      <c r="AJ176" s="70" t="s">
        <v>224</v>
      </c>
      <c r="AK176" s="70" t="s">
        <v>224</v>
      </c>
      <c r="AL176" s="70" t="s">
        <v>224</v>
      </c>
      <c r="AM176" s="70" t="s">
        <v>224</v>
      </c>
      <c r="AN176" s="70" t="s">
        <v>224</v>
      </c>
      <c r="AO176" s="70" t="s">
        <v>224</v>
      </c>
      <c r="AP176" s="70" t="s">
        <v>224</v>
      </c>
      <c r="AQ176" s="70" t="s">
        <v>224</v>
      </c>
      <c r="AR176" s="70" t="s">
        <v>224</v>
      </c>
      <c r="AS176" s="70" t="s">
        <v>224</v>
      </c>
      <c r="AT176" s="70" t="s">
        <v>224</v>
      </c>
      <c r="AU176" s="70" t="s">
        <v>224</v>
      </c>
      <c r="AV176" s="70" t="s">
        <v>224</v>
      </c>
      <c r="AW176" s="70" t="s">
        <v>224</v>
      </c>
      <c r="AX176" s="70" t="s">
        <v>224</v>
      </c>
      <c r="AY176" s="70" t="s">
        <v>224</v>
      </c>
      <c r="AZ176" s="70" t="s">
        <v>224</v>
      </c>
      <c r="BA176" s="70" t="s">
        <v>224</v>
      </c>
      <c r="BB176" s="70" t="s">
        <v>224</v>
      </c>
      <c r="BC176" s="70" t="s">
        <v>224</v>
      </c>
      <c r="BD176" s="70" t="s">
        <v>224</v>
      </c>
      <c r="BE176" s="70" t="s">
        <v>224</v>
      </c>
      <c r="BF176" s="70" t="s">
        <v>224</v>
      </c>
      <c r="BG176" s="70" t="s">
        <v>224</v>
      </c>
      <c r="BH176" s="70" t="s">
        <v>224</v>
      </c>
      <c r="BI176" s="70" t="s">
        <v>224</v>
      </c>
      <c r="BJ176" s="70" t="s">
        <v>224</v>
      </c>
      <c r="BK176" s="70" t="s">
        <v>224</v>
      </c>
      <c r="BL176" s="70" t="s">
        <v>224</v>
      </c>
      <c r="BM176" s="70" t="s">
        <v>224</v>
      </c>
      <c r="BN176" s="70" t="s">
        <v>224</v>
      </c>
      <c r="BO176" s="70" t="s">
        <v>224</v>
      </c>
      <c r="BP176" s="70" t="s">
        <v>224</v>
      </c>
      <c r="BQ176" s="70" t="s">
        <v>224</v>
      </c>
      <c r="BR176" s="70" t="s">
        <v>224</v>
      </c>
      <c r="BS176" s="70" t="s">
        <v>224</v>
      </c>
      <c r="BT176" s="70" t="s">
        <v>224</v>
      </c>
      <c r="BU176" s="70" t="s">
        <v>224</v>
      </c>
      <c r="BV176" s="70" t="s">
        <v>224</v>
      </c>
      <c r="BW176" s="70" t="s">
        <v>224</v>
      </c>
      <c r="BX176" s="70" t="s">
        <v>224</v>
      </c>
      <c r="BY176" s="70" t="s">
        <v>224</v>
      </c>
      <c r="BZ176" s="70" t="s">
        <v>224</v>
      </c>
      <c r="CA176" s="70" t="s">
        <v>224</v>
      </c>
      <c r="CB176" s="70" t="s">
        <v>224</v>
      </c>
      <c r="CC176" s="70" t="s">
        <v>224</v>
      </c>
      <c r="CD176" s="70" t="s">
        <v>224</v>
      </c>
      <c r="CE176" s="70" t="s">
        <v>224</v>
      </c>
      <c r="CF176" s="70" t="s">
        <v>224</v>
      </c>
      <c r="CG176" s="70" t="s">
        <v>224</v>
      </c>
      <c r="CH176" s="70" t="s">
        <v>224</v>
      </c>
      <c r="CI176" s="70" t="s">
        <v>224</v>
      </c>
      <c r="CJ176" s="70" t="s">
        <v>224</v>
      </c>
      <c r="CK176" s="70" t="s">
        <v>224</v>
      </c>
      <c r="CL176" s="70" t="s">
        <v>224</v>
      </c>
      <c r="CM176" s="70" t="s">
        <v>224</v>
      </c>
      <c r="CN176" s="70" t="s">
        <v>224</v>
      </c>
      <c r="CO176" s="70" t="s">
        <v>224</v>
      </c>
      <c r="CP176" s="70" t="s">
        <v>224</v>
      </c>
      <c r="CQ176" s="70" t="s">
        <v>224</v>
      </c>
    </row>
    <row r="177" spans="1:95">
      <c r="A177" s="70" t="s">
        <v>224</v>
      </c>
      <c r="B177" s="71" t="s">
        <v>224</v>
      </c>
      <c r="C177" s="70" t="s">
        <v>224</v>
      </c>
      <c r="D177" s="70" t="s">
        <v>224</v>
      </c>
      <c r="E177" s="70" t="s">
        <v>224</v>
      </c>
      <c r="F177" s="70" t="s">
        <v>224</v>
      </c>
      <c r="G177" s="70" t="s">
        <v>224</v>
      </c>
      <c r="H177" s="70" t="s">
        <v>224</v>
      </c>
      <c r="I177" s="70" t="s">
        <v>224</v>
      </c>
      <c r="J177" s="70" t="s">
        <v>224</v>
      </c>
      <c r="K177" s="70" t="s">
        <v>224</v>
      </c>
      <c r="L177" s="70" t="s">
        <v>224</v>
      </c>
      <c r="M177" s="70" t="s">
        <v>224</v>
      </c>
      <c r="N177" s="70" t="s">
        <v>224</v>
      </c>
      <c r="O177" s="70" t="s">
        <v>224</v>
      </c>
      <c r="P177" s="70" t="s">
        <v>224</v>
      </c>
      <c r="Q177" s="70" t="s">
        <v>224</v>
      </c>
      <c r="R177" s="70" t="s">
        <v>224</v>
      </c>
      <c r="S177" s="70" t="s">
        <v>224</v>
      </c>
      <c r="T177" s="70" t="s">
        <v>224</v>
      </c>
      <c r="U177" s="70" t="s">
        <v>224</v>
      </c>
      <c r="V177" s="70" t="s">
        <v>224</v>
      </c>
      <c r="W177" s="70" t="s">
        <v>224</v>
      </c>
      <c r="X177" s="70" t="s">
        <v>224</v>
      </c>
      <c r="Y177" s="70" t="s">
        <v>224</v>
      </c>
      <c r="Z177" s="70" t="s">
        <v>224</v>
      </c>
      <c r="AA177" s="70" t="s">
        <v>224</v>
      </c>
      <c r="AB177" s="70" t="s">
        <v>224</v>
      </c>
      <c r="AC177" s="70" t="s">
        <v>224</v>
      </c>
      <c r="AD177" s="70" t="s">
        <v>224</v>
      </c>
      <c r="AE177" s="70" t="s">
        <v>224</v>
      </c>
      <c r="AF177" s="70" t="s">
        <v>224</v>
      </c>
      <c r="AG177" s="70" t="s">
        <v>224</v>
      </c>
      <c r="AH177" s="70" t="s">
        <v>224</v>
      </c>
      <c r="AI177" s="70" t="s">
        <v>224</v>
      </c>
      <c r="AJ177" s="70" t="s">
        <v>224</v>
      </c>
      <c r="AK177" s="70" t="s">
        <v>224</v>
      </c>
      <c r="AL177" s="70" t="s">
        <v>224</v>
      </c>
      <c r="AM177" s="70" t="s">
        <v>224</v>
      </c>
      <c r="AN177" s="70" t="s">
        <v>224</v>
      </c>
      <c r="AO177" s="70" t="s">
        <v>224</v>
      </c>
      <c r="AP177" s="70" t="s">
        <v>224</v>
      </c>
      <c r="AQ177" s="70" t="s">
        <v>224</v>
      </c>
      <c r="AR177" s="70" t="s">
        <v>224</v>
      </c>
      <c r="AS177" s="70" t="s">
        <v>224</v>
      </c>
      <c r="AT177" s="70" t="s">
        <v>224</v>
      </c>
      <c r="AU177" s="70" t="s">
        <v>224</v>
      </c>
      <c r="AV177" s="70" t="s">
        <v>224</v>
      </c>
      <c r="AW177" s="70" t="s">
        <v>224</v>
      </c>
      <c r="AX177" s="70" t="s">
        <v>224</v>
      </c>
      <c r="AY177" s="70" t="s">
        <v>224</v>
      </c>
      <c r="AZ177" s="70" t="s">
        <v>224</v>
      </c>
      <c r="BA177" s="70" t="s">
        <v>224</v>
      </c>
      <c r="BB177" s="70" t="s">
        <v>224</v>
      </c>
      <c r="BC177" s="70" t="s">
        <v>224</v>
      </c>
      <c r="BD177" s="70" t="s">
        <v>224</v>
      </c>
      <c r="BE177" s="70" t="s">
        <v>224</v>
      </c>
      <c r="BF177" s="70" t="s">
        <v>224</v>
      </c>
      <c r="BG177" s="70" t="s">
        <v>224</v>
      </c>
      <c r="BH177" s="70" t="s">
        <v>224</v>
      </c>
      <c r="BI177" s="70" t="s">
        <v>224</v>
      </c>
      <c r="BJ177" s="70" t="s">
        <v>224</v>
      </c>
      <c r="BK177" s="70" t="s">
        <v>224</v>
      </c>
      <c r="BL177" s="70" t="s">
        <v>224</v>
      </c>
      <c r="BM177" s="70" t="s">
        <v>224</v>
      </c>
      <c r="BN177" s="70" t="s">
        <v>224</v>
      </c>
      <c r="BO177" s="70" t="s">
        <v>224</v>
      </c>
      <c r="BP177" s="70" t="s">
        <v>224</v>
      </c>
      <c r="BQ177" s="70" t="s">
        <v>224</v>
      </c>
      <c r="BR177" s="70" t="s">
        <v>224</v>
      </c>
      <c r="BS177" s="70" t="s">
        <v>224</v>
      </c>
      <c r="BT177" s="70" t="s">
        <v>224</v>
      </c>
      <c r="BU177" s="70" t="s">
        <v>224</v>
      </c>
      <c r="BV177" s="70" t="s">
        <v>224</v>
      </c>
      <c r="BW177" s="70" t="s">
        <v>224</v>
      </c>
      <c r="BX177" s="70" t="s">
        <v>224</v>
      </c>
      <c r="BY177" s="70" t="s">
        <v>224</v>
      </c>
      <c r="BZ177" s="70" t="s">
        <v>224</v>
      </c>
      <c r="CA177" s="70" t="s">
        <v>224</v>
      </c>
      <c r="CB177" s="70" t="s">
        <v>224</v>
      </c>
      <c r="CC177" s="70" t="s">
        <v>224</v>
      </c>
      <c r="CD177" s="70" t="s">
        <v>224</v>
      </c>
      <c r="CE177" s="70" t="s">
        <v>224</v>
      </c>
      <c r="CF177" s="70" t="s">
        <v>224</v>
      </c>
      <c r="CG177" s="70" t="s">
        <v>224</v>
      </c>
      <c r="CH177" s="70" t="s">
        <v>224</v>
      </c>
      <c r="CI177" s="70" t="s">
        <v>224</v>
      </c>
      <c r="CJ177" s="70" t="s">
        <v>224</v>
      </c>
      <c r="CK177" s="70" t="s">
        <v>224</v>
      </c>
      <c r="CL177" s="70" t="s">
        <v>224</v>
      </c>
      <c r="CM177" s="70" t="s">
        <v>224</v>
      </c>
      <c r="CN177" s="70" t="s">
        <v>224</v>
      </c>
      <c r="CO177" s="70" t="s">
        <v>224</v>
      </c>
      <c r="CP177" s="70" t="s">
        <v>224</v>
      </c>
      <c r="CQ177" s="70" t="s">
        <v>224</v>
      </c>
    </row>
    <row r="178" spans="1:95">
      <c r="A178" s="70" t="s">
        <v>224</v>
      </c>
      <c r="B178" s="71" t="s">
        <v>224</v>
      </c>
      <c r="C178" s="70" t="s">
        <v>224</v>
      </c>
      <c r="D178" s="70" t="s">
        <v>224</v>
      </c>
      <c r="E178" s="70" t="s">
        <v>224</v>
      </c>
      <c r="F178" s="70" t="s">
        <v>224</v>
      </c>
      <c r="G178" s="70" t="s">
        <v>224</v>
      </c>
      <c r="H178" s="70" t="s">
        <v>224</v>
      </c>
      <c r="I178" s="70" t="s">
        <v>224</v>
      </c>
      <c r="J178" s="70" t="s">
        <v>224</v>
      </c>
      <c r="K178" s="70" t="s">
        <v>224</v>
      </c>
      <c r="L178" s="70" t="s">
        <v>224</v>
      </c>
      <c r="M178" s="70" t="s">
        <v>224</v>
      </c>
      <c r="N178" s="70" t="s">
        <v>224</v>
      </c>
      <c r="O178" s="70" t="s">
        <v>224</v>
      </c>
      <c r="P178" s="70" t="s">
        <v>224</v>
      </c>
      <c r="Q178" s="70" t="s">
        <v>224</v>
      </c>
      <c r="R178" s="70" t="s">
        <v>224</v>
      </c>
      <c r="S178" s="70" t="s">
        <v>224</v>
      </c>
      <c r="T178" s="70" t="s">
        <v>224</v>
      </c>
      <c r="U178" s="70" t="s">
        <v>224</v>
      </c>
      <c r="V178" s="70" t="s">
        <v>224</v>
      </c>
      <c r="W178" s="70" t="s">
        <v>224</v>
      </c>
      <c r="X178" s="70" t="s">
        <v>224</v>
      </c>
      <c r="Y178" s="70" t="s">
        <v>224</v>
      </c>
      <c r="Z178" s="70" t="s">
        <v>224</v>
      </c>
      <c r="AA178" s="70" t="s">
        <v>224</v>
      </c>
      <c r="AB178" s="70" t="s">
        <v>224</v>
      </c>
      <c r="AC178" s="70" t="s">
        <v>224</v>
      </c>
      <c r="AD178" s="70" t="s">
        <v>224</v>
      </c>
      <c r="AE178" s="70" t="s">
        <v>224</v>
      </c>
      <c r="AF178" s="70" t="s">
        <v>224</v>
      </c>
      <c r="AG178" s="70" t="s">
        <v>224</v>
      </c>
      <c r="AH178" s="70" t="s">
        <v>224</v>
      </c>
      <c r="AI178" s="70" t="s">
        <v>224</v>
      </c>
      <c r="AJ178" s="70" t="s">
        <v>224</v>
      </c>
      <c r="AK178" s="70" t="s">
        <v>224</v>
      </c>
      <c r="AL178" s="70" t="s">
        <v>224</v>
      </c>
      <c r="AM178" s="70" t="s">
        <v>224</v>
      </c>
      <c r="AN178" s="70" t="s">
        <v>224</v>
      </c>
      <c r="AO178" s="70" t="s">
        <v>224</v>
      </c>
      <c r="AP178" s="70" t="s">
        <v>224</v>
      </c>
      <c r="AQ178" s="70" t="s">
        <v>224</v>
      </c>
      <c r="AR178" s="70" t="s">
        <v>224</v>
      </c>
      <c r="AS178" s="70" t="s">
        <v>224</v>
      </c>
      <c r="AT178" s="70" t="s">
        <v>224</v>
      </c>
      <c r="AU178" s="70" t="s">
        <v>224</v>
      </c>
      <c r="AV178" s="70" t="s">
        <v>224</v>
      </c>
      <c r="AW178" s="70" t="s">
        <v>224</v>
      </c>
      <c r="AX178" s="70" t="s">
        <v>224</v>
      </c>
      <c r="AY178" s="70" t="s">
        <v>224</v>
      </c>
      <c r="AZ178" s="70" t="s">
        <v>224</v>
      </c>
      <c r="BA178" s="70" t="s">
        <v>224</v>
      </c>
      <c r="BB178" s="70" t="s">
        <v>224</v>
      </c>
      <c r="BC178" s="70" t="s">
        <v>224</v>
      </c>
      <c r="BD178" s="70" t="s">
        <v>224</v>
      </c>
      <c r="BE178" s="70" t="s">
        <v>224</v>
      </c>
      <c r="BF178" s="70" t="s">
        <v>224</v>
      </c>
      <c r="BG178" s="70" t="s">
        <v>224</v>
      </c>
      <c r="BH178" s="70" t="s">
        <v>224</v>
      </c>
      <c r="BI178" s="70" t="s">
        <v>224</v>
      </c>
      <c r="BJ178" s="70" t="s">
        <v>224</v>
      </c>
      <c r="BK178" s="70" t="s">
        <v>224</v>
      </c>
      <c r="BL178" s="70" t="s">
        <v>224</v>
      </c>
      <c r="BM178" s="70" t="s">
        <v>224</v>
      </c>
      <c r="BN178" s="70" t="s">
        <v>224</v>
      </c>
      <c r="BO178" s="70" t="s">
        <v>224</v>
      </c>
      <c r="BP178" s="70" t="s">
        <v>224</v>
      </c>
      <c r="BQ178" s="70" t="s">
        <v>224</v>
      </c>
      <c r="BR178" s="70" t="s">
        <v>224</v>
      </c>
      <c r="BS178" s="70" t="s">
        <v>224</v>
      </c>
      <c r="BT178" s="70" t="s">
        <v>224</v>
      </c>
      <c r="BU178" s="70" t="s">
        <v>224</v>
      </c>
      <c r="BV178" s="70" t="s">
        <v>224</v>
      </c>
      <c r="BW178" s="70" t="s">
        <v>224</v>
      </c>
      <c r="BX178" s="70" t="s">
        <v>224</v>
      </c>
      <c r="BY178" s="70" t="s">
        <v>224</v>
      </c>
      <c r="BZ178" s="70" t="s">
        <v>224</v>
      </c>
      <c r="CA178" s="70" t="s">
        <v>224</v>
      </c>
      <c r="CB178" s="70" t="s">
        <v>224</v>
      </c>
      <c r="CC178" s="70" t="s">
        <v>224</v>
      </c>
      <c r="CD178" s="70" t="s">
        <v>224</v>
      </c>
      <c r="CE178" s="70" t="s">
        <v>224</v>
      </c>
      <c r="CF178" s="70" t="s">
        <v>224</v>
      </c>
      <c r="CG178" s="70" t="s">
        <v>224</v>
      </c>
      <c r="CH178" s="70" t="s">
        <v>224</v>
      </c>
      <c r="CI178" s="70" t="s">
        <v>224</v>
      </c>
      <c r="CJ178" s="70" t="s">
        <v>224</v>
      </c>
      <c r="CK178" s="70" t="s">
        <v>224</v>
      </c>
      <c r="CL178" s="70" t="s">
        <v>224</v>
      </c>
      <c r="CM178" s="70" t="s">
        <v>224</v>
      </c>
      <c r="CN178" s="70" t="s">
        <v>224</v>
      </c>
      <c r="CO178" s="70" t="s">
        <v>224</v>
      </c>
      <c r="CP178" s="70" t="s">
        <v>224</v>
      </c>
      <c r="CQ178" s="70" t="s">
        <v>224</v>
      </c>
    </row>
    <row r="179" spans="1:95">
      <c r="A179" s="70" t="s">
        <v>224</v>
      </c>
      <c r="B179" s="71" t="s">
        <v>224</v>
      </c>
      <c r="C179" s="70" t="s">
        <v>224</v>
      </c>
      <c r="D179" s="70" t="s">
        <v>224</v>
      </c>
      <c r="E179" s="70" t="s">
        <v>224</v>
      </c>
      <c r="F179" s="70" t="s">
        <v>224</v>
      </c>
      <c r="G179" s="70" t="s">
        <v>224</v>
      </c>
      <c r="H179" s="70" t="s">
        <v>224</v>
      </c>
      <c r="I179" s="70" t="s">
        <v>224</v>
      </c>
      <c r="J179" s="70" t="s">
        <v>224</v>
      </c>
      <c r="K179" s="70" t="s">
        <v>224</v>
      </c>
      <c r="L179" s="70" t="s">
        <v>224</v>
      </c>
      <c r="M179" s="70" t="s">
        <v>224</v>
      </c>
      <c r="N179" s="70" t="s">
        <v>224</v>
      </c>
      <c r="O179" s="70" t="s">
        <v>224</v>
      </c>
      <c r="P179" s="70" t="s">
        <v>224</v>
      </c>
      <c r="Q179" s="70" t="s">
        <v>224</v>
      </c>
      <c r="R179" s="70" t="s">
        <v>224</v>
      </c>
      <c r="S179" s="70" t="s">
        <v>224</v>
      </c>
      <c r="T179" s="70" t="s">
        <v>224</v>
      </c>
      <c r="U179" s="70" t="s">
        <v>224</v>
      </c>
      <c r="V179" s="70" t="s">
        <v>224</v>
      </c>
      <c r="W179" s="70" t="s">
        <v>224</v>
      </c>
      <c r="X179" s="70" t="s">
        <v>224</v>
      </c>
      <c r="Y179" s="70" t="s">
        <v>224</v>
      </c>
      <c r="Z179" s="70" t="s">
        <v>224</v>
      </c>
      <c r="AA179" s="70" t="s">
        <v>224</v>
      </c>
      <c r="AB179" s="70" t="s">
        <v>224</v>
      </c>
      <c r="AC179" s="70" t="s">
        <v>224</v>
      </c>
      <c r="AD179" s="70" t="s">
        <v>224</v>
      </c>
      <c r="AE179" s="70" t="s">
        <v>224</v>
      </c>
      <c r="AF179" s="70" t="s">
        <v>224</v>
      </c>
      <c r="AG179" s="70" t="s">
        <v>224</v>
      </c>
      <c r="AH179" s="70" t="s">
        <v>224</v>
      </c>
      <c r="AI179" s="70" t="s">
        <v>224</v>
      </c>
      <c r="AJ179" s="70" t="s">
        <v>224</v>
      </c>
      <c r="AK179" s="70" t="s">
        <v>224</v>
      </c>
      <c r="AL179" s="70" t="s">
        <v>224</v>
      </c>
      <c r="AM179" s="70" t="s">
        <v>224</v>
      </c>
      <c r="AN179" s="70" t="s">
        <v>224</v>
      </c>
      <c r="AO179" s="70" t="s">
        <v>224</v>
      </c>
      <c r="AP179" s="70" t="s">
        <v>224</v>
      </c>
      <c r="AQ179" s="70" t="s">
        <v>224</v>
      </c>
      <c r="AR179" s="70" t="s">
        <v>224</v>
      </c>
      <c r="AS179" s="70" t="s">
        <v>224</v>
      </c>
      <c r="AT179" s="70" t="s">
        <v>224</v>
      </c>
      <c r="AU179" s="70" t="s">
        <v>224</v>
      </c>
      <c r="AV179" s="70" t="s">
        <v>224</v>
      </c>
      <c r="AW179" s="70" t="s">
        <v>224</v>
      </c>
      <c r="AX179" s="70" t="s">
        <v>224</v>
      </c>
      <c r="AY179" s="70" t="s">
        <v>224</v>
      </c>
      <c r="AZ179" s="70" t="s">
        <v>224</v>
      </c>
      <c r="BA179" s="70" t="s">
        <v>224</v>
      </c>
      <c r="BB179" s="70" t="s">
        <v>224</v>
      </c>
      <c r="BC179" s="70" t="s">
        <v>224</v>
      </c>
      <c r="BD179" s="70" t="s">
        <v>224</v>
      </c>
      <c r="BE179" s="70" t="s">
        <v>224</v>
      </c>
      <c r="BF179" s="70" t="s">
        <v>224</v>
      </c>
      <c r="BG179" s="70" t="s">
        <v>224</v>
      </c>
      <c r="BH179" s="70" t="s">
        <v>224</v>
      </c>
      <c r="BI179" s="70" t="s">
        <v>224</v>
      </c>
      <c r="BJ179" s="70" t="s">
        <v>224</v>
      </c>
      <c r="BK179" s="70" t="s">
        <v>224</v>
      </c>
      <c r="BL179" s="70" t="s">
        <v>224</v>
      </c>
      <c r="BM179" s="70" t="s">
        <v>224</v>
      </c>
      <c r="BN179" s="70" t="s">
        <v>224</v>
      </c>
      <c r="BO179" s="70" t="s">
        <v>224</v>
      </c>
      <c r="BP179" s="70" t="s">
        <v>224</v>
      </c>
      <c r="BQ179" s="70" t="s">
        <v>224</v>
      </c>
      <c r="BR179" s="70" t="s">
        <v>224</v>
      </c>
      <c r="BS179" s="70" t="s">
        <v>224</v>
      </c>
      <c r="BT179" s="70" t="s">
        <v>224</v>
      </c>
      <c r="BU179" s="70" t="s">
        <v>224</v>
      </c>
      <c r="BV179" s="70" t="s">
        <v>224</v>
      </c>
      <c r="BW179" s="70" t="s">
        <v>224</v>
      </c>
      <c r="BX179" s="70" t="s">
        <v>224</v>
      </c>
      <c r="BY179" s="70" t="s">
        <v>224</v>
      </c>
      <c r="BZ179" s="70" t="s">
        <v>224</v>
      </c>
      <c r="CA179" s="70" t="s">
        <v>224</v>
      </c>
      <c r="CB179" s="70" t="s">
        <v>224</v>
      </c>
      <c r="CC179" s="70" t="s">
        <v>224</v>
      </c>
      <c r="CD179" s="70" t="s">
        <v>224</v>
      </c>
      <c r="CE179" s="70" t="s">
        <v>224</v>
      </c>
      <c r="CF179" s="70" t="s">
        <v>224</v>
      </c>
      <c r="CG179" s="70" t="s">
        <v>224</v>
      </c>
      <c r="CH179" s="70" t="s">
        <v>224</v>
      </c>
      <c r="CI179" s="70" t="s">
        <v>224</v>
      </c>
      <c r="CJ179" s="70" t="s">
        <v>224</v>
      </c>
      <c r="CK179" s="70" t="s">
        <v>224</v>
      </c>
      <c r="CL179" s="70" t="s">
        <v>224</v>
      </c>
      <c r="CM179" s="70" t="s">
        <v>224</v>
      </c>
      <c r="CN179" s="70" t="s">
        <v>224</v>
      </c>
      <c r="CO179" s="70" t="s">
        <v>224</v>
      </c>
      <c r="CP179" s="70" t="s">
        <v>224</v>
      </c>
      <c r="CQ179" s="70" t="s">
        <v>224</v>
      </c>
    </row>
    <row r="180" spans="1:95">
      <c r="A180" s="70" t="s">
        <v>224</v>
      </c>
      <c r="B180" s="71" t="s">
        <v>224</v>
      </c>
      <c r="C180" s="70" t="s">
        <v>224</v>
      </c>
      <c r="D180" s="70" t="s">
        <v>224</v>
      </c>
      <c r="E180" s="70" t="s">
        <v>224</v>
      </c>
      <c r="F180" s="70" t="s">
        <v>224</v>
      </c>
      <c r="G180" s="70" t="s">
        <v>224</v>
      </c>
      <c r="H180" s="70" t="s">
        <v>224</v>
      </c>
      <c r="I180" s="70" t="s">
        <v>224</v>
      </c>
      <c r="J180" s="70" t="s">
        <v>224</v>
      </c>
      <c r="K180" s="70" t="s">
        <v>224</v>
      </c>
      <c r="L180" s="70" t="s">
        <v>224</v>
      </c>
      <c r="M180" s="70" t="s">
        <v>224</v>
      </c>
      <c r="N180" s="70" t="s">
        <v>224</v>
      </c>
      <c r="O180" s="70" t="s">
        <v>224</v>
      </c>
      <c r="P180" s="70" t="s">
        <v>224</v>
      </c>
      <c r="Q180" s="70" t="s">
        <v>224</v>
      </c>
      <c r="R180" s="70" t="s">
        <v>224</v>
      </c>
      <c r="S180" s="70" t="s">
        <v>224</v>
      </c>
      <c r="T180" s="70" t="s">
        <v>224</v>
      </c>
      <c r="U180" s="70" t="s">
        <v>224</v>
      </c>
      <c r="V180" s="70" t="s">
        <v>224</v>
      </c>
      <c r="W180" s="70" t="s">
        <v>224</v>
      </c>
      <c r="X180" s="70" t="s">
        <v>224</v>
      </c>
      <c r="Y180" s="70" t="s">
        <v>224</v>
      </c>
      <c r="Z180" s="70" t="s">
        <v>224</v>
      </c>
      <c r="AA180" s="70" t="s">
        <v>224</v>
      </c>
      <c r="AB180" s="70" t="s">
        <v>224</v>
      </c>
      <c r="AC180" s="70" t="s">
        <v>224</v>
      </c>
      <c r="AD180" s="70" t="s">
        <v>224</v>
      </c>
      <c r="AE180" s="70" t="s">
        <v>224</v>
      </c>
      <c r="AF180" s="70" t="s">
        <v>224</v>
      </c>
      <c r="AG180" s="70" t="s">
        <v>224</v>
      </c>
      <c r="AH180" s="70" t="s">
        <v>224</v>
      </c>
      <c r="AI180" s="70" t="s">
        <v>224</v>
      </c>
      <c r="AJ180" s="70" t="s">
        <v>224</v>
      </c>
      <c r="AK180" s="70" t="s">
        <v>224</v>
      </c>
      <c r="AL180" s="70" t="s">
        <v>224</v>
      </c>
      <c r="AM180" s="70" t="s">
        <v>224</v>
      </c>
      <c r="AN180" s="70" t="s">
        <v>224</v>
      </c>
      <c r="AO180" s="70" t="s">
        <v>224</v>
      </c>
      <c r="AP180" s="70" t="s">
        <v>224</v>
      </c>
      <c r="AQ180" s="70" t="s">
        <v>224</v>
      </c>
      <c r="AR180" s="70" t="s">
        <v>224</v>
      </c>
      <c r="AS180" s="70" t="s">
        <v>224</v>
      </c>
      <c r="AT180" s="70" t="s">
        <v>224</v>
      </c>
      <c r="AU180" s="70" t="s">
        <v>224</v>
      </c>
      <c r="AV180" s="70" t="s">
        <v>224</v>
      </c>
      <c r="AW180" s="70" t="s">
        <v>224</v>
      </c>
      <c r="AX180" s="70" t="s">
        <v>224</v>
      </c>
      <c r="AY180" s="70" t="s">
        <v>224</v>
      </c>
      <c r="AZ180" s="70" t="s">
        <v>224</v>
      </c>
      <c r="BA180" s="70" t="s">
        <v>224</v>
      </c>
      <c r="BB180" s="70" t="s">
        <v>224</v>
      </c>
      <c r="BC180" s="70" t="s">
        <v>224</v>
      </c>
      <c r="BD180" s="70" t="s">
        <v>224</v>
      </c>
      <c r="BE180" s="70" t="s">
        <v>224</v>
      </c>
      <c r="BF180" s="70" t="s">
        <v>224</v>
      </c>
      <c r="BG180" s="70" t="s">
        <v>224</v>
      </c>
      <c r="BH180" s="70" t="s">
        <v>224</v>
      </c>
      <c r="BI180" s="70" t="s">
        <v>224</v>
      </c>
      <c r="BJ180" s="70" t="s">
        <v>224</v>
      </c>
      <c r="BK180" s="70" t="s">
        <v>224</v>
      </c>
      <c r="BL180" s="70" t="s">
        <v>224</v>
      </c>
      <c r="BM180" s="70" t="s">
        <v>224</v>
      </c>
      <c r="BN180" s="70" t="s">
        <v>224</v>
      </c>
      <c r="BO180" s="70" t="s">
        <v>224</v>
      </c>
      <c r="BP180" s="70" t="s">
        <v>224</v>
      </c>
      <c r="BQ180" s="70" t="s">
        <v>224</v>
      </c>
      <c r="BR180" s="70" t="s">
        <v>224</v>
      </c>
      <c r="BS180" s="70" t="s">
        <v>224</v>
      </c>
      <c r="BT180" s="70" t="s">
        <v>224</v>
      </c>
      <c r="BU180" s="70" t="s">
        <v>224</v>
      </c>
      <c r="BV180" s="70" t="s">
        <v>224</v>
      </c>
      <c r="BW180" s="70" t="s">
        <v>224</v>
      </c>
      <c r="BX180" s="70" t="s">
        <v>224</v>
      </c>
      <c r="BY180" s="70" t="s">
        <v>224</v>
      </c>
      <c r="BZ180" s="70" t="s">
        <v>224</v>
      </c>
      <c r="CA180" s="70" t="s">
        <v>224</v>
      </c>
      <c r="CB180" s="70" t="s">
        <v>224</v>
      </c>
      <c r="CC180" s="70" t="s">
        <v>224</v>
      </c>
      <c r="CD180" s="70" t="s">
        <v>224</v>
      </c>
      <c r="CE180" s="70" t="s">
        <v>224</v>
      </c>
      <c r="CF180" s="70" t="s">
        <v>224</v>
      </c>
      <c r="CG180" s="70" t="s">
        <v>224</v>
      </c>
      <c r="CH180" s="70" t="s">
        <v>224</v>
      </c>
      <c r="CI180" s="70" t="s">
        <v>224</v>
      </c>
      <c r="CJ180" s="70" t="s">
        <v>224</v>
      </c>
      <c r="CK180" s="70" t="s">
        <v>224</v>
      </c>
      <c r="CL180" s="70" t="s">
        <v>224</v>
      </c>
      <c r="CM180" s="70" t="s">
        <v>224</v>
      </c>
      <c r="CN180" s="70" t="s">
        <v>224</v>
      </c>
      <c r="CO180" s="70" t="s">
        <v>224</v>
      </c>
      <c r="CP180" s="70" t="s">
        <v>224</v>
      </c>
      <c r="CQ180" s="70" t="s">
        <v>224</v>
      </c>
    </row>
    <row r="181" spans="1:95">
      <c r="A181" s="70" t="s">
        <v>224</v>
      </c>
      <c r="B181" s="71" t="s">
        <v>224</v>
      </c>
      <c r="C181" s="70" t="s">
        <v>224</v>
      </c>
      <c r="D181" s="70" t="s">
        <v>224</v>
      </c>
      <c r="E181" s="70" t="s">
        <v>224</v>
      </c>
      <c r="F181" s="70" t="s">
        <v>224</v>
      </c>
      <c r="G181" s="70" t="s">
        <v>224</v>
      </c>
      <c r="H181" s="70" t="s">
        <v>224</v>
      </c>
      <c r="I181" s="70" t="s">
        <v>224</v>
      </c>
      <c r="J181" s="70" t="s">
        <v>224</v>
      </c>
      <c r="K181" s="70" t="s">
        <v>224</v>
      </c>
      <c r="L181" s="70" t="s">
        <v>224</v>
      </c>
      <c r="M181" s="70" t="s">
        <v>224</v>
      </c>
      <c r="N181" s="70" t="s">
        <v>224</v>
      </c>
      <c r="O181" s="70" t="s">
        <v>224</v>
      </c>
      <c r="P181" s="70" t="s">
        <v>224</v>
      </c>
      <c r="Q181" s="70" t="s">
        <v>224</v>
      </c>
      <c r="R181" s="70" t="s">
        <v>224</v>
      </c>
      <c r="S181" s="70" t="s">
        <v>224</v>
      </c>
      <c r="T181" s="70" t="s">
        <v>224</v>
      </c>
      <c r="U181" s="70" t="s">
        <v>224</v>
      </c>
      <c r="V181" s="70" t="s">
        <v>224</v>
      </c>
      <c r="W181" s="70" t="s">
        <v>224</v>
      </c>
      <c r="X181" s="70" t="s">
        <v>224</v>
      </c>
      <c r="Y181" s="70" t="s">
        <v>224</v>
      </c>
      <c r="Z181" s="70" t="s">
        <v>224</v>
      </c>
      <c r="AA181" s="70" t="s">
        <v>224</v>
      </c>
      <c r="AB181" s="70" t="s">
        <v>224</v>
      </c>
      <c r="AC181" s="70" t="s">
        <v>224</v>
      </c>
      <c r="AD181" s="70" t="s">
        <v>224</v>
      </c>
      <c r="AE181" s="70" t="s">
        <v>224</v>
      </c>
      <c r="AF181" s="70" t="s">
        <v>224</v>
      </c>
      <c r="AG181" s="70" t="s">
        <v>224</v>
      </c>
      <c r="AH181" s="70" t="s">
        <v>224</v>
      </c>
      <c r="AI181" s="70" t="s">
        <v>224</v>
      </c>
      <c r="AJ181" s="70" t="s">
        <v>224</v>
      </c>
      <c r="AK181" s="70" t="s">
        <v>224</v>
      </c>
      <c r="AL181" s="70" t="s">
        <v>224</v>
      </c>
      <c r="AM181" s="70" t="s">
        <v>224</v>
      </c>
      <c r="AN181" s="70" t="s">
        <v>224</v>
      </c>
      <c r="AO181" s="70" t="s">
        <v>224</v>
      </c>
      <c r="AP181" s="70" t="s">
        <v>224</v>
      </c>
      <c r="AQ181" s="70" t="s">
        <v>224</v>
      </c>
      <c r="AR181" s="70" t="s">
        <v>224</v>
      </c>
      <c r="AS181" s="70" t="s">
        <v>224</v>
      </c>
      <c r="AT181" s="70" t="s">
        <v>224</v>
      </c>
      <c r="AU181" s="70" t="s">
        <v>224</v>
      </c>
      <c r="AV181" s="70" t="s">
        <v>224</v>
      </c>
      <c r="AW181" s="70" t="s">
        <v>224</v>
      </c>
      <c r="AX181" s="70" t="s">
        <v>224</v>
      </c>
      <c r="AY181" s="70" t="s">
        <v>224</v>
      </c>
      <c r="AZ181" s="70" t="s">
        <v>224</v>
      </c>
      <c r="BA181" s="70" t="s">
        <v>224</v>
      </c>
      <c r="BB181" s="70" t="s">
        <v>224</v>
      </c>
      <c r="BC181" s="70" t="s">
        <v>224</v>
      </c>
      <c r="BD181" s="70" t="s">
        <v>224</v>
      </c>
      <c r="BE181" s="70" t="s">
        <v>224</v>
      </c>
      <c r="BF181" s="70" t="s">
        <v>224</v>
      </c>
      <c r="BG181" s="70" t="s">
        <v>224</v>
      </c>
      <c r="BH181" s="70" t="s">
        <v>224</v>
      </c>
      <c r="BI181" s="70" t="s">
        <v>224</v>
      </c>
      <c r="BJ181" s="70" t="s">
        <v>224</v>
      </c>
      <c r="BK181" s="70" t="s">
        <v>224</v>
      </c>
      <c r="BL181" s="70" t="s">
        <v>224</v>
      </c>
      <c r="BM181" s="70" t="s">
        <v>224</v>
      </c>
      <c r="BN181" s="70" t="s">
        <v>224</v>
      </c>
      <c r="BO181" s="70" t="s">
        <v>224</v>
      </c>
      <c r="BP181" s="70" t="s">
        <v>224</v>
      </c>
      <c r="BQ181" s="70" t="s">
        <v>224</v>
      </c>
      <c r="BR181" s="70" t="s">
        <v>224</v>
      </c>
      <c r="BS181" s="70" t="s">
        <v>224</v>
      </c>
      <c r="BT181" s="70" t="s">
        <v>224</v>
      </c>
      <c r="BU181" s="70" t="s">
        <v>224</v>
      </c>
      <c r="BV181" s="70" t="s">
        <v>224</v>
      </c>
      <c r="BW181" s="70" t="s">
        <v>224</v>
      </c>
      <c r="BX181" s="70" t="s">
        <v>224</v>
      </c>
      <c r="BY181" s="70" t="s">
        <v>224</v>
      </c>
      <c r="BZ181" s="70" t="s">
        <v>224</v>
      </c>
      <c r="CA181" s="70" t="s">
        <v>224</v>
      </c>
      <c r="CB181" s="70" t="s">
        <v>224</v>
      </c>
      <c r="CC181" s="70" t="s">
        <v>224</v>
      </c>
      <c r="CD181" s="70" t="s">
        <v>224</v>
      </c>
      <c r="CE181" s="70" t="s">
        <v>224</v>
      </c>
      <c r="CF181" s="70" t="s">
        <v>224</v>
      </c>
      <c r="CG181" s="70" t="s">
        <v>224</v>
      </c>
      <c r="CH181" s="70" t="s">
        <v>224</v>
      </c>
      <c r="CI181" s="70" t="s">
        <v>224</v>
      </c>
      <c r="CJ181" s="70" t="s">
        <v>224</v>
      </c>
      <c r="CK181" s="70" t="s">
        <v>224</v>
      </c>
      <c r="CL181" s="70" t="s">
        <v>224</v>
      </c>
      <c r="CM181" s="70" t="s">
        <v>224</v>
      </c>
      <c r="CN181" s="70" t="s">
        <v>224</v>
      </c>
      <c r="CO181" s="70" t="s">
        <v>224</v>
      </c>
      <c r="CP181" s="70" t="s">
        <v>224</v>
      </c>
      <c r="CQ181" s="70" t="s">
        <v>224</v>
      </c>
    </row>
    <row r="182" spans="1:95">
      <c r="A182" s="70" t="s">
        <v>224</v>
      </c>
      <c r="B182" s="71" t="s">
        <v>224</v>
      </c>
      <c r="C182" s="70" t="s">
        <v>224</v>
      </c>
      <c r="D182" s="70" t="s">
        <v>224</v>
      </c>
      <c r="E182" s="70" t="s">
        <v>224</v>
      </c>
      <c r="F182" s="70" t="s">
        <v>224</v>
      </c>
      <c r="G182" s="70" t="s">
        <v>224</v>
      </c>
      <c r="H182" s="70" t="s">
        <v>224</v>
      </c>
      <c r="I182" s="70" t="s">
        <v>224</v>
      </c>
      <c r="J182" s="70" t="s">
        <v>224</v>
      </c>
      <c r="K182" s="70" t="s">
        <v>224</v>
      </c>
      <c r="L182" s="70" t="s">
        <v>224</v>
      </c>
      <c r="M182" s="70" t="s">
        <v>224</v>
      </c>
      <c r="N182" s="70" t="s">
        <v>224</v>
      </c>
      <c r="O182" s="70" t="s">
        <v>224</v>
      </c>
      <c r="P182" s="70" t="s">
        <v>224</v>
      </c>
      <c r="Q182" s="70" t="s">
        <v>224</v>
      </c>
      <c r="R182" s="70" t="s">
        <v>224</v>
      </c>
      <c r="S182" s="70" t="s">
        <v>224</v>
      </c>
      <c r="T182" s="70" t="s">
        <v>224</v>
      </c>
      <c r="U182" s="70" t="s">
        <v>224</v>
      </c>
      <c r="V182" s="70" t="s">
        <v>224</v>
      </c>
      <c r="W182" s="70" t="s">
        <v>224</v>
      </c>
      <c r="X182" s="70" t="s">
        <v>224</v>
      </c>
      <c r="Y182" s="70" t="s">
        <v>224</v>
      </c>
      <c r="Z182" s="70" t="s">
        <v>224</v>
      </c>
      <c r="AA182" s="70" t="s">
        <v>224</v>
      </c>
      <c r="AB182" s="70" t="s">
        <v>224</v>
      </c>
      <c r="AC182" s="70" t="s">
        <v>224</v>
      </c>
      <c r="AD182" s="70" t="s">
        <v>224</v>
      </c>
      <c r="AE182" s="70" t="s">
        <v>224</v>
      </c>
      <c r="AF182" s="70" t="s">
        <v>224</v>
      </c>
      <c r="AG182" s="70" t="s">
        <v>224</v>
      </c>
      <c r="AH182" s="70" t="s">
        <v>224</v>
      </c>
      <c r="AI182" s="70" t="s">
        <v>224</v>
      </c>
      <c r="AJ182" s="70" t="s">
        <v>224</v>
      </c>
      <c r="AK182" s="70" t="s">
        <v>224</v>
      </c>
      <c r="AL182" s="70" t="s">
        <v>224</v>
      </c>
      <c r="AM182" s="70" t="s">
        <v>224</v>
      </c>
      <c r="AN182" s="70" t="s">
        <v>224</v>
      </c>
      <c r="AO182" s="70" t="s">
        <v>224</v>
      </c>
      <c r="AP182" s="70" t="s">
        <v>224</v>
      </c>
      <c r="AQ182" s="70" t="s">
        <v>224</v>
      </c>
      <c r="AR182" s="70" t="s">
        <v>224</v>
      </c>
      <c r="AS182" s="70" t="s">
        <v>224</v>
      </c>
      <c r="AT182" s="70" t="s">
        <v>224</v>
      </c>
      <c r="AU182" s="70" t="s">
        <v>224</v>
      </c>
      <c r="AV182" s="70" t="s">
        <v>224</v>
      </c>
      <c r="AW182" s="70" t="s">
        <v>224</v>
      </c>
      <c r="AX182" s="70" t="s">
        <v>224</v>
      </c>
      <c r="AY182" s="70" t="s">
        <v>224</v>
      </c>
      <c r="AZ182" s="70" t="s">
        <v>224</v>
      </c>
      <c r="BA182" s="70" t="s">
        <v>224</v>
      </c>
      <c r="BB182" s="70" t="s">
        <v>224</v>
      </c>
      <c r="BC182" s="70" t="s">
        <v>224</v>
      </c>
      <c r="BD182" s="70" t="s">
        <v>224</v>
      </c>
      <c r="BE182" s="70" t="s">
        <v>224</v>
      </c>
      <c r="BF182" s="70" t="s">
        <v>224</v>
      </c>
      <c r="BG182" s="70" t="s">
        <v>224</v>
      </c>
      <c r="BH182" s="70" t="s">
        <v>224</v>
      </c>
      <c r="BI182" s="70" t="s">
        <v>224</v>
      </c>
      <c r="BJ182" s="70" t="s">
        <v>224</v>
      </c>
      <c r="BK182" s="70" t="s">
        <v>224</v>
      </c>
      <c r="BL182" s="70" t="s">
        <v>224</v>
      </c>
      <c r="BM182" s="70" t="s">
        <v>224</v>
      </c>
      <c r="BN182" s="70" t="s">
        <v>224</v>
      </c>
      <c r="BO182" s="70" t="s">
        <v>224</v>
      </c>
      <c r="BP182" s="70" t="s">
        <v>224</v>
      </c>
      <c r="BQ182" s="70" t="s">
        <v>224</v>
      </c>
      <c r="BR182" s="70" t="s">
        <v>224</v>
      </c>
      <c r="BS182" s="70" t="s">
        <v>224</v>
      </c>
      <c r="BT182" s="70" t="s">
        <v>224</v>
      </c>
      <c r="BU182" s="70" t="s">
        <v>224</v>
      </c>
      <c r="BV182" s="70" t="s">
        <v>224</v>
      </c>
      <c r="BW182" s="70" t="s">
        <v>224</v>
      </c>
      <c r="BX182" s="70" t="s">
        <v>224</v>
      </c>
      <c r="BY182" s="70" t="s">
        <v>224</v>
      </c>
      <c r="BZ182" s="70" t="s">
        <v>224</v>
      </c>
      <c r="CA182" s="70" t="s">
        <v>224</v>
      </c>
      <c r="CB182" s="70" t="s">
        <v>224</v>
      </c>
      <c r="CC182" s="70" t="s">
        <v>224</v>
      </c>
      <c r="CD182" s="70" t="s">
        <v>224</v>
      </c>
      <c r="CE182" s="70" t="s">
        <v>224</v>
      </c>
      <c r="CF182" s="70" t="s">
        <v>224</v>
      </c>
      <c r="CG182" s="70" t="s">
        <v>224</v>
      </c>
      <c r="CH182" s="70" t="s">
        <v>224</v>
      </c>
      <c r="CI182" s="70" t="s">
        <v>224</v>
      </c>
      <c r="CJ182" s="70" t="s">
        <v>224</v>
      </c>
      <c r="CK182" s="70" t="s">
        <v>224</v>
      </c>
      <c r="CL182" s="70" t="s">
        <v>224</v>
      </c>
      <c r="CM182" s="70" t="s">
        <v>224</v>
      </c>
      <c r="CN182" s="70" t="s">
        <v>224</v>
      </c>
      <c r="CO182" s="70" t="s">
        <v>224</v>
      </c>
      <c r="CP182" s="70" t="s">
        <v>224</v>
      </c>
      <c r="CQ182" s="70" t="s">
        <v>224</v>
      </c>
    </row>
    <row r="183" spans="1:95">
      <c r="A183" s="70" t="s">
        <v>224</v>
      </c>
      <c r="B183" s="71" t="s">
        <v>224</v>
      </c>
      <c r="C183" s="70" t="s">
        <v>224</v>
      </c>
      <c r="D183" s="70" t="s">
        <v>224</v>
      </c>
      <c r="E183" s="70" t="s">
        <v>224</v>
      </c>
      <c r="F183" s="70" t="s">
        <v>224</v>
      </c>
      <c r="G183" s="70" t="s">
        <v>224</v>
      </c>
      <c r="H183" s="70" t="s">
        <v>224</v>
      </c>
      <c r="I183" s="70" t="s">
        <v>224</v>
      </c>
      <c r="J183" s="70" t="s">
        <v>224</v>
      </c>
      <c r="K183" s="70" t="s">
        <v>224</v>
      </c>
      <c r="L183" s="70" t="s">
        <v>224</v>
      </c>
      <c r="M183" s="70" t="s">
        <v>224</v>
      </c>
      <c r="N183" s="70" t="s">
        <v>224</v>
      </c>
      <c r="O183" s="70" t="s">
        <v>224</v>
      </c>
      <c r="P183" s="70" t="s">
        <v>224</v>
      </c>
      <c r="Q183" s="70" t="s">
        <v>224</v>
      </c>
      <c r="R183" s="70" t="s">
        <v>224</v>
      </c>
      <c r="S183" s="70" t="s">
        <v>224</v>
      </c>
      <c r="T183" s="70" t="s">
        <v>224</v>
      </c>
      <c r="U183" s="70" t="s">
        <v>224</v>
      </c>
      <c r="V183" s="70" t="s">
        <v>224</v>
      </c>
      <c r="W183" s="70" t="s">
        <v>224</v>
      </c>
      <c r="X183" s="70" t="s">
        <v>224</v>
      </c>
      <c r="Y183" s="70" t="s">
        <v>224</v>
      </c>
      <c r="Z183" s="70" t="s">
        <v>224</v>
      </c>
      <c r="AA183" s="70" t="s">
        <v>224</v>
      </c>
      <c r="AB183" s="70" t="s">
        <v>224</v>
      </c>
      <c r="AC183" s="70" t="s">
        <v>224</v>
      </c>
      <c r="AD183" s="70" t="s">
        <v>224</v>
      </c>
      <c r="AE183" s="70" t="s">
        <v>224</v>
      </c>
      <c r="AF183" s="70" t="s">
        <v>224</v>
      </c>
      <c r="AG183" s="70" t="s">
        <v>224</v>
      </c>
      <c r="AH183" s="70" t="s">
        <v>224</v>
      </c>
      <c r="AI183" s="70" t="s">
        <v>224</v>
      </c>
      <c r="AJ183" s="70" t="s">
        <v>224</v>
      </c>
      <c r="AK183" s="70" t="s">
        <v>224</v>
      </c>
      <c r="AL183" s="70" t="s">
        <v>224</v>
      </c>
      <c r="AM183" s="70" t="s">
        <v>224</v>
      </c>
      <c r="AN183" s="70" t="s">
        <v>224</v>
      </c>
      <c r="AO183" s="70" t="s">
        <v>224</v>
      </c>
      <c r="AP183" s="70" t="s">
        <v>224</v>
      </c>
      <c r="AQ183" s="70" t="s">
        <v>224</v>
      </c>
      <c r="AR183" s="70" t="s">
        <v>224</v>
      </c>
      <c r="AS183" s="70" t="s">
        <v>224</v>
      </c>
      <c r="AT183" s="70" t="s">
        <v>224</v>
      </c>
      <c r="AU183" s="70" t="s">
        <v>224</v>
      </c>
      <c r="AV183" s="70" t="s">
        <v>224</v>
      </c>
      <c r="AW183" s="70" t="s">
        <v>224</v>
      </c>
      <c r="AX183" s="70" t="s">
        <v>224</v>
      </c>
      <c r="AY183" s="70" t="s">
        <v>224</v>
      </c>
      <c r="AZ183" s="70" t="s">
        <v>224</v>
      </c>
      <c r="BA183" s="70" t="s">
        <v>224</v>
      </c>
      <c r="BB183" s="70" t="s">
        <v>224</v>
      </c>
      <c r="BC183" s="70" t="s">
        <v>224</v>
      </c>
      <c r="BD183" s="70" t="s">
        <v>224</v>
      </c>
      <c r="BE183" s="70" t="s">
        <v>224</v>
      </c>
      <c r="BF183" s="70" t="s">
        <v>224</v>
      </c>
      <c r="BG183" s="70" t="s">
        <v>224</v>
      </c>
      <c r="BH183" s="70" t="s">
        <v>224</v>
      </c>
      <c r="BI183" s="70" t="s">
        <v>224</v>
      </c>
      <c r="BJ183" s="70" t="s">
        <v>224</v>
      </c>
      <c r="BK183" s="70" t="s">
        <v>224</v>
      </c>
      <c r="BL183" s="70" t="s">
        <v>224</v>
      </c>
      <c r="BM183" s="70" t="s">
        <v>224</v>
      </c>
      <c r="BN183" s="70" t="s">
        <v>224</v>
      </c>
      <c r="BO183" s="70" t="s">
        <v>224</v>
      </c>
      <c r="BP183" s="70" t="s">
        <v>224</v>
      </c>
      <c r="BQ183" s="70" t="s">
        <v>224</v>
      </c>
      <c r="BR183" s="70" t="s">
        <v>224</v>
      </c>
      <c r="BS183" s="70" t="s">
        <v>224</v>
      </c>
      <c r="BT183" s="70" t="s">
        <v>224</v>
      </c>
      <c r="BU183" s="70" t="s">
        <v>224</v>
      </c>
      <c r="BV183" s="70" t="s">
        <v>224</v>
      </c>
      <c r="BW183" s="70" t="s">
        <v>224</v>
      </c>
      <c r="BX183" s="70" t="s">
        <v>224</v>
      </c>
      <c r="BY183" s="70" t="s">
        <v>224</v>
      </c>
      <c r="BZ183" s="70" t="s">
        <v>224</v>
      </c>
      <c r="CA183" s="70" t="s">
        <v>224</v>
      </c>
      <c r="CB183" s="70" t="s">
        <v>224</v>
      </c>
      <c r="CC183" s="70" t="s">
        <v>224</v>
      </c>
      <c r="CD183" s="70" t="s">
        <v>224</v>
      </c>
      <c r="CE183" s="70" t="s">
        <v>224</v>
      </c>
      <c r="CF183" s="70" t="s">
        <v>224</v>
      </c>
      <c r="CG183" s="70" t="s">
        <v>224</v>
      </c>
      <c r="CH183" s="70" t="s">
        <v>224</v>
      </c>
      <c r="CI183" s="70" t="s">
        <v>224</v>
      </c>
      <c r="CJ183" s="70" t="s">
        <v>224</v>
      </c>
      <c r="CK183" s="70" t="s">
        <v>224</v>
      </c>
      <c r="CL183" s="70" t="s">
        <v>224</v>
      </c>
      <c r="CM183" s="70" t="s">
        <v>224</v>
      </c>
      <c r="CN183" s="70" t="s">
        <v>224</v>
      </c>
      <c r="CO183" s="70" t="s">
        <v>224</v>
      </c>
      <c r="CP183" s="70" t="s">
        <v>224</v>
      </c>
      <c r="CQ183" s="70" t="s">
        <v>224</v>
      </c>
    </row>
    <row r="184" spans="1:95">
      <c r="A184" s="70" t="s">
        <v>224</v>
      </c>
      <c r="B184" s="71" t="s">
        <v>224</v>
      </c>
      <c r="C184" s="70" t="s">
        <v>224</v>
      </c>
      <c r="D184" s="70" t="s">
        <v>224</v>
      </c>
      <c r="E184" s="70" t="s">
        <v>224</v>
      </c>
      <c r="F184" s="70" t="s">
        <v>224</v>
      </c>
      <c r="G184" s="70" t="s">
        <v>224</v>
      </c>
      <c r="H184" s="70" t="s">
        <v>224</v>
      </c>
      <c r="I184" s="70" t="s">
        <v>224</v>
      </c>
      <c r="J184" s="70" t="s">
        <v>224</v>
      </c>
      <c r="K184" s="70" t="s">
        <v>224</v>
      </c>
      <c r="L184" s="70" t="s">
        <v>224</v>
      </c>
      <c r="M184" s="70" t="s">
        <v>224</v>
      </c>
      <c r="N184" s="70" t="s">
        <v>224</v>
      </c>
      <c r="O184" s="70" t="s">
        <v>224</v>
      </c>
      <c r="P184" s="70" t="s">
        <v>224</v>
      </c>
      <c r="Q184" s="70" t="s">
        <v>224</v>
      </c>
      <c r="R184" s="70" t="s">
        <v>224</v>
      </c>
      <c r="S184" s="70" t="s">
        <v>224</v>
      </c>
      <c r="T184" s="70" t="s">
        <v>224</v>
      </c>
      <c r="U184" s="70" t="s">
        <v>224</v>
      </c>
      <c r="V184" s="70" t="s">
        <v>224</v>
      </c>
      <c r="W184" s="70" t="s">
        <v>224</v>
      </c>
      <c r="X184" s="70" t="s">
        <v>224</v>
      </c>
      <c r="Y184" s="70" t="s">
        <v>224</v>
      </c>
      <c r="Z184" s="70" t="s">
        <v>224</v>
      </c>
      <c r="AA184" s="70" t="s">
        <v>224</v>
      </c>
      <c r="AB184" s="70" t="s">
        <v>224</v>
      </c>
      <c r="AC184" s="70" t="s">
        <v>224</v>
      </c>
      <c r="AD184" s="70" t="s">
        <v>224</v>
      </c>
      <c r="AE184" s="70" t="s">
        <v>224</v>
      </c>
      <c r="AF184" s="70" t="s">
        <v>224</v>
      </c>
      <c r="AG184" s="70" t="s">
        <v>224</v>
      </c>
      <c r="AH184" s="70" t="s">
        <v>224</v>
      </c>
      <c r="AI184" s="70" t="s">
        <v>224</v>
      </c>
      <c r="AJ184" s="70" t="s">
        <v>224</v>
      </c>
      <c r="AK184" s="70" t="s">
        <v>224</v>
      </c>
      <c r="AL184" s="70" t="s">
        <v>224</v>
      </c>
      <c r="AM184" s="70" t="s">
        <v>224</v>
      </c>
      <c r="AN184" s="70" t="s">
        <v>224</v>
      </c>
      <c r="AO184" s="70" t="s">
        <v>224</v>
      </c>
      <c r="AP184" s="70" t="s">
        <v>224</v>
      </c>
      <c r="AQ184" s="70" t="s">
        <v>224</v>
      </c>
      <c r="AR184" s="70" t="s">
        <v>224</v>
      </c>
      <c r="AS184" s="70" t="s">
        <v>224</v>
      </c>
      <c r="AT184" s="70" t="s">
        <v>224</v>
      </c>
      <c r="AU184" s="70" t="s">
        <v>224</v>
      </c>
      <c r="AV184" s="70" t="s">
        <v>224</v>
      </c>
      <c r="AW184" s="70" t="s">
        <v>224</v>
      </c>
      <c r="AX184" s="70" t="s">
        <v>224</v>
      </c>
      <c r="AY184" s="70" t="s">
        <v>224</v>
      </c>
      <c r="AZ184" s="70" t="s">
        <v>224</v>
      </c>
      <c r="BA184" s="70" t="s">
        <v>224</v>
      </c>
      <c r="BB184" s="70" t="s">
        <v>224</v>
      </c>
      <c r="BC184" s="70" t="s">
        <v>224</v>
      </c>
      <c r="BD184" s="70" t="s">
        <v>224</v>
      </c>
      <c r="BE184" s="70" t="s">
        <v>224</v>
      </c>
      <c r="BF184" s="70" t="s">
        <v>224</v>
      </c>
      <c r="BG184" s="70" t="s">
        <v>224</v>
      </c>
      <c r="BH184" s="70" t="s">
        <v>224</v>
      </c>
      <c r="BI184" s="70" t="s">
        <v>224</v>
      </c>
      <c r="BJ184" s="70" t="s">
        <v>224</v>
      </c>
      <c r="BK184" s="70" t="s">
        <v>224</v>
      </c>
      <c r="BL184" s="70" t="s">
        <v>224</v>
      </c>
      <c r="BM184" s="70" t="s">
        <v>224</v>
      </c>
      <c r="BN184" s="70" t="s">
        <v>224</v>
      </c>
      <c r="BO184" s="70" t="s">
        <v>224</v>
      </c>
      <c r="BP184" s="70" t="s">
        <v>224</v>
      </c>
      <c r="BQ184" s="70" t="s">
        <v>224</v>
      </c>
      <c r="BR184" s="70" t="s">
        <v>224</v>
      </c>
      <c r="BS184" s="70" t="s">
        <v>224</v>
      </c>
      <c r="BT184" s="70" t="s">
        <v>224</v>
      </c>
      <c r="BU184" s="70" t="s">
        <v>224</v>
      </c>
      <c r="BV184" s="70" t="s">
        <v>224</v>
      </c>
      <c r="BW184" s="70" t="s">
        <v>224</v>
      </c>
      <c r="BX184" s="70" t="s">
        <v>224</v>
      </c>
      <c r="BY184" s="70" t="s">
        <v>224</v>
      </c>
      <c r="BZ184" s="70" t="s">
        <v>224</v>
      </c>
      <c r="CA184" s="70" t="s">
        <v>224</v>
      </c>
      <c r="CB184" s="70" t="s">
        <v>224</v>
      </c>
      <c r="CC184" s="70" t="s">
        <v>224</v>
      </c>
      <c r="CD184" s="70" t="s">
        <v>224</v>
      </c>
      <c r="CE184" s="70" t="s">
        <v>224</v>
      </c>
      <c r="CF184" s="70" t="s">
        <v>224</v>
      </c>
      <c r="CG184" s="70" t="s">
        <v>224</v>
      </c>
      <c r="CH184" s="70" t="s">
        <v>224</v>
      </c>
      <c r="CI184" s="70" t="s">
        <v>224</v>
      </c>
      <c r="CJ184" s="70" t="s">
        <v>224</v>
      </c>
      <c r="CK184" s="70" t="s">
        <v>224</v>
      </c>
      <c r="CL184" s="70" t="s">
        <v>224</v>
      </c>
      <c r="CM184" s="70" t="s">
        <v>224</v>
      </c>
      <c r="CN184" s="70" t="s">
        <v>224</v>
      </c>
      <c r="CO184" s="70" t="s">
        <v>224</v>
      </c>
      <c r="CP184" s="70" t="s">
        <v>224</v>
      </c>
      <c r="CQ184" s="70" t="s">
        <v>224</v>
      </c>
    </row>
    <row r="185" spans="1:95">
      <c r="A185" s="70" t="s">
        <v>224</v>
      </c>
      <c r="B185" s="71" t="s">
        <v>224</v>
      </c>
      <c r="C185" s="70" t="s">
        <v>224</v>
      </c>
      <c r="D185" s="70" t="s">
        <v>224</v>
      </c>
      <c r="E185" s="70" t="s">
        <v>224</v>
      </c>
      <c r="F185" s="70" t="s">
        <v>224</v>
      </c>
      <c r="G185" s="70" t="s">
        <v>224</v>
      </c>
      <c r="H185" s="70" t="s">
        <v>224</v>
      </c>
      <c r="I185" s="70" t="s">
        <v>224</v>
      </c>
      <c r="J185" s="70" t="s">
        <v>224</v>
      </c>
      <c r="K185" s="70" t="s">
        <v>224</v>
      </c>
      <c r="L185" s="70" t="s">
        <v>224</v>
      </c>
      <c r="M185" s="70" t="s">
        <v>224</v>
      </c>
      <c r="N185" s="70" t="s">
        <v>224</v>
      </c>
      <c r="O185" s="70" t="s">
        <v>224</v>
      </c>
      <c r="P185" s="70" t="s">
        <v>224</v>
      </c>
      <c r="Q185" s="70" t="s">
        <v>224</v>
      </c>
      <c r="R185" s="70" t="s">
        <v>224</v>
      </c>
      <c r="S185" s="70" t="s">
        <v>224</v>
      </c>
      <c r="T185" s="70" t="s">
        <v>224</v>
      </c>
      <c r="U185" s="70" t="s">
        <v>224</v>
      </c>
      <c r="V185" s="70" t="s">
        <v>224</v>
      </c>
      <c r="W185" s="70" t="s">
        <v>224</v>
      </c>
      <c r="X185" s="70" t="s">
        <v>224</v>
      </c>
      <c r="Y185" s="70" t="s">
        <v>224</v>
      </c>
      <c r="Z185" s="70" t="s">
        <v>224</v>
      </c>
      <c r="AA185" s="70" t="s">
        <v>224</v>
      </c>
      <c r="AB185" s="70" t="s">
        <v>224</v>
      </c>
      <c r="AC185" s="70" t="s">
        <v>224</v>
      </c>
      <c r="AD185" s="70" t="s">
        <v>224</v>
      </c>
      <c r="AE185" s="70" t="s">
        <v>224</v>
      </c>
      <c r="AF185" s="70" t="s">
        <v>224</v>
      </c>
      <c r="AG185" s="70" t="s">
        <v>224</v>
      </c>
      <c r="AH185" s="70" t="s">
        <v>224</v>
      </c>
      <c r="AI185" s="70" t="s">
        <v>224</v>
      </c>
      <c r="AJ185" s="70" t="s">
        <v>224</v>
      </c>
      <c r="AK185" s="70" t="s">
        <v>224</v>
      </c>
      <c r="AL185" s="70" t="s">
        <v>224</v>
      </c>
      <c r="AM185" s="70" t="s">
        <v>224</v>
      </c>
      <c r="AN185" s="70" t="s">
        <v>224</v>
      </c>
      <c r="AO185" s="70" t="s">
        <v>224</v>
      </c>
      <c r="AP185" s="70" t="s">
        <v>224</v>
      </c>
      <c r="AQ185" s="70" t="s">
        <v>224</v>
      </c>
      <c r="AR185" s="70" t="s">
        <v>224</v>
      </c>
      <c r="AS185" s="70" t="s">
        <v>224</v>
      </c>
      <c r="AT185" s="70" t="s">
        <v>224</v>
      </c>
      <c r="AU185" s="70" t="s">
        <v>224</v>
      </c>
      <c r="AV185" s="70" t="s">
        <v>224</v>
      </c>
      <c r="AW185" s="70" t="s">
        <v>224</v>
      </c>
      <c r="AX185" s="70" t="s">
        <v>224</v>
      </c>
      <c r="AY185" s="70" t="s">
        <v>224</v>
      </c>
      <c r="AZ185" s="70" t="s">
        <v>224</v>
      </c>
      <c r="BA185" s="70" t="s">
        <v>224</v>
      </c>
      <c r="BB185" s="70" t="s">
        <v>224</v>
      </c>
      <c r="BC185" s="70" t="s">
        <v>224</v>
      </c>
      <c r="BD185" s="70" t="s">
        <v>224</v>
      </c>
      <c r="BE185" s="70" t="s">
        <v>224</v>
      </c>
      <c r="BF185" s="70" t="s">
        <v>224</v>
      </c>
      <c r="BG185" s="70" t="s">
        <v>224</v>
      </c>
      <c r="BH185" s="70" t="s">
        <v>224</v>
      </c>
      <c r="BI185" s="70" t="s">
        <v>224</v>
      </c>
      <c r="BJ185" s="70" t="s">
        <v>224</v>
      </c>
      <c r="BK185" s="70" t="s">
        <v>224</v>
      </c>
      <c r="BL185" s="70" t="s">
        <v>224</v>
      </c>
      <c r="BM185" s="70" t="s">
        <v>224</v>
      </c>
      <c r="BN185" s="70" t="s">
        <v>224</v>
      </c>
      <c r="BO185" s="70" t="s">
        <v>224</v>
      </c>
      <c r="BP185" s="70" t="s">
        <v>224</v>
      </c>
      <c r="BQ185" s="70" t="s">
        <v>224</v>
      </c>
      <c r="BR185" s="70" t="s">
        <v>224</v>
      </c>
      <c r="BS185" s="70" t="s">
        <v>224</v>
      </c>
      <c r="BT185" s="70" t="s">
        <v>224</v>
      </c>
      <c r="BU185" s="70" t="s">
        <v>224</v>
      </c>
      <c r="BV185" s="70" t="s">
        <v>224</v>
      </c>
      <c r="BW185" s="70" t="s">
        <v>224</v>
      </c>
      <c r="BX185" s="70" t="s">
        <v>224</v>
      </c>
      <c r="BY185" s="70" t="s">
        <v>224</v>
      </c>
      <c r="BZ185" s="70" t="s">
        <v>224</v>
      </c>
      <c r="CA185" s="70" t="s">
        <v>224</v>
      </c>
      <c r="CB185" s="70" t="s">
        <v>224</v>
      </c>
      <c r="CC185" s="70" t="s">
        <v>224</v>
      </c>
      <c r="CD185" s="70" t="s">
        <v>224</v>
      </c>
      <c r="CE185" s="70" t="s">
        <v>224</v>
      </c>
      <c r="CF185" s="70" t="s">
        <v>224</v>
      </c>
      <c r="CG185" s="70" t="s">
        <v>224</v>
      </c>
      <c r="CH185" s="70" t="s">
        <v>224</v>
      </c>
      <c r="CI185" s="70" t="s">
        <v>224</v>
      </c>
      <c r="CJ185" s="70" t="s">
        <v>224</v>
      </c>
      <c r="CK185" s="70" t="s">
        <v>224</v>
      </c>
      <c r="CL185" s="70" t="s">
        <v>224</v>
      </c>
      <c r="CM185" s="70" t="s">
        <v>224</v>
      </c>
      <c r="CN185" s="70" t="s">
        <v>224</v>
      </c>
      <c r="CO185" s="70" t="s">
        <v>224</v>
      </c>
      <c r="CP185" s="70" t="s">
        <v>224</v>
      </c>
      <c r="CQ185" s="70" t="s">
        <v>224</v>
      </c>
    </row>
    <row r="186" spans="1:95">
      <c r="A186" s="70" t="s">
        <v>224</v>
      </c>
      <c r="B186" s="71" t="s">
        <v>224</v>
      </c>
      <c r="C186" s="70" t="s">
        <v>224</v>
      </c>
      <c r="D186" s="70" t="s">
        <v>224</v>
      </c>
      <c r="E186" s="70" t="s">
        <v>224</v>
      </c>
      <c r="F186" s="70" t="s">
        <v>224</v>
      </c>
      <c r="G186" s="70" t="s">
        <v>224</v>
      </c>
      <c r="H186" s="70" t="s">
        <v>224</v>
      </c>
      <c r="I186" s="70" t="s">
        <v>224</v>
      </c>
      <c r="J186" s="70" t="s">
        <v>224</v>
      </c>
      <c r="K186" s="70" t="s">
        <v>224</v>
      </c>
      <c r="L186" s="70" t="s">
        <v>224</v>
      </c>
      <c r="M186" s="70" t="s">
        <v>224</v>
      </c>
      <c r="N186" s="70" t="s">
        <v>224</v>
      </c>
      <c r="O186" s="70" t="s">
        <v>224</v>
      </c>
      <c r="P186" s="70" t="s">
        <v>224</v>
      </c>
      <c r="Q186" s="70" t="s">
        <v>224</v>
      </c>
      <c r="R186" s="70" t="s">
        <v>224</v>
      </c>
      <c r="S186" s="70" t="s">
        <v>224</v>
      </c>
      <c r="T186" s="70" t="s">
        <v>224</v>
      </c>
      <c r="U186" s="70" t="s">
        <v>224</v>
      </c>
      <c r="V186" s="70" t="s">
        <v>224</v>
      </c>
      <c r="W186" s="70" t="s">
        <v>224</v>
      </c>
      <c r="X186" s="70" t="s">
        <v>224</v>
      </c>
      <c r="Y186" s="70" t="s">
        <v>224</v>
      </c>
      <c r="Z186" s="70" t="s">
        <v>224</v>
      </c>
      <c r="AA186" s="70" t="s">
        <v>224</v>
      </c>
      <c r="AB186" s="70" t="s">
        <v>224</v>
      </c>
      <c r="AC186" s="70" t="s">
        <v>224</v>
      </c>
      <c r="AD186" s="70" t="s">
        <v>224</v>
      </c>
      <c r="AE186" s="70" t="s">
        <v>224</v>
      </c>
      <c r="AF186" s="70" t="s">
        <v>224</v>
      </c>
      <c r="AG186" s="70" t="s">
        <v>224</v>
      </c>
      <c r="AH186" s="70" t="s">
        <v>224</v>
      </c>
      <c r="AI186" s="70" t="s">
        <v>224</v>
      </c>
      <c r="AJ186" s="70" t="s">
        <v>224</v>
      </c>
      <c r="AK186" s="70" t="s">
        <v>224</v>
      </c>
      <c r="AL186" s="70" t="s">
        <v>224</v>
      </c>
      <c r="AM186" s="70" t="s">
        <v>224</v>
      </c>
      <c r="AN186" s="70" t="s">
        <v>224</v>
      </c>
      <c r="AO186" s="70" t="s">
        <v>224</v>
      </c>
      <c r="AP186" s="70" t="s">
        <v>224</v>
      </c>
      <c r="AQ186" s="70" t="s">
        <v>224</v>
      </c>
      <c r="AR186" s="70" t="s">
        <v>224</v>
      </c>
      <c r="AS186" s="70" t="s">
        <v>224</v>
      </c>
      <c r="AT186" s="70" t="s">
        <v>224</v>
      </c>
      <c r="AU186" s="70" t="s">
        <v>224</v>
      </c>
      <c r="AV186" s="70" t="s">
        <v>224</v>
      </c>
      <c r="AW186" s="70" t="s">
        <v>224</v>
      </c>
      <c r="AX186" s="70" t="s">
        <v>224</v>
      </c>
      <c r="AY186" s="70" t="s">
        <v>224</v>
      </c>
      <c r="AZ186" s="70" t="s">
        <v>224</v>
      </c>
      <c r="BA186" s="70" t="s">
        <v>224</v>
      </c>
      <c r="BB186" s="70" t="s">
        <v>224</v>
      </c>
      <c r="BC186" s="70" t="s">
        <v>224</v>
      </c>
      <c r="BD186" s="70" t="s">
        <v>224</v>
      </c>
      <c r="BE186" s="70" t="s">
        <v>224</v>
      </c>
      <c r="BF186" s="70" t="s">
        <v>224</v>
      </c>
      <c r="BG186" s="70" t="s">
        <v>224</v>
      </c>
      <c r="BH186" s="70" t="s">
        <v>224</v>
      </c>
      <c r="BI186" s="70" t="s">
        <v>224</v>
      </c>
      <c r="BJ186" s="70" t="s">
        <v>224</v>
      </c>
      <c r="BK186" s="70" t="s">
        <v>224</v>
      </c>
      <c r="BL186" s="70" t="s">
        <v>224</v>
      </c>
      <c r="BM186" s="70" t="s">
        <v>224</v>
      </c>
      <c r="BN186" s="70" t="s">
        <v>224</v>
      </c>
      <c r="BO186" s="70" t="s">
        <v>224</v>
      </c>
      <c r="BP186" s="70" t="s">
        <v>224</v>
      </c>
      <c r="BQ186" s="70" t="s">
        <v>224</v>
      </c>
      <c r="BR186" s="70" t="s">
        <v>224</v>
      </c>
      <c r="BS186" s="70" t="s">
        <v>224</v>
      </c>
      <c r="BT186" s="70" t="s">
        <v>224</v>
      </c>
      <c r="BU186" s="70" t="s">
        <v>224</v>
      </c>
      <c r="BV186" s="70" t="s">
        <v>224</v>
      </c>
      <c r="BW186" s="70" t="s">
        <v>224</v>
      </c>
      <c r="BX186" s="70" t="s">
        <v>224</v>
      </c>
      <c r="BY186" s="70" t="s">
        <v>224</v>
      </c>
      <c r="BZ186" s="70" t="s">
        <v>224</v>
      </c>
      <c r="CA186" s="70" t="s">
        <v>224</v>
      </c>
      <c r="CB186" s="70" t="s">
        <v>224</v>
      </c>
      <c r="CC186" s="70" t="s">
        <v>224</v>
      </c>
      <c r="CD186" s="70" t="s">
        <v>224</v>
      </c>
      <c r="CE186" s="70" t="s">
        <v>224</v>
      </c>
      <c r="CF186" s="70" t="s">
        <v>224</v>
      </c>
      <c r="CG186" s="70" t="s">
        <v>224</v>
      </c>
      <c r="CH186" s="70" t="s">
        <v>224</v>
      </c>
      <c r="CI186" s="70" t="s">
        <v>224</v>
      </c>
      <c r="CJ186" s="70" t="s">
        <v>224</v>
      </c>
      <c r="CK186" s="70" t="s">
        <v>224</v>
      </c>
      <c r="CL186" s="70" t="s">
        <v>224</v>
      </c>
      <c r="CM186" s="70" t="s">
        <v>224</v>
      </c>
      <c r="CN186" s="70" t="s">
        <v>224</v>
      </c>
      <c r="CO186" s="70" t="s">
        <v>224</v>
      </c>
      <c r="CP186" s="70" t="s">
        <v>224</v>
      </c>
      <c r="CQ186" s="70" t="s">
        <v>224</v>
      </c>
    </row>
    <row r="187" spans="1:95">
      <c r="A187" s="70" t="s">
        <v>224</v>
      </c>
      <c r="B187" s="71" t="s">
        <v>224</v>
      </c>
      <c r="C187" s="70" t="s">
        <v>224</v>
      </c>
      <c r="D187" s="70" t="s">
        <v>224</v>
      </c>
      <c r="E187" s="70" t="s">
        <v>224</v>
      </c>
      <c r="F187" s="70" t="s">
        <v>224</v>
      </c>
      <c r="G187" s="70" t="s">
        <v>224</v>
      </c>
      <c r="H187" s="70" t="s">
        <v>224</v>
      </c>
      <c r="I187" s="70" t="s">
        <v>224</v>
      </c>
      <c r="J187" s="70" t="s">
        <v>224</v>
      </c>
      <c r="K187" s="70" t="s">
        <v>224</v>
      </c>
      <c r="L187" s="70" t="s">
        <v>224</v>
      </c>
      <c r="M187" s="70" t="s">
        <v>224</v>
      </c>
      <c r="N187" s="70" t="s">
        <v>224</v>
      </c>
      <c r="O187" s="70" t="s">
        <v>224</v>
      </c>
      <c r="P187" s="70" t="s">
        <v>224</v>
      </c>
      <c r="Q187" s="70" t="s">
        <v>224</v>
      </c>
      <c r="R187" s="70" t="s">
        <v>224</v>
      </c>
      <c r="S187" s="70" t="s">
        <v>224</v>
      </c>
      <c r="T187" s="70" t="s">
        <v>224</v>
      </c>
      <c r="U187" s="70" t="s">
        <v>224</v>
      </c>
      <c r="V187" s="70" t="s">
        <v>224</v>
      </c>
      <c r="W187" s="70" t="s">
        <v>224</v>
      </c>
      <c r="X187" s="70" t="s">
        <v>224</v>
      </c>
      <c r="Y187" s="70" t="s">
        <v>224</v>
      </c>
      <c r="Z187" s="70" t="s">
        <v>224</v>
      </c>
      <c r="AA187" s="70" t="s">
        <v>224</v>
      </c>
      <c r="AB187" s="70" t="s">
        <v>224</v>
      </c>
      <c r="AC187" s="70" t="s">
        <v>224</v>
      </c>
      <c r="AD187" s="70" t="s">
        <v>224</v>
      </c>
      <c r="AE187" s="70" t="s">
        <v>224</v>
      </c>
      <c r="AF187" s="70" t="s">
        <v>224</v>
      </c>
      <c r="AG187" s="70" t="s">
        <v>224</v>
      </c>
      <c r="AH187" s="70" t="s">
        <v>224</v>
      </c>
      <c r="AI187" s="70" t="s">
        <v>224</v>
      </c>
      <c r="AJ187" s="70" t="s">
        <v>224</v>
      </c>
      <c r="AK187" s="70" t="s">
        <v>224</v>
      </c>
      <c r="AL187" s="70" t="s">
        <v>224</v>
      </c>
      <c r="AM187" s="70" t="s">
        <v>224</v>
      </c>
      <c r="AN187" s="70" t="s">
        <v>224</v>
      </c>
      <c r="AO187" s="70" t="s">
        <v>224</v>
      </c>
      <c r="AP187" s="70" t="s">
        <v>224</v>
      </c>
      <c r="AQ187" s="70" t="s">
        <v>224</v>
      </c>
      <c r="AR187" s="70" t="s">
        <v>224</v>
      </c>
      <c r="AS187" s="70" t="s">
        <v>224</v>
      </c>
      <c r="AT187" s="70" t="s">
        <v>224</v>
      </c>
      <c r="AU187" s="70" t="s">
        <v>224</v>
      </c>
      <c r="AV187" s="70" t="s">
        <v>224</v>
      </c>
      <c r="AW187" s="70" t="s">
        <v>224</v>
      </c>
      <c r="AX187" s="70" t="s">
        <v>224</v>
      </c>
      <c r="AY187" s="70" t="s">
        <v>224</v>
      </c>
      <c r="AZ187" s="70" t="s">
        <v>224</v>
      </c>
      <c r="BA187" s="70" t="s">
        <v>224</v>
      </c>
      <c r="BB187" s="70" t="s">
        <v>224</v>
      </c>
      <c r="BC187" s="70" t="s">
        <v>224</v>
      </c>
      <c r="BD187" s="70" t="s">
        <v>224</v>
      </c>
      <c r="BE187" s="70" t="s">
        <v>224</v>
      </c>
      <c r="BF187" s="70" t="s">
        <v>224</v>
      </c>
      <c r="BG187" s="70" t="s">
        <v>224</v>
      </c>
      <c r="BH187" s="70" t="s">
        <v>224</v>
      </c>
      <c r="BI187" s="70" t="s">
        <v>224</v>
      </c>
      <c r="BJ187" s="70" t="s">
        <v>224</v>
      </c>
      <c r="BK187" s="70" t="s">
        <v>224</v>
      </c>
      <c r="BL187" s="70" t="s">
        <v>224</v>
      </c>
      <c r="BM187" s="70" t="s">
        <v>224</v>
      </c>
      <c r="BN187" s="70" t="s">
        <v>224</v>
      </c>
      <c r="BO187" s="70" t="s">
        <v>224</v>
      </c>
      <c r="BP187" s="70" t="s">
        <v>224</v>
      </c>
      <c r="BQ187" s="70" t="s">
        <v>224</v>
      </c>
      <c r="BR187" s="70" t="s">
        <v>224</v>
      </c>
      <c r="BS187" s="70" t="s">
        <v>224</v>
      </c>
      <c r="BT187" s="70" t="s">
        <v>224</v>
      </c>
      <c r="BU187" s="70" t="s">
        <v>224</v>
      </c>
      <c r="BV187" s="70" t="s">
        <v>224</v>
      </c>
      <c r="BW187" s="70" t="s">
        <v>224</v>
      </c>
      <c r="BX187" s="70" t="s">
        <v>224</v>
      </c>
      <c r="BY187" s="70" t="s">
        <v>224</v>
      </c>
      <c r="BZ187" s="70" t="s">
        <v>224</v>
      </c>
      <c r="CA187" s="70" t="s">
        <v>224</v>
      </c>
      <c r="CB187" s="70" t="s">
        <v>224</v>
      </c>
      <c r="CC187" s="70" t="s">
        <v>224</v>
      </c>
      <c r="CD187" s="70" t="s">
        <v>224</v>
      </c>
      <c r="CE187" s="70" t="s">
        <v>224</v>
      </c>
      <c r="CF187" s="70" t="s">
        <v>224</v>
      </c>
      <c r="CG187" s="70" t="s">
        <v>224</v>
      </c>
      <c r="CH187" s="70" t="s">
        <v>224</v>
      </c>
      <c r="CI187" s="70" t="s">
        <v>224</v>
      </c>
      <c r="CJ187" s="70" t="s">
        <v>224</v>
      </c>
      <c r="CK187" s="70" t="s">
        <v>224</v>
      </c>
      <c r="CL187" s="70" t="s">
        <v>224</v>
      </c>
      <c r="CM187" s="70" t="s">
        <v>224</v>
      </c>
      <c r="CN187" s="70" t="s">
        <v>224</v>
      </c>
      <c r="CO187" s="70" t="s">
        <v>224</v>
      </c>
      <c r="CP187" s="70" t="s">
        <v>224</v>
      </c>
      <c r="CQ187" s="70" t="s">
        <v>224</v>
      </c>
    </row>
    <row r="188" spans="1:95">
      <c r="A188" s="70" t="s">
        <v>224</v>
      </c>
      <c r="B188" s="71" t="s">
        <v>224</v>
      </c>
      <c r="C188" s="70" t="s">
        <v>224</v>
      </c>
      <c r="D188" s="70" t="s">
        <v>224</v>
      </c>
      <c r="E188" s="70" t="s">
        <v>224</v>
      </c>
      <c r="F188" s="70" t="s">
        <v>224</v>
      </c>
      <c r="G188" s="70" t="s">
        <v>224</v>
      </c>
      <c r="H188" s="70" t="s">
        <v>224</v>
      </c>
      <c r="I188" s="70" t="s">
        <v>224</v>
      </c>
      <c r="J188" s="70" t="s">
        <v>224</v>
      </c>
      <c r="K188" s="70" t="s">
        <v>224</v>
      </c>
      <c r="L188" s="70" t="s">
        <v>224</v>
      </c>
      <c r="M188" s="70" t="s">
        <v>224</v>
      </c>
      <c r="N188" s="70" t="s">
        <v>224</v>
      </c>
      <c r="O188" s="70" t="s">
        <v>224</v>
      </c>
      <c r="P188" s="70" t="s">
        <v>224</v>
      </c>
      <c r="Q188" s="70" t="s">
        <v>224</v>
      </c>
      <c r="R188" s="70" t="s">
        <v>224</v>
      </c>
      <c r="S188" s="70" t="s">
        <v>224</v>
      </c>
      <c r="T188" s="70" t="s">
        <v>224</v>
      </c>
      <c r="U188" s="70" t="s">
        <v>224</v>
      </c>
      <c r="V188" s="70" t="s">
        <v>224</v>
      </c>
      <c r="W188" s="70" t="s">
        <v>224</v>
      </c>
      <c r="X188" s="70" t="s">
        <v>224</v>
      </c>
      <c r="Y188" s="70" t="s">
        <v>224</v>
      </c>
      <c r="Z188" s="70" t="s">
        <v>224</v>
      </c>
      <c r="AA188" s="70" t="s">
        <v>224</v>
      </c>
      <c r="AB188" s="70" t="s">
        <v>224</v>
      </c>
      <c r="AC188" s="70" t="s">
        <v>224</v>
      </c>
      <c r="AD188" s="70" t="s">
        <v>224</v>
      </c>
      <c r="AE188" s="70" t="s">
        <v>224</v>
      </c>
      <c r="AF188" s="70" t="s">
        <v>224</v>
      </c>
      <c r="AG188" s="70" t="s">
        <v>224</v>
      </c>
      <c r="AH188" s="70" t="s">
        <v>224</v>
      </c>
      <c r="AI188" s="70" t="s">
        <v>224</v>
      </c>
      <c r="AJ188" s="70" t="s">
        <v>224</v>
      </c>
      <c r="AK188" s="70" t="s">
        <v>224</v>
      </c>
      <c r="AL188" s="70" t="s">
        <v>224</v>
      </c>
      <c r="AM188" s="70" t="s">
        <v>224</v>
      </c>
      <c r="AN188" s="70" t="s">
        <v>224</v>
      </c>
      <c r="AO188" s="70" t="s">
        <v>224</v>
      </c>
      <c r="AP188" s="70" t="s">
        <v>224</v>
      </c>
      <c r="AQ188" s="70" t="s">
        <v>224</v>
      </c>
      <c r="AR188" s="70" t="s">
        <v>224</v>
      </c>
      <c r="AS188" s="70" t="s">
        <v>224</v>
      </c>
      <c r="AT188" s="70" t="s">
        <v>224</v>
      </c>
      <c r="AU188" s="70" t="s">
        <v>224</v>
      </c>
      <c r="AV188" s="70" t="s">
        <v>224</v>
      </c>
      <c r="AW188" s="70" t="s">
        <v>224</v>
      </c>
      <c r="AX188" s="70" t="s">
        <v>224</v>
      </c>
      <c r="AY188" s="70" t="s">
        <v>224</v>
      </c>
      <c r="AZ188" s="70" t="s">
        <v>224</v>
      </c>
      <c r="BA188" s="70" t="s">
        <v>224</v>
      </c>
      <c r="BB188" s="70" t="s">
        <v>224</v>
      </c>
      <c r="BC188" s="70" t="s">
        <v>224</v>
      </c>
      <c r="BD188" s="70" t="s">
        <v>224</v>
      </c>
      <c r="BE188" s="70" t="s">
        <v>224</v>
      </c>
      <c r="BF188" s="70" t="s">
        <v>224</v>
      </c>
      <c r="BG188" s="70" t="s">
        <v>224</v>
      </c>
      <c r="BH188" s="70" t="s">
        <v>224</v>
      </c>
      <c r="BI188" s="70" t="s">
        <v>224</v>
      </c>
      <c r="BJ188" s="70" t="s">
        <v>224</v>
      </c>
      <c r="BK188" s="70" t="s">
        <v>224</v>
      </c>
      <c r="BL188" s="70" t="s">
        <v>224</v>
      </c>
      <c r="BM188" s="70" t="s">
        <v>224</v>
      </c>
      <c r="BN188" s="70" t="s">
        <v>224</v>
      </c>
      <c r="BO188" s="70" t="s">
        <v>224</v>
      </c>
      <c r="BP188" s="70" t="s">
        <v>224</v>
      </c>
      <c r="BQ188" s="70" t="s">
        <v>224</v>
      </c>
      <c r="BR188" s="70" t="s">
        <v>224</v>
      </c>
      <c r="BS188" s="70" t="s">
        <v>224</v>
      </c>
      <c r="BT188" s="70" t="s">
        <v>224</v>
      </c>
      <c r="BU188" s="70" t="s">
        <v>224</v>
      </c>
      <c r="BV188" s="70" t="s">
        <v>224</v>
      </c>
      <c r="BW188" s="70" t="s">
        <v>224</v>
      </c>
      <c r="BX188" s="70" t="s">
        <v>224</v>
      </c>
      <c r="BY188" s="70" t="s">
        <v>224</v>
      </c>
      <c r="BZ188" s="70" t="s">
        <v>224</v>
      </c>
      <c r="CA188" s="70" t="s">
        <v>224</v>
      </c>
      <c r="CB188" s="70" t="s">
        <v>224</v>
      </c>
      <c r="CC188" s="70" t="s">
        <v>224</v>
      </c>
      <c r="CD188" s="70" t="s">
        <v>224</v>
      </c>
      <c r="CE188" s="70" t="s">
        <v>224</v>
      </c>
      <c r="CF188" s="70" t="s">
        <v>224</v>
      </c>
      <c r="CG188" s="70" t="s">
        <v>224</v>
      </c>
      <c r="CH188" s="70" t="s">
        <v>224</v>
      </c>
      <c r="CI188" s="70" t="s">
        <v>224</v>
      </c>
      <c r="CJ188" s="70" t="s">
        <v>224</v>
      </c>
      <c r="CK188" s="70" t="s">
        <v>224</v>
      </c>
      <c r="CL188" s="70" t="s">
        <v>224</v>
      </c>
      <c r="CM188" s="70" t="s">
        <v>224</v>
      </c>
      <c r="CN188" s="70" t="s">
        <v>224</v>
      </c>
      <c r="CO188" s="70" t="s">
        <v>224</v>
      </c>
      <c r="CP188" s="70" t="s">
        <v>224</v>
      </c>
      <c r="CQ188" s="70" t="s">
        <v>224</v>
      </c>
    </row>
    <row r="189" spans="1:95">
      <c r="A189" s="70" t="s">
        <v>224</v>
      </c>
      <c r="B189" s="71" t="s">
        <v>224</v>
      </c>
      <c r="C189" s="70" t="s">
        <v>224</v>
      </c>
      <c r="D189" s="70" t="s">
        <v>224</v>
      </c>
      <c r="E189" s="70" t="s">
        <v>224</v>
      </c>
      <c r="F189" s="70" t="s">
        <v>224</v>
      </c>
      <c r="G189" s="70" t="s">
        <v>224</v>
      </c>
      <c r="H189" s="70" t="s">
        <v>224</v>
      </c>
      <c r="I189" s="70" t="s">
        <v>224</v>
      </c>
      <c r="J189" s="70" t="s">
        <v>224</v>
      </c>
      <c r="K189" s="70" t="s">
        <v>224</v>
      </c>
      <c r="L189" s="70" t="s">
        <v>224</v>
      </c>
      <c r="M189" s="70" t="s">
        <v>224</v>
      </c>
      <c r="N189" s="70" t="s">
        <v>224</v>
      </c>
      <c r="O189" s="70" t="s">
        <v>224</v>
      </c>
      <c r="P189" s="70" t="s">
        <v>224</v>
      </c>
      <c r="Q189" s="70" t="s">
        <v>224</v>
      </c>
      <c r="R189" s="70" t="s">
        <v>224</v>
      </c>
      <c r="S189" s="70" t="s">
        <v>224</v>
      </c>
      <c r="T189" s="70" t="s">
        <v>224</v>
      </c>
      <c r="U189" s="70" t="s">
        <v>224</v>
      </c>
      <c r="V189" s="70" t="s">
        <v>224</v>
      </c>
      <c r="W189" s="70" t="s">
        <v>224</v>
      </c>
      <c r="X189" s="70" t="s">
        <v>224</v>
      </c>
      <c r="Y189" s="70" t="s">
        <v>224</v>
      </c>
      <c r="Z189" s="70" t="s">
        <v>224</v>
      </c>
      <c r="AA189" s="70" t="s">
        <v>224</v>
      </c>
      <c r="AB189" s="70" t="s">
        <v>224</v>
      </c>
      <c r="AC189" s="70" t="s">
        <v>224</v>
      </c>
      <c r="AD189" s="70" t="s">
        <v>224</v>
      </c>
      <c r="AE189" s="70" t="s">
        <v>224</v>
      </c>
      <c r="AF189" s="70" t="s">
        <v>224</v>
      </c>
      <c r="AG189" s="70" t="s">
        <v>224</v>
      </c>
      <c r="AH189" s="70" t="s">
        <v>224</v>
      </c>
      <c r="AI189" s="70" t="s">
        <v>224</v>
      </c>
      <c r="AJ189" s="70" t="s">
        <v>224</v>
      </c>
      <c r="AK189" s="70" t="s">
        <v>224</v>
      </c>
      <c r="AL189" s="70" t="s">
        <v>224</v>
      </c>
      <c r="AM189" s="70" t="s">
        <v>224</v>
      </c>
      <c r="AN189" s="70" t="s">
        <v>224</v>
      </c>
      <c r="AO189" s="70" t="s">
        <v>224</v>
      </c>
      <c r="AP189" s="70" t="s">
        <v>224</v>
      </c>
      <c r="AQ189" s="70" t="s">
        <v>224</v>
      </c>
      <c r="AR189" s="70" t="s">
        <v>224</v>
      </c>
      <c r="AS189" s="70" t="s">
        <v>224</v>
      </c>
      <c r="AT189" s="70" t="s">
        <v>224</v>
      </c>
      <c r="AU189" s="70" t="s">
        <v>224</v>
      </c>
      <c r="AV189" s="70" t="s">
        <v>224</v>
      </c>
      <c r="AW189" s="70" t="s">
        <v>224</v>
      </c>
      <c r="AX189" s="70" t="s">
        <v>224</v>
      </c>
      <c r="AY189" s="70" t="s">
        <v>224</v>
      </c>
      <c r="AZ189" s="70" t="s">
        <v>224</v>
      </c>
      <c r="BA189" s="70" t="s">
        <v>224</v>
      </c>
      <c r="BB189" s="70" t="s">
        <v>224</v>
      </c>
      <c r="BC189" s="70" t="s">
        <v>224</v>
      </c>
      <c r="BD189" s="70" t="s">
        <v>224</v>
      </c>
      <c r="BE189" s="70" t="s">
        <v>224</v>
      </c>
      <c r="BF189" s="70" t="s">
        <v>224</v>
      </c>
      <c r="BG189" s="70" t="s">
        <v>224</v>
      </c>
      <c r="BH189" s="70" t="s">
        <v>224</v>
      </c>
      <c r="BI189" s="70" t="s">
        <v>224</v>
      </c>
      <c r="BJ189" s="70" t="s">
        <v>224</v>
      </c>
      <c r="BK189" s="70" t="s">
        <v>224</v>
      </c>
      <c r="BL189" s="70" t="s">
        <v>224</v>
      </c>
      <c r="BM189" s="70" t="s">
        <v>224</v>
      </c>
      <c r="BN189" s="70" t="s">
        <v>224</v>
      </c>
      <c r="BO189" s="70" t="s">
        <v>224</v>
      </c>
      <c r="BP189" s="70" t="s">
        <v>224</v>
      </c>
      <c r="BQ189" s="70" t="s">
        <v>224</v>
      </c>
      <c r="BR189" s="70" t="s">
        <v>224</v>
      </c>
      <c r="BS189" s="70" t="s">
        <v>224</v>
      </c>
      <c r="BT189" s="70" t="s">
        <v>224</v>
      </c>
      <c r="BU189" s="70" t="s">
        <v>224</v>
      </c>
      <c r="BV189" s="70" t="s">
        <v>224</v>
      </c>
      <c r="BW189" s="70" t="s">
        <v>224</v>
      </c>
      <c r="BX189" s="70" t="s">
        <v>224</v>
      </c>
      <c r="BY189" s="70" t="s">
        <v>224</v>
      </c>
      <c r="BZ189" s="70" t="s">
        <v>224</v>
      </c>
      <c r="CA189" s="70" t="s">
        <v>224</v>
      </c>
      <c r="CB189" s="70" t="s">
        <v>224</v>
      </c>
      <c r="CC189" s="70" t="s">
        <v>224</v>
      </c>
      <c r="CD189" s="70" t="s">
        <v>224</v>
      </c>
      <c r="CE189" s="70" t="s">
        <v>224</v>
      </c>
      <c r="CF189" s="70" t="s">
        <v>224</v>
      </c>
      <c r="CG189" s="70" t="s">
        <v>224</v>
      </c>
      <c r="CH189" s="70" t="s">
        <v>224</v>
      </c>
      <c r="CI189" s="70" t="s">
        <v>224</v>
      </c>
      <c r="CJ189" s="70" t="s">
        <v>224</v>
      </c>
      <c r="CK189" s="70" t="s">
        <v>224</v>
      </c>
      <c r="CL189" s="70" t="s">
        <v>224</v>
      </c>
      <c r="CM189" s="70" t="s">
        <v>224</v>
      </c>
      <c r="CN189" s="70" t="s">
        <v>224</v>
      </c>
      <c r="CO189" s="70" t="s">
        <v>224</v>
      </c>
      <c r="CP189" s="70" t="s">
        <v>224</v>
      </c>
      <c r="CQ189" s="70" t="s">
        <v>224</v>
      </c>
    </row>
    <row r="190" spans="1:95">
      <c r="A190" s="70" t="s">
        <v>224</v>
      </c>
      <c r="B190" s="70" t="s">
        <v>224</v>
      </c>
      <c r="C190" s="70" t="s">
        <v>224</v>
      </c>
      <c r="D190" s="70" t="s">
        <v>224</v>
      </c>
      <c r="E190" s="70" t="s">
        <v>224</v>
      </c>
      <c r="F190" s="70" t="s">
        <v>224</v>
      </c>
      <c r="G190" s="70" t="s">
        <v>224</v>
      </c>
      <c r="H190" s="70" t="s">
        <v>224</v>
      </c>
      <c r="I190" s="70" t="s">
        <v>224</v>
      </c>
      <c r="J190" s="70" t="s">
        <v>224</v>
      </c>
      <c r="K190" s="70" t="s">
        <v>224</v>
      </c>
      <c r="L190" s="70" t="s">
        <v>224</v>
      </c>
      <c r="M190" s="70" t="s">
        <v>224</v>
      </c>
      <c r="N190" s="70" t="s">
        <v>224</v>
      </c>
      <c r="O190" s="70" t="s">
        <v>224</v>
      </c>
      <c r="P190" s="70" t="s">
        <v>224</v>
      </c>
      <c r="Q190" s="70" t="s">
        <v>224</v>
      </c>
      <c r="R190" s="70" t="s">
        <v>224</v>
      </c>
      <c r="S190" s="70" t="s">
        <v>224</v>
      </c>
      <c r="T190" s="70" t="s">
        <v>224</v>
      </c>
      <c r="U190" s="70" t="s">
        <v>224</v>
      </c>
      <c r="V190" s="70" t="s">
        <v>224</v>
      </c>
      <c r="W190" s="70" t="s">
        <v>224</v>
      </c>
      <c r="X190" s="70" t="s">
        <v>224</v>
      </c>
      <c r="Y190" s="70" t="s">
        <v>224</v>
      </c>
      <c r="Z190" s="70" t="s">
        <v>224</v>
      </c>
      <c r="AA190" s="70" t="s">
        <v>224</v>
      </c>
      <c r="AB190" s="70" t="s">
        <v>224</v>
      </c>
      <c r="AC190" s="70" t="s">
        <v>224</v>
      </c>
      <c r="AD190" s="70" t="s">
        <v>224</v>
      </c>
      <c r="AE190" s="70" t="s">
        <v>224</v>
      </c>
      <c r="AF190" s="70" t="s">
        <v>224</v>
      </c>
      <c r="AG190" s="70" t="s">
        <v>224</v>
      </c>
      <c r="AH190" s="70" t="s">
        <v>224</v>
      </c>
      <c r="AI190" s="70" t="s">
        <v>224</v>
      </c>
      <c r="AJ190" s="70" t="s">
        <v>224</v>
      </c>
      <c r="AK190" s="70" t="s">
        <v>224</v>
      </c>
      <c r="AL190" s="70" t="s">
        <v>224</v>
      </c>
      <c r="AM190" s="70" t="s">
        <v>224</v>
      </c>
      <c r="AN190" s="70" t="s">
        <v>224</v>
      </c>
      <c r="AO190" s="70" t="s">
        <v>224</v>
      </c>
      <c r="AP190" s="70" t="s">
        <v>224</v>
      </c>
      <c r="AQ190" s="70" t="s">
        <v>224</v>
      </c>
      <c r="AR190" s="70" t="s">
        <v>224</v>
      </c>
      <c r="AS190" s="70" t="s">
        <v>224</v>
      </c>
      <c r="AT190" s="70" t="s">
        <v>224</v>
      </c>
      <c r="AU190" s="70" t="s">
        <v>224</v>
      </c>
      <c r="AV190" s="70" t="s">
        <v>224</v>
      </c>
      <c r="AW190" s="70" t="s">
        <v>224</v>
      </c>
      <c r="AX190" s="70" t="s">
        <v>224</v>
      </c>
      <c r="AY190" s="70" t="s">
        <v>224</v>
      </c>
      <c r="AZ190" s="70" t="s">
        <v>224</v>
      </c>
      <c r="BA190" s="70" t="s">
        <v>224</v>
      </c>
      <c r="BB190" s="70" t="s">
        <v>224</v>
      </c>
      <c r="BC190" s="70" t="s">
        <v>224</v>
      </c>
      <c r="BD190" s="70" t="s">
        <v>224</v>
      </c>
      <c r="BE190" s="70" t="s">
        <v>224</v>
      </c>
      <c r="BF190" s="70" t="s">
        <v>224</v>
      </c>
      <c r="BG190" s="70" t="s">
        <v>224</v>
      </c>
      <c r="BH190" s="70" t="s">
        <v>224</v>
      </c>
      <c r="BI190" s="70" t="s">
        <v>224</v>
      </c>
      <c r="BJ190" s="70" t="s">
        <v>224</v>
      </c>
      <c r="BK190" s="70" t="s">
        <v>224</v>
      </c>
      <c r="BL190" s="70" t="s">
        <v>224</v>
      </c>
      <c r="BM190" s="70" t="s">
        <v>224</v>
      </c>
      <c r="BN190" s="70" t="s">
        <v>224</v>
      </c>
      <c r="BO190" s="70" t="s">
        <v>224</v>
      </c>
      <c r="BP190" s="70" t="s">
        <v>224</v>
      </c>
      <c r="BQ190" s="70" t="s">
        <v>224</v>
      </c>
      <c r="BR190" s="70" t="s">
        <v>224</v>
      </c>
      <c r="BS190" s="70" t="s">
        <v>224</v>
      </c>
      <c r="BT190" s="70" t="s">
        <v>224</v>
      </c>
      <c r="BU190" s="70" t="s">
        <v>224</v>
      </c>
      <c r="BV190" s="70" t="s">
        <v>224</v>
      </c>
      <c r="BW190" s="70" t="s">
        <v>224</v>
      </c>
      <c r="BX190" s="70" t="s">
        <v>224</v>
      </c>
      <c r="BY190" s="70" t="s">
        <v>224</v>
      </c>
      <c r="BZ190" s="70" t="s">
        <v>224</v>
      </c>
      <c r="CA190" s="70" t="s">
        <v>224</v>
      </c>
      <c r="CB190" s="70" t="s">
        <v>224</v>
      </c>
      <c r="CC190" s="70" t="s">
        <v>224</v>
      </c>
      <c r="CD190" s="70" t="s">
        <v>224</v>
      </c>
      <c r="CE190" s="70" t="s">
        <v>224</v>
      </c>
      <c r="CF190" s="70" t="s">
        <v>224</v>
      </c>
      <c r="CG190" s="70" t="s">
        <v>224</v>
      </c>
      <c r="CH190" s="70" t="s">
        <v>224</v>
      </c>
      <c r="CI190" s="70" t="s">
        <v>224</v>
      </c>
      <c r="CJ190" s="70" t="s">
        <v>224</v>
      </c>
      <c r="CK190" s="70" t="s">
        <v>224</v>
      </c>
      <c r="CL190" s="70" t="s">
        <v>224</v>
      </c>
      <c r="CM190" s="70" t="s">
        <v>224</v>
      </c>
      <c r="CN190" s="70" t="s">
        <v>224</v>
      </c>
      <c r="CO190" s="70" t="s">
        <v>224</v>
      </c>
      <c r="CP190" s="70" t="s">
        <v>224</v>
      </c>
      <c r="CQ190" s="70" t="s">
        <v>224</v>
      </c>
    </row>
    <row r="191" spans="1:95">
      <c r="A191" s="70" t="s">
        <v>224</v>
      </c>
      <c r="B191" s="70" t="s">
        <v>224</v>
      </c>
      <c r="C191" s="70" t="s">
        <v>224</v>
      </c>
      <c r="D191" s="70" t="s">
        <v>224</v>
      </c>
      <c r="E191" s="70" t="s">
        <v>224</v>
      </c>
      <c r="F191" s="70" t="s">
        <v>224</v>
      </c>
      <c r="G191" s="70" t="s">
        <v>224</v>
      </c>
      <c r="H191" s="70" t="s">
        <v>224</v>
      </c>
      <c r="I191" s="70" t="s">
        <v>224</v>
      </c>
      <c r="J191" s="70" t="s">
        <v>224</v>
      </c>
      <c r="K191" s="70" t="s">
        <v>224</v>
      </c>
      <c r="L191" s="70" t="s">
        <v>224</v>
      </c>
      <c r="M191" s="70" t="s">
        <v>224</v>
      </c>
      <c r="N191" s="70" t="s">
        <v>224</v>
      </c>
      <c r="O191" s="70" t="s">
        <v>224</v>
      </c>
      <c r="P191" s="70" t="s">
        <v>224</v>
      </c>
      <c r="Q191" s="70" t="s">
        <v>224</v>
      </c>
      <c r="R191" s="70" t="s">
        <v>224</v>
      </c>
      <c r="S191" s="70" t="s">
        <v>224</v>
      </c>
      <c r="T191" s="70" t="s">
        <v>224</v>
      </c>
      <c r="U191" s="70" t="s">
        <v>224</v>
      </c>
      <c r="V191" s="70" t="s">
        <v>224</v>
      </c>
      <c r="W191" s="70" t="s">
        <v>224</v>
      </c>
      <c r="X191" s="70" t="s">
        <v>224</v>
      </c>
      <c r="Y191" s="70" t="s">
        <v>224</v>
      </c>
      <c r="Z191" s="70" t="s">
        <v>224</v>
      </c>
      <c r="AA191" s="70" t="s">
        <v>224</v>
      </c>
      <c r="AB191" s="70" t="s">
        <v>224</v>
      </c>
      <c r="AC191" s="70" t="s">
        <v>224</v>
      </c>
      <c r="AD191" s="70" t="s">
        <v>224</v>
      </c>
      <c r="AE191" s="70" t="s">
        <v>224</v>
      </c>
      <c r="AF191" s="70" t="s">
        <v>224</v>
      </c>
      <c r="AG191" s="70" t="s">
        <v>224</v>
      </c>
      <c r="AH191" s="70" t="s">
        <v>224</v>
      </c>
      <c r="AI191" s="70" t="s">
        <v>224</v>
      </c>
      <c r="AJ191" s="70" t="s">
        <v>224</v>
      </c>
      <c r="AK191" s="70" t="s">
        <v>224</v>
      </c>
      <c r="AL191" s="70" t="s">
        <v>224</v>
      </c>
      <c r="AM191" s="70" t="s">
        <v>224</v>
      </c>
      <c r="AN191" s="70" t="s">
        <v>224</v>
      </c>
      <c r="AO191" s="70" t="s">
        <v>224</v>
      </c>
      <c r="AP191" s="70" t="s">
        <v>224</v>
      </c>
      <c r="AQ191" s="70" t="s">
        <v>224</v>
      </c>
      <c r="AR191" s="70" t="s">
        <v>224</v>
      </c>
      <c r="AS191" s="70" t="s">
        <v>224</v>
      </c>
      <c r="AT191" s="70" t="s">
        <v>224</v>
      </c>
      <c r="AU191" s="70" t="s">
        <v>224</v>
      </c>
      <c r="AV191" s="70" t="s">
        <v>224</v>
      </c>
      <c r="AW191" s="70" t="s">
        <v>224</v>
      </c>
      <c r="AX191" s="70" t="s">
        <v>224</v>
      </c>
      <c r="AY191" s="70" t="s">
        <v>224</v>
      </c>
      <c r="AZ191" s="70" t="s">
        <v>224</v>
      </c>
      <c r="BA191" s="70" t="s">
        <v>224</v>
      </c>
      <c r="BB191" s="70" t="s">
        <v>224</v>
      </c>
      <c r="BC191" s="70" t="s">
        <v>224</v>
      </c>
      <c r="BD191" s="70" t="s">
        <v>224</v>
      </c>
      <c r="BE191" s="70" t="s">
        <v>224</v>
      </c>
      <c r="BF191" s="70" t="s">
        <v>224</v>
      </c>
      <c r="BG191" s="70" t="s">
        <v>224</v>
      </c>
      <c r="BH191" s="70" t="s">
        <v>224</v>
      </c>
      <c r="BI191" s="70" t="s">
        <v>224</v>
      </c>
      <c r="BJ191" s="70" t="s">
        <v>224</v>
      </c>
      <c r="BK191" s="70" t="s">
        <v>224</v>
      </c>
      <c r="BL191" s="70" t="s">
        <v>224</v>
      </c>
      <c r="BM191" s="70" t="s">
        <v>224</v>
      </c>
      <c r="BN191" s="70" t="s">
        <v>224</v>
      </c>
      <c r="BO191" s="70" t="s">
        <v>224</v>
      </c>
      <c r="BP191" s="70" t="s">
        <v>224</v>
      </c>
      <c r="BQ191" s="70" t="s">
        <v>224</v>
      </c>
      <c r="BR191" s="70" t="s">
        <v>224</v>
      </c>
      <c r="BS191" s="70" t="s">
        <v>224</v>
      </c>
      <c r="BT191" s="70" t="s">
        <v>224</v>
      </c>
      <c r="BU191" s="70" t="s">
        <v>224</v>
      </c>
      <c r="BV191" s="70" t="s">
        <v>224</v>
      </c>
      <c r="BW191" s="70" t="s">
        <v>224</v>
      </c>
      <c r="BX191" s="70" t="s">
        <v>224</v>
      </c>
      <c r="BY191" s="70" t="s">
        <v>224</v>
      </c>
      <c r="BZ191" s="70" t="s">
        <v>224</v>
      </c>
      <c r="CA191" s="70" t="s">
        <v>224</v>
      </c>
      <c r="CB191" s="70" t="s">
        <v>224</v>
      </c>
      <c r="CC191" s="70" t="s">
        <v>224</v>
      </c>
      <c r="CD191" s="70" t="s">
        <v>224</v>
      </c>
      <c r="CE191" s="70" t="s">
        <v>224</v>
      </c>
      <c r="CF191" s="70" t="s">
        <v>224</v>
      </c>
      <c r="CG191" s="70" t="s">
        <v>224</v>
      </c>
      <c r="CH191" s="70" t="s">
        <v>224</v>
      </c>
      <c r="CI191" s="70" t="s">
        <v>224</v>
      </c>
      <c r="CJ191" s="70" t="s">
        <v>224</v>
      </c>
      <c r="CK191" s="70" t="s">
        <v>224</v>
      </c>
      <c r="CL191" s="70" t="s">
        <v>224</v>
      </c>
      <c r="CM191" s="70" t="s">
        <v>224</v>
      </c>
      <c r="CN191" s="70" t="s">
        <v>224</v>
      </c>
      <c r="CO191" s="70" t="s">
        <v>224</v>
      </c>
      <c r="CP191" s="70" t="s">
        <v>224</v>
      </c>
      <c r="CQ191" s="70" t="s">
        <v>224</v>
      </c>
    </row>
    <row r="192" spans="1:95">
      <c r="A192" s="70" t="s">
        <v>224</v>
      </c>
      <c r="B192" s="70" t="s">
        <v>224</v>
      </c>
      <c r="C192" s="70" t="s">
        <v>224</v>
      </c>
      <c r="D192" s="70" t="s">
        <v>224</v>
      </c>
      <c r="E192" s="70" t="s">
        <v>224</v>
      </c>
      <c r="F192" s="70" t="s">
        <v>224</v>
      </c>
      <c r="G192" s="70" t="s">
        <v>224</v>
      </c>
      <c r="H192" s="70" t="s">
        <v>224</v>
      </c>
      <c r="I192" s="70" t="s">
        <v>224</v>
      </c>
      <c r="J192" s="70" t="s">
        <v>224</v>
      </c>
      <c r="K192" s="70" t="s">
        <v>224</v>
      </c>
      <c r="L192" s="70" t="s">
        <v>224</v>
      </c>
      <c r="M192" s="70" t="s">
        <v>224</v>
      </c>
      <c r="N192" s="70" t="s">
        <v>224</v>
      </c>
      <c r="O192" s="70" t="s">
        <v>224</v>
      </c>
      <c r="P192" s="70" t="s">
        <v>224</v>
      </c>
      <c r="Q192" s="70" t="s">
        <v>224</v>
      </c>
      <c r="R192" s="70" t="s">
        <v>224</v>
      </c>
      <c r="S192" s="70" t="s">
        <v>224</v>
      </c>
      <c r="T192" s="70" t="s">
        <v>224</v>
      </c>
      <c r="U192" s="70" t="s">
        <v>224</v>
      </c>
      <c r="V192" s="70" t="s">
        <v>224</v>
      </c>
      <c r="W192" s="70" t="s">
        <v>224</v>
      </c>
      <c r="X192" s="70" t="s">
        <v>224</v>
      </c>
      <c r="Y192" s="70" t="s">
        <v>224</v>
      </c>
      <c r="Z192" s="70" t="s">
        <v>224</v>
      </c>
      <c r="AA192" s="70" t="s">
        <v>224</v>
      </c>
      <c r="AB192" s="70" t="s">
        <v>224</v>
      </c>
      <c r="AC192" s="70" t="s">
        <v>224</v>
      </c>
      <c r="AD192" s="70" t="s">
        <v>224</v>
      </c>
      <c r="AE192" s="70" t="s">
        <v>224</v>
      </c>
      <c r="AF192" s="70" t="s">
        <v>224</v>
      </c>
      <c r="AG192" s="70" t="s">
        <v>224</v>
      </c>
      <c r="AH192" s="70" t="s">
        <v>224</v>
      </c>
      <c r="AI192" s="70" t="s">
        <v>224</v>
      </c>
      <c r="AJ192" s="70" t="s">
        <v>224</v>
      </c>
      <c r="AK192" s="70" t="s">
        <v>224</v>
      </c>
      <c r="AL192" s="70" t="s">
        <v>224</v>
      </c>
      <c r="AM192" s="70" t="s">
        <v>224</v>
      </c>
      <c r="AN192" s="70" t="s">
        <v>224</v>
      </c>
      <c r="AO192" s="70" t="s">
        <v>224</v>
      </c>
      <c r="AP192" s="70" t="s">
        <v>224</v>
      </c>
      <c r="AQ192" s="70" t="s">
        <v>224</v>
      </c>
      <c r="AR192" s="70" t="s">
        <v>224</v>
      </c>
      <c r="AS192" s="70" t="s">
        <v>224</v>
      </c>
      <c r="AT192" s="70" t="s">
        <v>224</v>
      </c>
      <c r="AU192" s="70" t="s">
        <v>224</v>
      </c>
      <c r="AV192" s="70" t="s">
        <v>224</v>
      </c>
      <c r="AW192" s="70" t="s">
        <v>224</v>
      </c>
      <c r="AX192" s="70" t="s">
        <v>224</v>
      </c>
      <c r="AY192" s="70" t="s">
        <v>224</v>
      </c>
      <c r="AZ192" s="70" t="s">
        <v>224</v>
      </c>
      <c r="BA192" s="70" t="s">
        <v>224</v>
      </c>
      <c r="BB192" s="70" t="s">
        <v>224</v>
      </c>
      <c r="BC192" s="70" t="s">
        <v>224</v>
      </c>
      <c r="BD192" s="70" t="s">
        <v>224</v>
      </c>
      <c r="BE192" s="70" t="s">
        <v>224</v>
      </c>
      <c r="BF192" s="70" t="s">
        <v>224</v>
      </c>
      <c r="BG192" s="70" t="s">
        <v>224</v>
      </c>
      <c r="BH192" s="70" t="s">
        <v>224</v>
      </c>
      <c r="BI192" s="70" t="s">
        <v>224</v>
      </c>
      <c r="BJ192" s="70" t="s">
        <v>224</v>
      </c>
      <c r="BK192" s="70" t="s">
        <v>224</v>
      </c>
      <c r="BL192" s="70" t="s">
        <v>224</v>
      </c>
      <c r="BM192" s="70" t="s">
        <v>224</v>
      </c>
      <c r="BN192" s="70" t="s">
        <v>224</v>
      </c>
      <c r="BO192" s="70" t="s">
        <v>224</v>
      </c>
      <c r="BP192" s="70" t="s">
        <v>224</v>
      </c>
      <c r="BQ192" s="70" t="s">
        <v>224</v>
      </c>
      <c r="BR192" s="70" t="s">
        <v>224</v>
      </c>
      <c r="BS192" s="70" t="s">
        <v>224</v>
      </c>
      <c r="BT192" s="70" t="s">
        <v>224</v>
      </c>
      <c r="BU192" s="70" t="s">
        <v>224</v>
      </c>
      <c r="BV192" s="70" t="s">
        <v>224</v>
      </c>
      <c r="BW192" s="70" t="s">
        <v>224</v>
      </c>
      <c r="BX192" s="70" t="s">
        <v>224</v>
      </c>
      <c r="BY192" s="70" t="s">
        <v>224</v>
      </c>
      <c r="BZ192" s="70" t="s">
        <v>224</v>
      </c>
      <c r="CA192" s="70" t="s">
        <v>224</v>
      </c>
      <c r="CB192" s="70" t="s">
        <v>224</v>
      </c>
      <c r="CC192" s="70" t="s">
        <v>224</v>
      </c>
      <c r="CD192" s="70" t="s">
        <v>224</v>
      </c>
      <c r="CE192" s="70" t="s">
        <v>224</v>
      </c>
      <c r="CF192" s="70" t="s">
        <v>224</v>
      </c>
      <c r="CG192" s="70" t="s">
        <v>224</v>
      </c>
      <c r="CH192" s="70" t="s">
        <v>224</v>
      </c>
      <c r="CI192" s="70" t="s">
        <v>224</v>
      </c>
      <c r="CJ192" s="70" t="s">
        <v>224</v>
      </c>
      <c r="CK192" s="70" t="s">
        <v>224</v>
      </c>
      <c r="CL192" s="70" t="s">
        <v>224</v>
      </c>
      <c r="CM192" s="70" t="s">
        <v>224</v>
      </c>
      <c r="CN192" s="70" t="s">
        <v>224</v>
      </c>
      <c r="CO192" s="70" t="s">
        <v>224</v>
      </c>
      <c r="CP192" s="70" t="s">
        <v>224</v>
      </c>
      <c r="CQ192" s="70" t="s">
        <v>224</v>
      </c>
    </row>
    <row r="193" spans="1:95">
      <c r="A193" s="70" t="s">
        <v>224</v>
      </c>
      <c r="B193" s="70" t="s">
        <v>224</v>
      </c>
      <c r="C193" s="70" t="s">
        <v>224</v>
      </c>
      <c r="D193" s="70" t="s">
        <v>224</v>
      </c>
      <c r="E193" s="70" t="s">
        <v>224</v>
      </c>
      <c r="F193" s="70" t="s">
        <v>224</v>
      </c>
      <c r="G193" s="70" t="s">
        <v>224</v>
      </c>
      <c r="H193" s="70" t="s">
        <v>224</v>
      </c>
      <c r="I193" s="70" t="s">
        <v>224</v>
      </c>
      <c r="J193" s="70" t="s">
        <v>224</v>
      </c>
      <c r="K193" s="70" t="s">
        <v>224</v>
      </c>
      <c r="L193" s="70" t="s">
        <v>224</v>
      </c>
      <c r="M193" s="70" t="s">
        <v>224</v>
      </c>
      <c r="N193" s="70" t="s">
        <v>224</v>
      </c>
      <c r="O193" s="70" t="s">
        <v>224</v>
      </c>
      <c r="P193" s="70" t="s">
        <v>224</v>
      </c>
      <c r="Q193" s="70" t="s">
        <v>224</v>
      </c>
      <c r="R193" s="70" t="s">
        <v>224</v>
      </c>
      <c r="S193" s="70" t="s">
        <v>224</v>
      </c>
      <c r="T193" s="70" t="s">
        <v>224</v>
      </c>
      <c r="U193" s="70" t="s">
        <v>224</v>
      </c>
      <c r="V193" s="70" t="s">
        <v>224</v>
      </c>
      <c r="W193" s="70" t="s">
        <v>224</v>
      </c>
      <c r="X193" s="70" t="s">
        <v>224</v>
      </c>
      <c r="Y193" s="70" t="s">
        <v>224</v>
      </c>
      <c r="Z193" s="70" t="s">
        <v>224</v>
      </c>
      <c r="AA193" s="70" t="s">
        <v>224</v>
      </c>
      <c r="AB193" s="70" t="s">
        <v>224</v>
      </c>
      <c r="AC193" s="70" t="s">
        <v>224</v>
      </c>
      <c r="AD193" s="70" t="s">
        <v>224</v>
      </c>
      <c r="AE193" s="70" t="s">
        <v>224</v>
      </c>
      <c r="AF193" s="70" t="s">
        <v>224</v>
      </c>
      <c r="AG193" s="70" t="s">
        <v>224</v>
      </c>
      <c r="AH193" s="70" t="s">
        <v>224</v>
      </c>
      <c r="AI193" s="70" t="s">
        <v>224</v>
      </c>
      <c r="AJ193" s="70" t="s">
        <v>224</v>
      </c>
      <c r="AK193" s="70" t="s">
        <v>224</v>
      </c>
      <c r="AL193" s="70" t="s">
        <v>224</v>
      </c>
      <c r="AM193" s="70" t="s">
        <v>224</v>
      </c>
      <c r="AN193" s="70" t="s">
        <v>224</v>
      </c>
      <c r="AO193" s="70" t="s">
        <v>224</v>
      </c>
      <c r="AP193" s="70" t="s">
        <v>224</v>
      </c>
      <c r="AQ193" s="70" t="s">
        <v>224</v>
      </c>
      <c r="AR193" s="70" t="s">
        <v>224</v>
      </c>
      <c r="AS193" s="70" t="s">
        <v>224</v>
      </c>
      <c r="AT193" s="70" t="s">
        <v>224</v>
      </c>
      <c r="AU193" s="70" t="s">
        <v>224</v>
      </c>
      <c r="AV193" s="70" t="s">
        <v>224</v>
      </c>
      <c r="AW193" s="70" t="s">
        <v>224</v>
      </c>
      <c r="AX193" s="70" t="s">
        <v>224</v>
      </c>
      <c r="AY193" s="70" t="s">
        <v>224</v>
      </c>
      <c r="AZ193" s="70" t="s">
        <v>224</v>
      </c>
      <c r="BA193" s="70" t="s">
        <v>224</v>
      </c>
      <c r="BB193" s="70" t="s">
        <v>224</v>
      </c>
      <c r="BC193" s="70" t="s">
        <v>224</v>
      </c>
      <c r="BD193" s="70" t="s">
        <v>224</v>
      </c>
      <c r="BE193" s="70" t="s">
        <v>224</v>
      </c>
      <c r="BF193" s="70" t="s">
        <v>224</v>
      </c>
      <c r="BG193" s="70" t="s">
        <v>224</v>
      </c>
      <c r="BH193" s="70" t="s">
        <v>224</v>
      </c>
      <c r="BI193" s="70" t="s">
        <v>224</v>
      </c>
      <c r="BJ193" s="70" t="s">
        <v>224</v>
      </c>
      <c r="BK193" s="70" t="s">
        <v>224</v>
      </c>
      <c r="BL193" s="70" t="s">
        <v>224</v>
      </c>
      <c r="BM193" s="70" t="s">
        <v>224</v>
      </c>
      <c r="BN193" s="70" t="s">
        <v>224</v>
      </c>
      <c r="BO193" s="70" t="s">
        <v>224</v>
      </c>
      <c r="BP193" s="70" t="s">
        <v>224</v>
      </c>
      <c r="BQ193" s="70" t="s">
        <v>224</v>
      </c>
      <c r="BR193" s="70" t="s">
        <v>224</v>
      </c>
      <c r="BS193" s="70" t="s">
        <v>224</v>
      </c>
      <c r="BT193" s="70" t="s">
        <v>224</v>
      </c>
      <c r="BU193" s="70" t="s">
        <v>224</v>
      </c>
      <c r="BV193" s="70" t="s">
        <v>224</v>
      </c>
      <c r="BW193" s="70" t="s">
        <v>224</v>
      </c>
      <c r="BX193" s="70" t="s">
        <v>224</v>
      </c>
      <c r="BY193" s="70" t="s">
        <v>224</v>
      </c>
      <c r="BZ193" s="70" t="s">
        <v>224</v>
      </c>
      <c r="CA193" s="70" t="s">
        <v>224</v>
      </c>
      <c r="CB193" s="70" t="s">
        <v>224</v>
      </c>
      <c r="CC193" s="70" t="s">
        <v>224</v>
      </c>
      <c r="CD193" s="70" t="s">
        <v>224</v>
      </c>
      <c r="CE193" s="70" t="s">
        <v>224</v>
      </c>
      <c r="CF193" s="70" t="s">
        <v>224</v>
      </c>
      <c r="CG193" s="70" t="s">
        <v>224</v>
      </c>
      <c r="CH193" s="70" t="s">
        <v>224</v>
      </c>
      <c r="CI193" s="70" t="s">
        <v>224</v>
      </c>
      <c r="CJ193" s="70" t="s">
        <v>224</v>
      </c>
      <c r="CK193" s="70" t="s">
        <v>224</v>
      </c>
      <c r="CL193" s="70" t="s">
        <v>224</v>
      </c>
      <c r="CM193" s="70" t="s">
        <v>224</v>
      </c>
      <c r="CN193" s="70" t="s">
        <v>224</v>
      </c>
      <c r="CO193" s="70" t="s">
        <v>224</v>
      </c>
      <c r="CP193" s="70" t="s">
        <v>224</v>
      </c>
      <c r="CQ193" s="70" t="s">
        <v>224</v>
      </c>
    </row>
    <row r="194" spans="1:95">
      <c r="A194" s="70" t="s">
        <v>224</v>
      </c>
      <c r="B194" s="70" t="s">
        <v>224</v>
      </c>
      <c r="C194" s="70" t="s">
        <v>224</v>
      </c>
      <c r="D194" s="70" t="s">
        <v>224</v>
      </c>
      <c r="E194" s="70" t="s">
        <v>224</v>
      </c>
      <c r="F194" s="70" t="s">
        <v>224</v>
      </c>
      <c r="G194" s="70" t="s">
        <v>224</v>
      </c>
      <c r="H194" s="70" t="s">
        <v>224</v>
      </c>
      <c r="I194" s="70" t="s">
        <v>224</v>
      </c>
      <c r="J194" s="70" t="s">
        <v>224</v>
      </c>
      <c r="K194" s="70" t="s">
        <v>224</v>
      </c>
      <c r="L194" s="70" t="s">
        <v>224</v>
      </c>
      <c r="M194" s="70" t="s">
        <v>224</v>
      </c>
      <c r="N194" s="70" t="s">
        <v>224</v>
      </c>
      <c r="O194" s="70" t="s">
        <v>224</v>
      </c>
      <c r="P194" s="70" t="s">
        <v>224</v>
      </c>
      <c r="Q194" s="70" t="s">
        <v>224</v>
      </c>
      <c r="R194" s="70" t="s">
        <v>224</v>
      </c>
      <c r="S194" s="70" t="s">
        <v>224</v>
      </c>
      <c r="T194" s="70" t="s">
        <v>224</v>
      </c>
      <c r="U194" s="70" t="s">
        <v>224</v>
      </c>
      <c r="V194" s="70" t="s">
        <v>224</v>
      </c>
      <c r="W194" s="70" t="s">
        <v>224</v>
      </c>
      <c r="X194" s="70" t="s">
        <v>224</v>
      </c>
      <c r="Y194" s="70" t="s">
        <v>224</v>
      </c>
      <c r="Z194" s="70" t="s">
        <v>224</v>
      </c>
      <c r="AA194" s="70" t="s">
        <v>224</v>
      </c>
      <c r="AB194" s="70" t="s">
        <v>224</v>
      </c>
      <c r="AC194" s="70" t="s">
        <v>224</v>
      </c>
      <c r="AD194" s="70" t="s">
        <v>224</v>
      </c>
      <c r="AE194" s="70" t="s">
        <v>224</v>
      </c>
      <c r="AF194" s="70" t="s">
        <v>224</v>
      </c>
      <c r="AG194" s="70" t="s">
        <v>224</v>
      </c>
      <c r="AH194" s="70" t="s">
        <v>224</v>
      </c>
      <c r="AI194" s="70" t="s">
        <v>224</v>
      </c>
      <c r="AJ194" s="70" t="s">
        <v>224</v>
      </c>
      <c r="AK194" s="70" t="s">
        <v>224</v>
      </c>
      <c r="AL194" s="70" t="s">
        <v>224</v>
      </c>
      <c r="AM194" s="70" t="s">
        <v>224</v>
      </c>
      <c r="AN194" s="70" t="s">
        <v>224</v>
      </c>
      <c r="AO194" s="70" t="s">
        <v>224</v>
      </c>
      <c r="AP194" s="70" t="s">
        <v>224</v>
      </c>
      <c r="AQ194" s="70" t="s">
        <v>224</v>
      </c>
      <c r="AR194" s="70" t="s">
        <v>224</v>
      </c>
      <c r="AS194" s="70" t="s">
        <v>224</v>
      </c>
      <c r="AT194" s="70" t="s">
        <v>224</v>
      </c>
      <c r="AU194" s="70" t="s">
        <v>224</v>
      </c>
      <c r="AV194" s="70" t="s">
        <v>224</v>
      </c>
      <c r="AW194" s="70" t="s">
        <v>224</v>
      </c>
      <c r="AX194" s="70" t="s">
        <v>224</v>
      </c>
      <c r="AY194" s="70" t="s">
        <v>224</v>
      </c>
      <c r="AZ194" s="70" t="s">
        <v>224</v>
      </c>
      <c r="BA194" s="70" t="s">
        <v>224</v>
      </c>
      <c r="BB194" s="70" t="s">
        <v>224</v>
      </c>
      <c r="BC194" s="70" t="s">
        <v>224</v>
      </c>
      <c r="BD194" s="70" t="s">
        <v>224</v>
      </c>
      <c r="BE194" s="70" t="s">
        <v>224</v>
      </c>
      <c r="BF194" s="70" t="s">
        <v>224</v>
      </c>
      <c r="BG194" s="70" t="s">
        <v>224</v>
      </c>
      <c r="BH194" s="70" t="s">
        <v>224</v>
      </c>
      <c r="BI194" s="70" t="s">
        <v>224</v>
      </c>
      <c r="BJ194" s="70" t="s">
        <v>224</v>
      </c>
      <c r="BK194" s="70" t="s">
        <v>224</v>
      </c>
      <c r="BL194" s="70" t="s">
        <v>224</v>
      </c>
      <c r="BM194" s="70" t="s">
        <v>224</v>
      </c>
      <c r="BN194" s="70" t="s">
        <v>224</v>
      </c>
      <c r="BO194" s="70" t="s">
        <v>224</v>
      </c>
      <c r="BP194" s="70" t="s">
        <v>224</v>
      </c>
      <c r="BQ194" s="70" t="s">
        <v>224</v>
      </c>
      <c r="BR194" s="70" t="s">
        <v>224</v>
      </c>
      <c r="BS194" s="70" t="s">
        <v>224</v>
      </c>
      <c r="BT194" s="70" t="s">
        <v>224</v>
      </c>
      <c r="BU194" s="70" t="s">
        <v>224</v>
      </c>
      <c r="BV194" s="70" t="s">
        <v>224</v>
      </c>
      <c r="BW194" s="70" t="s">
        <v>224</v>
      </c>
      <c r="BX194" s="70" t="s">
        <v>224</v>
      </c>
      <c r="BY194" s="70" t="s">
        <v>224</v>
      </c>
      <c r="BZ194" s="70" t="s">
        <v>224</v>
      </c>
      <c r="CA194" s="70" t="s">
        <v>224</v>
      </c>
      <c r="CB194" s="70" t="s">
        <v>224</v>
      </c>
      <c r="CC194" s="70" t="s">
        <v>224</v>
      </c>
      <c r="CD194" s="70" t="s">
        <v>224</v>
      </c>
      <c r="CE194" s="70" t="s">
        <v>224</v>
      </c>
      <c r="CF194" s="70" t="s">
        <v>224</v>
      </c>
      <c r="CG194" s="70" t="s">
        <v>224</v>
      </c>
      <c r="CH194" s="70" t="s">
        <v>224</v>
      </c>
      <c r="CI194" s="70" t="s">
        <v>224</v>
      </c>
      <c r="CJ194" s="70" t="s">
        <v>224</v>
      </c>
      <c r="CK194" s="70" t="s">
        <v>224</v>
      </c>
      <c r="CL194" s="70" t="s">
        <v>224</v>
      </c>
      <c r="CM194" s="70" t="s">
        <v>224</v>
      </c>
      <c r="CN194" s="70" t="s">
        <v>224</v>
      </c>
      <c r="CO194" s="70" t="s">
        <v>224</v>
      </c>
      <c r="CP194" s="70" t="s">
        <v>224</v>
      </c>
      <c r="CQ194" s="70" t="s">
        <v>224</v>
      </c>
    </row>
    <row r="195" spans="1:95">
      <c r="A195" s="70" t="s">
        <v>224</v>
      </c>
      <c r="B195" s="70" t="s">
        <v>224</v>
      </c>
      <c r="C195" s="70" t="s">
        <v>224</v>
      </c>
      <c r="D195" s="70" t="s">
        <v>224</v>
      </c>
      <c r="E195" s="70" t="s">
        <v>224</v>
      </c>
      <c r="F195" s="70" t="s">
        <v>224</v>
      </c>
      <c r="G195" s="70" t="s">
        <v>224</v>
      </c>
      <c r="H195" s="70" t="s">
        <v>224</v>
      </c>
      <c r="I195" s="70" t="s">
        <v>224</v>
      </c>
      <c r="J195" s="70" t="s">
        <v>224</v>
      </c>
      <c r="K195" s="70" t="s">
        <v>224</v>
      </c>
      <c r="L195" s="70" t="s">
        <v>224</v>
      </c>
      <c r="M195" s="70" t="s">
        <v>224</v>
      </c>
      <c r="N195" s="70" t="s">
        <v>224</v>
      </c>
      <c r="O195" s="70" t="s">
        <v>224</v>
      </c>
      <c r="P195" s="70" t="s">
        <v>224</v>
      </c>
      <c r="Q195" s="70" t="s">
        <v>224</v>
      </c>
      <c r="R195" s="70" t="s">
        <v>224</v>
      </c>
      <c r="S195" s="70" t="s">
        <v>224</v>
      </c>
      <c r="T195" s="70" t="s">
        <v>224</v>
      </c>
      <c r="U195" s="70" t="s">
        <v>224</v>
      </c>
      <c r="V195" s="70" t="s">
        <v>224</v>
      </c>
      <c r="W195" s="70" t="s">
        <v>224</v>
      </c>
      <c r="X195" s="70" t="s">
        <v>224</v>
      </c>
      <c r="Y195" s="70" t="s">
        <v>224</v>
      </c>
      <c r="Z195" s="70" t="s">
        <v>224</v>
      </c>
      <c r="AA195" s="70" t="s">
        <v>224</v>
      </c>
      <c r="AB195" s="70" t="s">
        <v>224</v>
      </c>
      <c r="AC195" s="70" t="s">
        <v>224</v>
      </c>
      <c r="AD195" s="70" t="s">
        <v>224</v>
      </c>
      <c r="AE195" s="70" t="s">
        <v>224</v>
      </c>
      <c r="AF195" s="70" t="s">
        <v>224</v>
      </c>
      <c r="AG195" s="70" t="s">
        <v>224</v>
      </c>
      <c r="AH195" s="70" t="s">
        <v>224</v>
      </c>
      <c r="AI195" s="70" t="s">
        <v>224</v>
      </c>
      <c r="AJ195" s="70" t="s">
        <v>224</v>
      </c>
      <c r="AK195" s="70" t="s">
        <v>224</v>
      </c>
      <c r="AL195" s="70" t="s">
        <v>224</v>
      </c>
      <c r="AM195" s="70" t="s">
        <v>224</v>
      </c>
      <c r="AN195" s="70" t="s">
        <v>224</v>
      </c>
      <c r="AO195" s="70" t="s">
        <v>224</v>
      </c>
      <c r="AP195" s="70" t="s">
        <v>224</v>
      </c>
      <c r="AQ195" s="70" t="s">
        <v>224</v>
      </c>
      <c r="AR195" s="70" t="s">
        <v>224</v>
      </c>
      <c r="AS195" s="70" t="s">
        <v>224</v>
      </c>
      <c r="AT195" s="70" t="s">
        <v>224</v>
      </c>
      <c r="AU195" s="70" t="s">
        <v>224</v>
      </c>
      <c r="AV195" s="70" t="s">
        <v>224</v>
      </c>
      <c r="AW195" s="70" t="s">
        <v>224</v>
      </c>
      <c r="AX195" s="70" t="s">
        <v>224</v>
      </c>
      <c r="AY195" s="70" t="s">
        <v>224</v>
      </c>
      <c r="AZ195" s="70" t="s">
        <v>224</v>
      </c>
      <c r="BA195" s="70" t="s">
        <v>224</v>
      </c>
      <c r="BB195" s="70" t="s">
        <v>224</v>
      </c>
      <c r="BC195" s="70" t="s">
        <v>224</v>
      </c>
      <c r="BD195" s="70" t="s">
        <v>224</v>
      </c>
      <c r="BE195" s="70" t="s">
        <v>224</v>
      </c>
      <c r="BF195" s="70" t="s">
        <v>224</v>
      </c>
      <c r="BG195" s="70" t="s">
        <v>224</v>
      </c>
      <c r="BH195" s="70" t="s">
        <v>224</v>
      </c>
      <c r="BI195" s="70" t="s">
        <v>224</v>
      </c>
      <c r="BJ195" s="70" t="s">
        <v>224</v>
      </c>
      <c r="BK195" s="70" t="s">
        <v>224</v>
      </c>
      <c r="BL195" s="70" t="s">
        <v>224</v>
      </c>
      <c r="BM195" s="70" t="s">
        <v>224</v>
      </c>
      <c r="BN195" s="70" t="s">
        <v>224</v>
      </c>
      <c r="BO195" s="70" t="s">
        <v>224</v>
      </c>
      <c r="BP195" s="70" t="s">
        <v>224</v>
      </c>
      <c r="BQ195" s="70" t="s">
        <v>224</v>
      </c>
      <c r="BR195" s="70" t="s">
        <v>224</v>
      </c>
      <c r="BS195" s="70" t="s">
        <v>224</v>
      </c>
      <c r="BT195" s="70" t="s">
        <v>224</v>
      </c>
      <c r="BU195" s="70" t="s">
        <v>224</v>
      </c>
      <c r="BV195" s="70" t="s">
        <v>224</v>
      </c>
      <c r="BW195" s="70" t="s">
        <v>224</v>
      </c>
      <c r="BX195" s="70" t="s">
        <v>224</v>
      </c>
      <c r="BY195" s="70" t="s">
        <v>224</v>
      </c>
      <c r="BZ195" s="70" t="s">
        <v>224</v>
      </c>
      <c r="CA195" s="70" t="s">
        <v>224</v>
      </c>
      <c r="CB195" s="70" t="s">
        <v>224</v>
      </c>
      <c r="CC195" s="70" t="s">
        <v>224</v>
      </c>
      <c r="CD195" s="70" t="s">
        <v>224</v>
      </c>
      <c r="CE195" s="70" t="s">
        <v>224</v>
      </c>
      <c r="CF195" s="70" t="s">
        <v>224</v>
      </c>
      <c r="CG195" s="70" t="s">
        <v>224</v>
      </c>
      <c r="CH195" s="70" t="s">
        <v>224</v>
      </c>
      <c r="CI195" s="70" t="s">
        <v>224</v>
      </c>
      <c r="CJ195" s="70" t="s">
        <v>224</v>
      </c>
      <c r="CK195" s="70" t="s">
        <v>224</v>
      </c>
      <c r="CL195" s="70" t="s">
        <v>224</v>
      </c>
      <c r="CM195" s="70" t="s">
        <v>224</v>
      </c>
      <c r="CN195" s="70" t="s">
        <v>224</v>
      </c>
      <c r="CO195" s="70" t="s">
        <v>224</v>
      </c>
      <c r="CP195" s="70" t="s">
        <v>224</v>
      </c>
      <c r="CQ195" s="70" t="s">
        <v>224</v>
      </c>
    </row>
    <row r="196" spans="1:95">
      <c r="A196" s="70" t="s">
        <v>224</v>
      </c>
      <c r="B196" s="70" t="s">
        <v>224</v>
      </c>
      <c r="C196" s="70" t="s">
        <v>224</v>
      </c>
      <c r="D196" s="70" t="s">
        <v>224</v>
      </c>
      <c r="E196" s="70" t="s">
        <v>224</v>
      </c>
      <c r="F196" s="70" t="s">
        <v>224</v>
      </c>
      <c r="G196" s="70" t="s">
        <v>224</v>
      </c>
      <c r="H196" s="70" t="s">
        <v>224</v>
      </c>
      <c r="I196" s="70" t="s">
        <v>224</v>
      </c>
      <c r="J196" s="70" t="s">
        <v>224</v>
      </c>
      <c r="K196" s="70" t="s">
        <v>224</v>
      </c>
      <c r="L196" s="70" t="s">
        <v>224</v>
      </c>
      <c r="M196" s="70" t="s">
        <v>224</v>
      </c>
      <c r="N196" s="70" t="s">
        <v>224</v>
      </c>
      <c r="O196" s="70" t="s">
        <v>224</v>
      </c>
      <c r="P196" s="70" t="s">
        <v>224</v>
      </c>
      <c r="Q196" s="70" t="s">
        <v>224</v>
      </c>
      <c r="R196" s="70" t="s">
        <v>224</v>
      </c>
      <c r="S196" s="70" t="s">
        <v>224</v>
      </c>
      <c r="T196" s="70" t="s">
        <v>224</v>
      </c>
      <c r="U196" s="70" t="s">
        <v>224</v>
      </c>
      <c r="V196" s="70" t="s">
        <v>224</v>
      </c>
      <c r="W196" s="70" t="s">
        <v>224</v>
      </c>
      <c r="X196" s="70" t="s">
        <v>224</v>
      </c>
      <c r="Y196" s="70" t="s">
        <v>224</v>
      </c>
      <c r="Z196" s="70" t="s">
        <v>224</v>
      </c>
      <c r="AA196" s="70" t="s">
        <v>224</v>
      </c>
      <c r="AB196" s="70" t="s">
        <v>224</v>
      </c>
      <c r="AC196" s="70" t="s">
        <v>224</v>
      </c>
      <c r="AD196" s="70" t="s">
        <v>224</v>
      </c>
      <c r="AE196" s="70" t="s">
        <v>224</v>
      </c>
      <c r="AF196" s="70" t="s">
        <v>224</v>
      </c>
      <c r="AG196" s="70" t="s">
        <v>224</v>
      </c>
      <c r="AH196" s="70" t="s">
        <v>224</v>
      </c>
      <c r="AI196" s="70" t="s">
        <v>224</v>
      </c>
      <c r="AJ196" s="70" t="s">
        <v>224</v>
      </c>
      <c r="AK196" s="70" t="s">
        <v>224</v>
      </c>
      <c r="AL196" s="70" t="s">
        <v>224</v>
      </c>
      <c r="AM196" s="70" t="s">
        <v>224</v>
      </c>
      <c r="AN196" s="70" t="s">
        <v>224</v>
      </c>
      <c r="AO196" s="70" t="s">
        <v>224</v>
      </c>
      <c r="AP196" s="70" t="s">
        <v>224</v>
      </c>
      <c r="AQ196" s="70" t="s">
        <v>224</v>
      </c>
      <c r="AR196" s="70" t="s">
        <v>224</v>
      </c>
      <c r="AS196" s="70" t="s">
        <v>224</v>
      </c>
      <c r="AT196" s="70" t="s">
        <v>224</v>
      </c>
      <c r="AU196" s="70" t="s">
        <v>224</v>
      </c>
      <c r="AV196" s="70" t="s">
        <v>224</v>
      </c>
      <c r="AW196" s="70" t="s">
        <v>224</v>
      </c>
      <c r="AX196" s="70" t="s">
        <v>224</v>
      </c>
      <c r="AY196" s="70" t="s">
        <v>224</v>
      </c>
      <c r="AZ196" s="70" t="s">
        <v>224</v>
      </c>
      <c r="BA196" s="70" t="s">
        <v>224</v>
      </c>
      <c r="BB196" s="70" t="s">
        <v>224</v>
      </c>
      <c r="BC196" s="70" t="s">
        <v>224</v>
      </c>
      <c r="BD196" s="70" t="s">
        <v>224</v>
      </c>
      <c r="BE196" s="70" t="s">
        <v>224</v>
      </c>
      <c r="BF196" s="70" t="s">
        <v>224</v>
      </c>
      <c r="BG196" s="70" t="s">
        <v>224</v>
      </c>
      <c r="BH196" s="70" t="s">
        <v>224</v>
      </c>
      <c r="BI196" s="70" t="s">
        <v>224</v>
      </c>
      <c r="BJ196" s="70" t="s">
        <v>224</v>
      </c>
      <c r="BK196" s="70" t="s">
        <v>224</v>
      </c>
      <c r="BL196" s="70" t="s">
        <v>224</v>
      </c>
      <c r="BM196" s="70" t="s">
        <v>224</v>
      </c>
      <c r="BN196" s="70" t="s">
        <v>224</v>
      </c>
      <c r="BO196" s="70" t="s">
        <v>224</v>
      </c>
      <c r="BP196" s="70" t="s">
        <v>224</v>
      </c>
      <c r="BQ196" s="70" t="s">
        <v>224</v>
      </c>
      <c r="BR196" s="70" t="s">
        <v>224</v>
      </c>
      <c r="BS196" s="70" t="s">
        <v>224</v>
      </c>
      <c r="BT196" s="70" t="s">
        <v>224</v>
      </c>
      <c r="BU196" s="70" t="s">
        <v>224</v>
      </c>
      <c r="BV196" s="70" t="s">
        <v>224</v>
      </c>
      <c r="BW196" s="70" t="s">
        <v>224</v>
      </c>
      <c r="BX196" s="70" t="s">
        <v>224</v>
      </c>
      <c r="BY196" s="70" t="s">
        <v>224</v>
      </c>
      <c r="BZ196" s="70" t="s">
        <v>224</v>
      </c>
      <c r="CA196" s="70" t="s">
        <v>224</v>
      </c>
      <c r="CB196" s="70" t="s">
        <v>224</v>
      </c>
      <c r="CC196" s="70" t="s">
        <v>224</v>
      </c>
      <c r="CD196" s="70" t="s">
        <v>224</v>
      </c>
      <c r="CE196" s="70" t="s">
        <v>224</v>
      </c>
      <c r="CF196" s="70" t="s">
        <v>224</v>
      </c>
      <c r="CG196" s="70" t="s">
        <v>224</v>
      </c>
      <c r="CH196" s="70" t="s">
        <v>224</v>
      </c>
      <c r="CI196" s="70" t="s">
        <v>224</v>
      </c>
      <c r="CJ196" s="70" t="s">
        <v>224</v>
      </c>
      <c r="CK196" s="70" t="s">
        <v>224</v>
      </c>
      <c r="CL196" s="70" t="s">
        <v>224</v>
      </c>
      <c r="CM196" s="70" t="s">
        <v>224</v>
      </c>
      <c r="CN196" s="70" t="s">
        <v>224</v>
      </c>
      <c r="CO196" s="70" t="s">
        <v>224</v>
      </c>
      <c r="CP196" s="70" t="s">
        <v>224</v>
      </c>
      <c r="CQ196" s="70" t="s">
        <v>224</v>
      </c>
    </row>
    <row r="197" spans="1:95">
      <c r="A197" s="70" t="s">
        <v>224</v>
      </c>
      <c r="B197" s="70" t="s">
        <v>224</v>
      </c>
      <c r="C197" s="70" t="s">
        <v>224</v>
      </c>
      <c r="D197" s="70" t="s">
        <v>224</v>
      </c>
      <c r="E197" s="70" t="s">
        <v>224</v>
      </c>
      <c r="F197" s="70" t="s">
        <v>224</v>
      </c>
      <c r="G197" s="70" t="s">
        <v>224</v>
      </c>
      <c r="H197" s="70" t="s">
        <v>224</v>
      </c>
      <c r="I197" s="70" t="s">
        <v>224</v>
      </c>
      <c r="J197" s="70" t="s">
        <v>224</v>
      </c>
      <c r="K197" s="70" t="s">
        <v>224</v>
      </c>
      <c r="L197" s="70" t="s">
        <v>224</v>
      </c>
      <c r="M197" s="70" t="s">
        <v>224</v>
      </c>
      <c r="N197" s="70" t="s">
        <v>224</v>
      </c>
      <c r="O197" s="70" t="s">
        <v>224</v>
      </c>
      <c r="P197" s="70" t="s">
        <v>224</v>
      </c>
      <c r="Q197" s="70" t="s">
        <v>224</v>
      </c>
      <c r="R197" s="70" t="s">
        <v>224</v>
      </c>
      <c r="S197" s="70" t="s">
        <v>224</v>
      </c>
      <c r="T197" s="70" t="s">
        <v>224</v>
      </c>
      <c r="U197" s="70" t="s">
        <v>224</v>
      </c>
      <c r="V197" s="70" t="s">
        <v>224</v>
      </c>
      <c r="W197" s="70" t="s">
        <v>224</v>
      </c>
      <c r="X197" s="70" t="s">
        <v>224</v>
      </c>
      <c r="Y197" s="70" t="s">
        <v>224</v>
      </c>
      <c r="Z197" s="70" t="s">
        <v>224</v>
      </c>
      <c r="AA197" s="70" t="s">
        <v>224</v>
      </c>
      <c r="AB197" s="70" t="s">
        <v>224</v>
      </c>
      <c r="AC197" s="70" t="s">
        <v>224</v>
      </c>
      <c r="AD197" s="70" t="s">
        <v>224</v>
      </c>
      <c r="AE197" s="70" t="s">
        <v>224</v>
      </c>
      <c r="AF197" s="70" t="s">
        <v>224</v>
      </c>
      <c r="AG197" s="70" t="s">
        <v>224</v>
      </c>
      <c r="AH197" s="70" t="s">
        <v>224</v>
      </c>
      <c r="AI197" s="70" t="s">
        <v>224</v>
      </c>
      <c r="AJ197" s="70" t="s">
        <v>224</v>
      </c>
      <c r="AK197" s="70" t="s">
        <v>224</v>
      </c>
      <c r="AL197" s="70" t="s">
        <v>224</v>
      </c>
      <c r="AM197" s="70" t="s">
        <v>224</v>
      </c>
      <c r="AN197" s="70" t="s">
        <v>224</v>
      </c>
      <c r="AO197" s="70" t="s">
        <v>224</v>
      </c>
      <c r="AP197" s="70" t="s">
        <v>224</v>
      </c>
      <c r="AQ197" s="70" t="s">
        <v>224</v>
      </c>
      <c r="AR197" s="70" t="s">
        <v>224</v>
      </c>
      <c r="AS197" s="70" t="s">
        <v>224</v>
      </c>
      <c r="AT197" s="70" t="s">
        <v>224</v>
      </c>
      <c r="AU197" s="70" t="s">
        <v>224</v>
      </c>
      <c r="AV197" s="70" t="s">
        <v>224</v>
      </c>
      <c r="AW197" s="70" t="s">
        <v>224</v>
      </c>
      <c r="AX197" s="70" t="s">
        <v>224</v>
      </c>
      <c r="AY197" s="70" t="s">
        <v>224</v>
      </c>
      <c r="AZ197" s="70" t="s">
        <v>224</v>
      </c>
      <c r="BA197" s="70" t="s">
        <v>224</v>
      </c>
      <c r="BB197" s="70" t="s">
        <v>224</v>
      </c>
      <c r="BC197" s="70" t="s">
        <v>224</v>
      </c>
      <c r="BD197" s="70" t="s">
        <v>224</v>
      </c>
      <c r="BE197" s="70" t="s">
        <v>224</v>
      </c>
      <c r="BF197" s="70" t="s">
        <v>224</v>
      </c>
      <c r="BG197" s="70" t="s">
        <v>224</v>
      </c>
      <c r="BH197" s="70" t="s">
        <v>224</v>
      </c>
      <c r="BI197" s="70" t="s">
        <v>224</v>
      </c>
      <c r="BJ197" s="70" t="s">
        <v>224</v>
      </c>
      <c r="BK197" s="70" t="s">
        <v>224</v>
      </c>
      <c r="BL197" s="70" t="s">
        <v>224</v>
      </c>
      <c r="BM197" s="70" t="s">
        <v>224</v>
      </c>
      <c r="BN197" s="70" t="s">
        <v>224</v>
      </c>
      <c r="BO197" s="70" t="s">
        <v>224</v>
      </c>
      <c r="BP197" s="70" t="s">
        <v>224</v>
      </c>
      <c r="BQ197" s="70" t="s">
        <v>224</v>
      </c>
      <c r="BR197" s="70" t="s">
        <v>224</v>
      </c>
      <c r="BS197" s="70" t="s">
        <v>224</v>
      </c>
      <c r="BT197" s="70" t="s">
        <v>224</v>
      </c>
      <c r="BU197" s="70" t="s">
        <v>224</v>
      </c>
      <c r="BV197" s="70" t="s">
        <v>224</v>
      </c>
      <c r="BW197" s="70" t="s">
        <v>224</v>
      </c>
      <c r="BX197" s="70" t="s">
        <v>224</v>
      </c>
      <c r="BY197" s="70" t="s">
        <v>224</v>
      </c>
      <c r="BZ197" s="70" t="s">
        <v>224</v>
      </c>
      <c r="CA197" s="70" t="s">
        <v>224</v>
      </c>
      <c r="CB197" s="70" t="s">
        <v>224</v>
      </c>
      <c r="CC197" s="70" t="s">
        <v>224</v>
      </c>
      <c r="CD197" s="70" t="s">
        <v>224</v>
      </c>
      <c r="CE197" s="70" t="s">
        <v>224</v>
      </c>
      <c r="CF197" s="70" t="s">
        <v>224</v>
      </c>
      <c r="CG197" s="70" t="s">
        <v>224</v>
      </c>
      <c r="CH197" s="70" t="s">
        <v>224</v>
      </c>
      <c r="CI197" s="70" t="s">
        <v>224</v>
      </c>
      <c r="CJ197" s="70" t="s">
        <v>224</v>
      </c>
      <c r="CK197" s="70" t="s">
        <v>224</v>
      </c>
      <c r="CL197" s="70" t="s">
        <v>224</v>
      </c>
      <c r="CM197" s="70" t="s">
        <v>224</v>
      </c>
      <c r="CN197" s="70" t="s">
        <v>224</v>
      </c>
      <c r="CO197" s="70" t="s">
        <v>224</v>
      </c>
      <c r="CP197" s="70" t="s">
        <v>224</v>
      </c>
      <c r="CQ197" s="70" t="s">
        <v>224</v>
      </c>
    </row>
    <row r="198" spans="1:95">
      <c r="A198" s="70" t="s">
        <v>224</v>
      </c>
      <c r="B198" s="70" t="s">
        <v>224</v>
      </c>
      <c r="C198" s="70" t="s">
        <v>224</v>
      </c>
      <c r="D198" s="70" t="s">
        <v>224</v>
      </c>
      <c r="E198" s="70" t="s">
        <v>224</v>
      </c>
      <c r="F198" s="70" t="s">
        <v>224</v>
      </c>
      <c r="G198" s="70" t="s">
        <v>224</v>
      </c>
      <c r="H198" s="70" t="s">
        <v>224</v>
      </c>
      <c r="I198" s="70" t="s">
        <v>224</v>
      </c>
      <c r="J198" s="70" t="s">
        <v>224</v>
      </c>
      <c r="K198" s="70" t="s">
        <v>224</v>
      </c>
      <c r="L198" s="70" t="s">
        <v>224</v>
      </c>
      <c r="M198" s="70" t="s">
        <v>224</v>
      </c>
      <c r="N198" s="70" t="s">
        <v>224</v>
      </c>
      <c r="O198" s="70" t="s">
        <v>224</v>
      </c>
      <c r="P198" s="70" t="s">
        <v>224</v>
      </c>
      <c r="Q198" s="70" t="s">
        <v>224</v>
      </c>
      <c r="R198" s="70" t="s">
        <v>224</v>
      </c>
      <c r="S198" s="70" t="s">
        <v>224</v>
      </c>
      <c r="T198" s="70" t="s">
        <v>224</v>
      </c>
      <c r="U198" s="70" t="s">
        <v>224</v>
      </c>
      <c r="V198" s="70" t="s">
        <v>224</v>
      </c>
      <c r="W198" s="70" t="s">
        <v>224</v>
      </c>
      <c r="X198" s="70" t="s">
        <v>224</v>
      </c>
      <c r="Y198" s="70" t="s">
        <v>224</v>
      </c>
      <c r="Z198" s="70" t="s">
        <v>224</v>
      </c>
      <c r="AA198" s="70" t="s">
        <v>224</v>
      </c>
      <c r="AB198" s="70" t="s">
        <v>224</v>
      </c>
      <c r="AC198" s="70" t="s">
        <v>224</v>
      </c>
      <c r="AD198" s="70" t="s">
        <v>224</v>
      </c>
      <c r="AE198" s="70" t="s">
        <v>224</v>
      </c>
      <c r="AF198" s="70" t="s">
        <v>224</v>
      </c>
      <c r="AG198" s="70" t="s">
        <v>224</v>
      </c>
      <c r="AH198" s="70" t="s">
        <v>224</v>
      </c>
      <c r="AI198" s="70" t="s">
        <v>224</v>
      </c>
      <c r="AJ198" s="70" t="s">
        <v>224</v>
      </c>
      <c r="AK198" s="70" t="s">
        <v>224</v>
      </c>
      <c r="AL198" s="70" t="s">
        <v>224</v>
      </c>
      <c r="AM198" s="70" t="s">
        <v>224</v>
      </c>
      <c r="AN198" s="70" t="s">
        <v>224</v>
      </c>
      <c r="AO198" s="70" t="s">
        <v>224</v>
      </c>
      <c r="AP198" s="70" t="s">
        <v>224</v>
      </c>
      <c r="AQ198" s="70" t="s">
        <v>224</v>
      </c>
      <c r="AR198" s="70" t="s">
        <v>224</v>
      </c>
      <c r="AS198" s="70" t="s">
        <v>224</v>
      </c>
      <c r="AT198" s="70" t="s">
        <v>224</v>
      </c>
      <c r="AU198" s="70" t="s">
        <v>224</v>
      </c>
      <c r="AV198" s="70" t="s">
        <v>224</v>
      </c>
      <c r="AW198" s="70" t="s">
        <v>224</v>
      </c>
      <c r="AX198" s="70" t="s">
        <v>224</v>
      </c>
      <c r="AY198" s="70" t="s">
        <v>224</v>
      </c>
      <c r="AZ198" s="70" t="s">
        <v>224</v>
      </c>
      <c r="BA198" s="70" t="s">
        <v>224</v>
      </c>
      <c r="BB198" s="70" t="s">
        <v>224</v>
      </c>
      <c r="BC198" s="70" t="s">
        <v>224</v>
      </c>
      <c r="BD198" s="70" t="s">
        <v>224</v>
      </c>
      <c r="BE198" s="70" t="s">
        <v>224</v>
      </c>
      <c r="BF198" s="70" t="s">
        <v>224</v>
      </c>
      <c r="BG198" s="70" t="s">
        <v>224</v>
      </c>
      <c r="BH198" s="70" t="s">
        <v>224</v>
      </c>
      <c r="BI198" s="70" t="s">
        <v>224</v>
      </c>
      <c r="BJ198" s="70" t="s">
        <v>224</v>
      </c>
      <c r="BK198" s="70" t="s">
        <v>224</v>
      </c>
      <c r="BL198" s="70" t="s">
        <v>224</v>
      </c>
      <c r="BM198" s="70" t="s">
        <v>224</v>
      </c>
      <c r="BN198" s="70" t="s">
        <v>224</v>
      </c>
      <c r="BO198" s="70" t="s">
        <v>224</v>
      </c>
      <c r="BP198" s="70" t="s">
        <v>224</v>
      </c>
      <c r="BQ198" s="70" t="s">
        <v>224</v>
      </c>
      <c r="BR198" s="70" t="s">
        <v>224</v>
      </c>
      <c r="BS198" s="70" t="s">
        <v>224</v>
      </c>
      <c r="BT198" s="70" t="s">
        <v>224</v>
      </c>
      <c r="BU198" s="70" t="s">
        <v>224</v>
      </c>
      <c r="BV198" s="70" t="s">
        <v>224</v>
      </c>
      <c r="BW198" s="70" t="s">
        <v>224</v>
      </c>
      <c r="BX198" s="70" t="s">
        <v>224</v>
      </c>
      <c r="BY198" s="70" t="s">
        <v>224</v>
      </c>
      <c r="BZ198" s="70" t="s">
        <v>224</v>
      </c>
      <c r="CA198" s="70" t="s">
        <v>224</v>
      </c>
      <c r="CB198" s="70" t="s">
        <v>224</v>
      </c>
      <c r="CC198" s="70" t="s">
        <v>224</v>
      </c>
      <c r="CD198" s="70" t="s">
        <v>224</v>
      </c>
      <c r="CE198" s="70" t="s">
        <v>224</v>
      </c>
      <c r="CF198" s="70" t="s">
        <v>224</v>
      </c>
      <c r="CG198" s="70" t="s">
        <v>224</v>
      </c>
      <c r="CH198" s="70" t="s">
        <v>224</v>
      </c>
      <c r="CI198" s="70" t="s">
        <v>224</v>
      </c>
      <c r="CJ198" s="70" t="s">
        <v>224</v>
      </c>
      <c r="CK198" s="70" t="s">
        <v>224</v>
      </c>
      <c r="CL198" s="70" t="s">
        <v>224</v>
      </c>
      <c r="CM198" s="70" t="s">
        <v>224</v>
      </c>
      <c r="CN198" s="70" t="s">
        <v>224</v>
      </c>
      <c r="CO198" s="70" t="s">
        <v>224</v>
      </c>
      <c r="CP198" s="70" t="s">
        <v>224</v>
      </c>
      <c r="CQ198" s="70" t="s">
        <v>224</v>
      </c>
    </row>
    <row r="199" spans="1:95">
      <c r="A199" s="70" t="s">
        <v>224</v>
      </c>
      <c r="B199" s="70" t="s">
        <v>224</v>
      </c>
      <c r="C199" s="70" t="s">
        <v>224</v>
      </c>
      <c r="D199" s="70" t="s">
        <v>224</v>
      </c>
      <c r="E199" s="70" t="s">
        <v>224</v>
      </c>
      <c r="F199" s="70" t="s">
        <v>224</v>
      </c>
      <c r="G199" s="70" t="s">
        <v>224</v>
      </c>
      <c r="H199" s="70" t="s">
        <v>224</v>
      </c>
      <c r="I199" s="70" t="s">
        <v>224</v>
      </c>
      <c r="J199" s="70" t="s">
        <v>224</v>
      </c>
      <c r="K199" s="70" t="s">
        <v>224</v>
      </c>
      <c r="L199" s="70" t="s">
        <v>224</v>
      </c>
      <c r="M199" s="70" t="s">
        <v>224</v>
      </c>
      <c r="N199" s="70" t="s">
        <v>224</v>
      </c>
      <c r="O199" s="70" t="s">
        <v>224</v>
      </c>
      <c r="P199" s="70" t="s">
        <v>224</v>
      </c>
      <c r="Q199" s="70" t="s">
        <v>224</v>
      </c>
      <c r="R199" s="70" t="s">
        <v>224</v>
      </c>
      <c r="S199" s="70" t="s">
        <v>224</v>
      </c>
      <c r="T199" s="70" t="s">
        <v>224</v>
      </c>
      <c r="U199" s="70" t="s">
        <v>224</v>
      </c>
      <c r="V199" s="70" t="s">
        <v>224</v>
      </c>
      <c r="W199" s="70" t="s">
        <v>224</v>
      </c>
      <c r="X199" s="70" t="s">
        <v>224</v>
      </c>
      <c r="Y199" s="70" t="s">
        <v>224</v>
      </c>
      <c r="Z199" s="70" t="s">
        <v>224</v>
      </c>
      <c r="AA199" s="70" t="s">
        <v>224</v>
      </c>
      <c r="AB199" s="70" t="s">
        <v>224</v>
      </c>
      <c r="AC199" s="70" t="s">
        <v>224</v>
      </c>
      <c r="AD199" s="70" t="s">
        <v>224</v>
      </c>
      <c r="AE199" s="70" t="s">
        <v>224</v>
      </c>
      <c r="AF199" s="70" t="s">
        <v>224</v>
      </c>
      <c r="AG199" s="70" t="s">
        <v>224</v>
      </c>
      <c r="AH199" s="70" t="s">
        <v>224</v>
      </c>
      <c r="AI199" s="70" t="s">
        <v>224</v>
      </c>
      <c r="AJ199" s="70" t="s">
        <v>224</v>
      </c>
      <c r="AK199" s="70" t="s">
        <v>224</v>
      </c>
      <c r="AL199" s="70" t="s">
        <v>224</v>
      </c>
      <c r="AM199" s="70" t="s">
        <v>224</v>
      </c>
      <c r="AN199" s="70" t="s">
        <v>224</v>
      </c>
      <c r="AO199" s="70" t="s">
        <v>224</v>
      </c>
      <c r="AP199" s="70" t="s">
        <v>224</v>
      </c>
      <c r="AQ199" s="70" t="s">
        <v>224</v>
      </c>
      <c r="AR199" s="70" t="s">
        <v>224</v>
      </c>
      <c r="AS199" s="70" t="s">
        <v>224</v>
      </c>
      <c r="AT199" s="70" t="s">
        <v>224</v>
      </c>
      <c r="AU199" s="70" t="s">
        <v>224</v>
      </c>
      <c r="AV199" s="70" t="s">
        <v>224</v>
      </c>
      <c r="AW199" s="70" t="s">
        <v>224</v>
      </c>
      <c r="AX199" s="70" t="s">
        <v>224</v>
      </c>
      <c r="AY199" s="70" t="s">
        <v>224</v>
      </c>
      <c r="AZ199" s="70" t="s">
        <v>224</v>
      </c>
      <c r="BA199" s="70" t="s">
        <v>224</v>
      </c>
      <c r="BB199" s="70" t="s">
        <v>224</v>
      </c>
      <c r="BC199" s="70" t="s">
        <v>224</v>
      </c>
      <c r="BD199" s="70" t="s">
        <v>224</v>
      </c>
      <c r="BE199" s="70" t="s">
        <v>224</v>
      </c>
      <c r="BF199" s="70" t="s">
        <v>224</v>
      </c>
      <c r="BG199" s="70" t="s">
        <v>224</v>
      </c>
      <c r="BH199" s="70" t="s">
        <v>224</v>
      </c>
      <c r="BI199" s="70" t="s">
        <v>224</v>
      </c>
      <c r="BJ199" s="70" t="s">
        <v>224</v>
      </c>
      <c r="BK199" s="70" t="s">
        <v>224</v>
      </c>
      <c r="BL199" s="70" t="s">
        <v>224</v>
      </c>
      <c r="BM199" s="70" t="s">
        <v>224</v>
      </c>
      <c r="BN199" s="70" t="s">
        <v>224</v>
      </c>
      <c r="BO199" s="70" t="s">
        <v>224</v>
      </c>
      <c r="BP199" s="70" t="s">
        <v>224</v>
      </c>
      <c r="BQ199" s="70" t="s">
        <v>224</v>
      </c>
      <c r="BR199" s="70" t="s">
        <v>224</v>
      </c>
      <c r="BS199" s="70" t="s">
        <v>224</v>
      </c>
      <c r="BT199" s="70" t="s">
        <v>224</v>
      </c>
      <c r="BU199" s="70" t="s">
        <v>224</v>
      </c>
      <c r="BV199" s="70" t="s">
        <v>224</v>
      </c>
      <c r="BW199" s="70" t="s">
        <v>224</v>
      </c>
      <c r="BX199" s="70" t="s">
        <v>224</v>
      </c>
      <c r="BY199" s="70" t="s">
        <v>224</v>
      </c>
      <c r="BZ199" s="70" t="s">
        <v>224</v>
      </c>
      <c r="CA199" s="70" t="s">
        <v>224</v>
      </c>
      <c r="CB199" s="70" t="s">
        <v>224</v>
      </c>
      <c r="CC199" s="70" t="s">
        <v>224</v>
      </c>
      <c r="CD199" s="70" t="s">
        <v>224</v>
      </c>
      <c r="CE199" s="70" t="s">
        <v>224</v>
      </c>
      <c r="CF199" s="70" t="s">
        <v>224</v>
      </c>
      <c r="CG199" s="70" t="s">
        <v>224</v>
      </c>
      <c r="CH199" s="70" t="s">
        <v>224</v>
      </c>
      <c r="CI199" s="70" t="s">
        <v>224</v>
      </c>
      <c r="CJ199" s="70" t="s">
        <v>224</v>
      </c>
      <c r="CK199" s="70" t="s">
        <v>224</v>
      </c>
      <c r="CL199" s="70" t="s">
        <v>224</v>
      </c>
      <c r="CM199" s="70" t="s">
        <v>224</v>
      </c>
      <c r="CN199" s="70" t="s">
        <v>224</v>
      </c>
      <c r="CO199" s="70" t="s">
        <v>224</v>
      </c>
      <c r="CP199" s="70" t="s">
        <v>224</v>
      </c>
      <c r="CQ199" s="70" t="s">
        <v>224</v>
      </c>
    </row>
    <row r="200" spans="1:95">
      <c r="A200" s="70" t="s">
        <v>224</v>
      </c>
      <c r="B200" s="70" t="s">
        <v>224</v>
      </c>
      <c r="C200" s="70" t="s">
        <v>224</v>
      </c>
      <c r="D200" s="70" t="s">
        <v>224</v>
      </c>
      <c r="E200" s="70" t="s">
        <v>224</v>
      </c>
      <c r="F200" s="70" t="s">
        <v>224</v>
      </c>
      <c r="G200" s="70" t="s">
        <v>224</v>
      </c>
      <c r="H200" s="70" t="s">
        <v>224</v>
      </c>
      <c r="I200" s="70" t="s">
        <v>224</v>
      </c>
      <c r="J200" s="70" t="s">
        <v>224</v>
      </c>
      <c r="K200" s="70" t="s">
        <v>224</v>
      </c>
      <c r="L200" s="70" t="s">
        <v>224</v>
      </c>
      <c r="M200" s="70" t="s">
        <v>224</v>
      </c>
      <c r="N200" s="70" t="s">
        <v>224</v>
      </c>
      <c r="O200" s="70" t="s">
        <v>224</v>
      </c>
      <c r="P200" s="70" t="s">
        <v>224</v>
      </c>
      <c r="Q200" s="70" t="s">
        <v>224</v>
      </c>
      <c r="R200" s="70" t="s">
        <v>224</v>
      </c>
      <c r="S200" s="70" t="s">
        <v>224</v>
      </c>
      <c r="T200" s="70" t="s">
        <v>224</v>
      </c>
      <c r="U200" s="70" t="s">
        <v>224</v>
      </c>
      <c r="V200" s="70" t="s">
        <v>224</v>
      </c>
      <c r="W200" s="70" t="s">
        <v>224</v>
      </c>
      <c r="X200" s="70" t="s">
        <v>224</v>
      </c>
      <c r="Y200" s="70" t="s">
        <v>224</v>
      </c>
      <c r="Z200" s="70" t="s">
        <v>224</v>
      </c>
      <c r="AA200" s="70" t="s">
        <v>224</v>
      </c>
      <c r="AB200" s="70" t="s">
        <v>224</v>
      </c>
      <c r="AC200" s="70" t="s">
        <v>224</v>
      </c>
      <c r="AD200" s="70" t="s">
        <v>224</v>
      </c>
      <c r="AE200" s="70" t="s">
        <v>224</v>
      </c>
      <c r="AF200" s="70" t="s">
        <v>224</v>
      </c>
      <c r="AG200" s="70" t="s">
        <v>224</v>
      </c>
      <c r="AH200" s="70" t="s">
        <v>224</v>
      </c>
      <c r="AI200" s="70" t="s">
        <v>224</v>
      </c>
      <c r="AJ200" s="70" t="s">
        <v>224</v>
      </c>
      <c r="AK200" s="70" t="s">
        <v>224</v>
      </c>
      <c r="AL200" s="70" t="s">
        <v>224</v>
      </c>
      <c r="AM200" s="70" t="s">
        <v>224</v>
      </c>
      <c r="AN200" s="70" t="s">
        <v>224</v>
      </c>
      <c r="AO200" s="70" t="s">
        <v>224</v>
      </c>
      <c r="AP200" s="70" t="s">
        <v>224</v>
      </c>
      <c r="AQ200" s="70" t="s">
        <v>224</v>
      </c>
      <c r="AR200" s="70" t="s">
        <v>224</v>
      </c>
      <c r="AS200" s="70" t="s">
        <v>224</v>
      </c>
      <c r="AT200" s="70" t="s">
        <v>224</v>
      </c>
      <c r="AU200" s="70" t="s">
        <v>224</v>
      </c>
      <c r="AV200" s="70" t="s">
        <v>224</v>
      </c>
      <c r="AW200" s="70" t="s">
        <v>224</v>
      </c>
      <c r="AX200" s="70" t="s">
        <v>224</v>
      </c>
      <c r="AY200" s="70" t="s">
        <v>224</v>
      </c>
      <c r="AZ200" s="70" t="s">
        <v>224</v>
      </c>
      <c r="BA200" s="70" t="s">
        <v>224</v>
      </c>
      <c r="BB200" s="70" t="s">
        <v>224</v>
      </c>
      <c r="BC200" s="70" t="s">
        <v>224</v>
      </c>
      <c r="BD200" s="70" t="s">
        <v>224</v>
      </c>
      <c r="BE200" s="70" t="s">
        <v>224</v>
      </c>
      <c r="BF200" s="70" t="s">
        <v>224</v>
      </c>
      <c r="BG200" s="70" t="s">
        <v>224</v>
      </c>
      <c r="BH200" s="70" t="s">
        <v>224</v>
      </c>
      <c r="BI200" s="70" t="s">
        <v>224</v>
      </c>
      <c r="BJ200" s="70" t="s">
        <v>224</v>
      </c>
      <c r="BK200" s="70" t="s">
        <v>224</v>
      </c>
      <c r="BL200" s="70" t="s">
        <v>224</v>
      </c>
      <c r="BM200" s="70" t="s">
        <v>224</v>
      </c>
      <c r="BN200" s="70" t="s">
        <v>224</v>
      </c>
      <c r="BO200" s="70" t="s">
        <v>224</v>
      </c>
      <c r="BP200" s="70" t="s">
        <v>224</v>
      </c>
      <c r="BQ200" s="70" t="s">
        <v>224</v>
      </c>
      <c r="BR200" s="70" t="s">
        <v>224</v>
      </c>
      <c r="BS200" s="70" t="s">
        <v>224</v>
      </c>
      <c r="BT200" s="70" t="s">
        <v>224</v>
      </c>
      <c r="BU200" s="70" t="s">
        <v>224</v>
      </c>
      <c r="BV200" s="70" t="s">
        <v>224</v>
      </c>
      <c r="BW200" s="70" t="s">
        <v>224</v>
      </c>
      <c r="BX200" s="70" t="s">
        <v>224</v>
      </c>
      <c r="BY200" s="70" t="s">
        <v>224</v>
      </c>
      <c r="BZ200" s="70" t="s">
        <v>224</v>
      </c>
      <c r="CA200" s="70" t="s">
        <v>224</v>
      </c>
      <c r="CB200" s="70" t="s">
        <v>224</v>
      </c>
      <c r="CC200" s="70" t="s">
        <v>224</v>
      </c>
      <c r="CD200" s="70" t="s">
        <v>224</v>
      </c>
      <c r="CE200" s="70" t="s">
        <v>224</v>
      </c>
      <c r="CF200" s="70" t="s">
        <v>224</v>
      </c>
      <c r="CG200" s="70" t="s">
        <v>224</v>
      </c>
      <c r="CH200" s="70" t="s">
        <v>224</v>
      </c>
      <c r="CI200" s="70" t="s">
        <v>224</v>
      </c>
      <c r="CJ200" s="70" t="s">
        <v>224</v>
      </c>
      <c r="CK200" s="70" t="s">
        <v>224</v>
      </c>
      <c r="CL200" s="70" t="s">
        <v>224</v>
      </c>
      <c r="CM200" s="70" t="s">
        <v>224</v>
      </c>
      <c r="CN200" s="70" t="s">
        <v>224</v>
      </c>
      <c r="CO200" s="70" t="s">
        <v>224</v>
      </c>
      <c r="CP200" s="70" t="s">
        <v>224</v>
      </c>
      <c r="CQ200" s="70" t="s">
        <v>224</v>
      </c>
    </row>
    <row r="201" spans="1:95">
      <c r="A201" s="70" t="s">
        <v>224</v>
      </c>
      <c r="B201" s="70" t="s">
        <v>224</v>
      </c>
      <c r="C201" s="70" t="s">
        <v>224</v>
      </c>
      <c r="D201" s="70" t="s">
        <v>224</v>
      </c>
      <c r="E201" s="70" t="s">
        <v>224</v>
      </c>
      <c r="F201" s="70" t="s">
        <v>224</v>
      </c>
      <c r="G201" s="70" t="s">
        <v>224</v>
      </c>
      <c r="H201" s="70" t="s">
        <v>224</v>
      </c>
      <c r="I201" s="70" t="s">
        <v>224</v>
      </c>
      <c r="J201" s="70" t="s">
        <v>224</v>
      </c>
      <c r="K201" s="70" t="s">
        <v>224</v>
      </c>
      <c r="L201" s="70" t="s">
        <v>224</v>
      </c>
      <c r="M201" s="70" t="s">
        <v>224</v>
      </c>
      <c r="N201" s="70" t="s">
        <v>224</v>
      </c>
      <c r="O201" s="70" t="s">
        <v>224</v>
      </c>
      <c r="P201" s="70" t="s">
        <v>224</v>
      </c>
      <c r="Q201" s="70" t="s">
        <v>224</v>
      </c>
      <c r="R201" s="70" t="s">
        <v>224</v>
      </c>
      <c r="S201" s="70" t="s">
        <v>224</v>
      </c>
      <c r="T201" s="70" t="s">
        <v>224</v>
      </c>
      <c r="U201" s="70" t="s">
        <v>224</v>
      </c>
      <c r="V201" s="70" t="s">
        <v>224</v>
      </c>
      <c r="W201" s="70" t="s">
        <v>224</v>
      </c>
      <c r="X201" s="70" t="s">
        <v>224</v>
      </c>
      <c r="Y201" s="70" t="s">
        <v>224</v>
      </c>
      <c r="Z201" s="70" t="s">
        <v>224</v>
      </c>
      <c r="AA201" s="70" t="s">
        <v>224</v>
      </c>
      <c r="AB201" s="70" t="s">
        <v>224</v>
      </c>
      <c r="AC201" s="70" t="s">
        <v>224</v>
      </c>
      <c r="AD201" s="70" t="s">
        <v>224</v>
      </c>
      <c r="AE201" s="70" t="s">
        <v>224</v>
      </c>
      <c r="AF201" s="70" t="s">
        <v>224</v>
      </c>
      <c r="AG201" s="70" t="s">
        <v>224</v>
      </c>
      <c r="AH201" s="70" t="s">
        <v>224</v>
      </c>
      <c r="AI201" s="70" t="s">
        <v>224</v>
      </c>
      <c r="AJ201" s="70" t="s">
        <v>224</v>
      </c>
      <c r="AK201" s="70" t="s">
        <v>224</v>
      </c>
      <c r="AL201" s="70" t="s">
        <v>224</v>
      </c>
      <c r="AM201" s="70" t="s">
        <v>224</v>
      </c>
      <c r="AN201" s="70" t="s">
        <v>224</v>
      </c>
      <c r="AO201" s="70" t="s">
        <v>224</v>
      </c>
      <c r="AP201" s="70" t="s">
        <v>224</v>
      </c>
      <c r="AQ201" s="70" t="s">
        <v>224</v>
      </c>
      <c r="AR201" s="70" t="s">
        <v>224</v>
      </c>
      <c r="AS201" s="70" t="s">
        <v>224</v>
      </c>
      <c r="AT201" s="70" t="s">
        <v>224</v>
      </c>
      <c r="AU201" s="70" t="s">
        <v>224</v>
      </c>
      <c r="AV201" s="70" t="s">
        <v>224</v>
      </c>
      <c r="AW201" s="70" t="s">
        <v>224</v>
      </c>
      <c r="AX201" s="70" t="s">
        <v>224</v>
      </c>
      <c r="AY201" s="70" t="s">
        <v>224</v>
      </c>
      <c r="AZ201" s="70" t="s">
        <v>224</v>
      </c>
      <c r="BA201" s="70" t="s">
        <v>224</v>
      </c>
      <c r="BB201" s="70" t="s">
        <v>224</v>
      </c>
      <c r="BC201" s="70" t="s">
        <v>224</v>
      </c>
      <c r="BD201" s="70" t="s">
        <v>224</v>
      </c>
      <c r="BE201" s="70" t="s">
        <v>224</v>
      </c>
      <c r="BF201" s="70" t="s">
        <v>224</v>
      </c>
      <c r="BG201" s="70" t="s">
        <v>224</v>
      </c>
      <c r="BH201" s="70" t="s">
        <v>224</v>
      </c>
      <c r="BI201" s="70" t="s">
        <v>224</v>
      </c>
      <c r="BJ201" s="70" t="s">
        <v>224</v>
      </c>
      <c r="BK201" s="70" t="s">
        <v>224</v>
      </c>
      <c r="BL201" s="70" t="s">
        <v>224</v>
      </c>
      <c r="BM201" s="70" t="s">
        <v>224</v>
      </c>
      <c r="BN201" s="70" t="s">
        <v>224</v>
      </c>
      <c r="BO201" s="70" t="s">
        <v>224</v>
      </c>
      <c r="BP201" s="70" t="s">
        <v>224</v>
      </c>
      <c r="BQ201" s="70" t="s">
        <v>224</v>
      </c>
      <c r="BR201" s="70" t="s">
        <v>224</v>
      </c>
      <c r="BS201" s="70" t="s">
        <v>224</v>
      </c>
      <c r="BT201" s="70" t="s">
        <v>224</v>
      </c>
      <c r="BU201" s="70" t="s">
        <v>224</v>
      </c>
      <c r="BV201" s="70" t="s">
        <v>224</v>
      </c>
      <c r="BW201" s="70" t="s">
        <v>224</v>
      </c>
      <c r="BX201" s="70" t="s">
        <v>224</v>
      </c>
      <c r="BY201" s="70" t="s">
        <v>224</v>
      </c>
      <c r="BZ201" s="70" t="s">
        <v>224</v>
      </c>
      <c r="CA201" s="70" t="s">
        <v>224</v>
      </c>
      <c r="CB201" s="70" t="s">
        <v>224</v>
      </c>
      <c r="CC201" s="70" t="s">
        <v>224</v>
      </c>
      <c r="CD201" s="70" t="s">
        <v>224</v>
      </c>
      <c r="CE201" s="70" t="s">
        <v>224</v>
      </c>
      <c r="CF201" s="70" t="s">
        <v>224</v>
      </c>
      <c r="CG201" s="70" t="s">
        <v>224</v>
      </c>
      <c r="CH201" s="70" t="s">
        <v>224</v>
      </c>
      <c r="CI201" s="70" t="s">
        <v>224</v>
      </c>
      <c r="CJ201" s="70" t="s">
        <v>224</v>
      </c>
      <c r="CK201" s="70" t="s">
        <v>224</v>
      </c>
      <c r="CL201" s="70" t="s">
        <v>224</v>
      </c>
      <c r="CM201" s="70" t="s">
        <v>224</v>
      </c>
      <c r="CN201" s="70" t="s">
        <v>224</v>
      </c>
      <c r="CO201" s="70" t="s">
        <v>224</v>
      </c>
      <c r="CP201" s="70" t="s">
        <v>224</v>
      </c>
      <c r="CQ201" s="70" t="s">
        <v>224</v>
      </c>
    </row>
    <row r="202" spans="1:95">
      <c r="A202" s="70" t="s">
        <v>224</v>
      </c>
      <c r="B202" s="70" t="s">
        <v>224</v>
      </c>
      <c r="C202" s="70" t="s">
        <v>224</v>
      </c>
      <c r="D202" s="70" t="s">
        <v>224</v>
      </c>
      <c r="E202" s="70" t="s">
        <v>224</v>
      </c>
      <c r="F202" s="70" t="s">
        <v>224</v>
      </c>
      <c r="G202" s="70" t="s">
        <v>224</v>
      </c>
      <c r="H202" s="70" t="s">
        <v>224</v>
      </c>
      <c r="I202" s="70" t="s">
        <v>224</v>
      </c>
      <c r="J202" s="70" t="s">
        <v>224</v>
      </c>
      <c r="K202" s="70" t="s">
        <v>224</v>
      </c>
      <c r="L202" s="70" t="s">
        <v>224</v>
      </c>
      <c r="M202" s="70" t="s">
        <v>224</v>
      </c>
      <c r="N202" s="70" t="s">
        <v>224</v>
      </c>
      <c r="O202" s="70" t="s">
        <v>224</v>
      </c>
      <c r="P202" s="70" t="s">
        <v>224</v>
      </c>
      <c r="Q202" s="70" t="s">
        <v>224</v>
      </c>
      <c r="R202" s="70" t="s">
        <v>224</v>
      </c>
      <c r="S202" s="70" t="s">
        <v>224</v>
      </c>
      <c r="T202" s="70" t="s">
        <v>224</v>
      </c>
      <c r="U202" s="70" t="s">
        <v>224</v>
      </c>
      <c r="V202" s="70" t="s">
        <v>224</v>
      </c>
      <c r="W202" s="70" t="s">
        <v>224</v>
      </c>
      <c r="X202" s="70" t="s">
        <v>224</v>
      </c>
      <c r="Y202" s="70" t="s">
        <v>224</v>
      </c>
      <c r="Z202" s="70" t="s">
        <v>224</v>
      </c>
      <c r="AA202" s="70" t="s">
        <v>224</v>
      </c>
      <c r="AB202" s="70" t="s">
        <v>224</v>
      </c>
      <c r="AC202" s="70" t="s">
        <v>224</v>
      </c>
      <c r="AD202" s="70" t="s">
        <v>224</v>
      </c>
      <c r="AE202" s="70" t="s">
        <v>224</v>
      </c>
      <c r="AF202" s="70" t="s">
        <v>224</v>
      </c>
      <c r="AG202" s="70" t="s">
        <v>224</v>
      </c>
      <c r="AH202" s="70" t="s">
        <v>224</v>
      </c>
      <c r="AI202" s="70" t="s">
        <v>224</v>
      </c>
      <c r="AJ202" s="70" t="s">
        <v>224</v>
      </c>
      <c r="AK202" s="70" t="s">
        <v>224</v>
      </c>
      <c r="AL202" s="70" t="s">
        <v>224</v>
      </c>
      <c r="AM202" s="70" t="s">
        <v>224</v>
      </c>
      <c r="AN202" s="70" t="s">
        <v>224</v>
      </c>
      <c r="AO202" s="70" t="s">
        <v>224</v>
      </c>
      <c r="AP202" s="70" t="s">
        <v>224</v>
      </c>
      <c r="AQ202" s="70" t="s">
        <v>224</v>
      </c>
      <c r="AR202" s="70" t="s">
        <v>224</v>
      </c>
      <c r="AS202" s="70" t="s">
        <v>224</v>
      </c>
      <c r="AT202" s="70" t="s">
        <v>224</v>
      </c>
      <c r="AU202" s="70" t="s">
        <v>224</v>
      </c>
      <c r="AV202" s="70" t="s">
        <v>224</v>
      </c>
      <c r="AW202" s="70" t="s">
        <v>224</v>
      </c>
      <c r="AX202" s="70" t="s">
        <v>224</v>
      </c>
      <c r="AY202" s="70" t="s">
        <v>224</v>
      </c>
      <c r="AZ202" s="70" t="s">
        <v>224</v>
      </c>
      <c r="BA202" s="70" t="s">
        <v>224</v>
      </c>
      <c r="BB202" s="70" t="s">
        <v>224</v>
      </c>
      <c r="BC202" s="70" t="s">
        <v>224</v>
      </c>
      <c r="BD202" s="70" t="s">
        <v>224</v>
      </c>
      <c r="BE202" s="70" t="s">
        <v>224</v>
      </c>
      <c r="BF202" s="70" t="s">
        <v>224</v>
      </c>
      <c r="BG202" s="70" t="s">
        <v>224</v>
      </c>
      <c r="BH202" s="70" t="s">
        <v>224</v>
      </c>
      <c r="BI202" s="70" t="s">
        <v>224</v>
      </c>
      <c r="BJ202" s="70" t="s">
        <v>224</v>
      </c>
      <c r="BK202" s="70" t="s">
        <v>224</v>
      </c>
      <c r="BL202" s="70" t="s">
        <v>224</v>
      </c>
      <c r="BM202" s="70" t="s">
        <v>224</v>
      </c>
      <c r="BN202" s="70" t="s">
        <v>224</v>
      </c>
      <c r="BO202" s="70" t="s">
        <v>224</v>
      </c>
      <c r="BP202" s="70" t="s">
        <v>224</v>
      </c>
      <c r="BQ202" s="70" t="s">
        <v>224</v>
      </c>
      <c r="BR202" s="70" t="s">
        <v>224</v>
      </c>
      <c r="BS202" s="70" t="s">
        <v>224</v>
      </c>
      <c r="BT202" s="70" t="s">
        <v>224</v>
      </c>
      <c r="BU202" s="70" t="s">
        <v>224</v>
      </c>
      <c r="BV202" s="70" t="s">
        <v>224</v>
      </c>
      <c r="BW202" s="70" t="s">
        <v>224</v>
      </c>
      <c r="BX202" s="70" t="s">
        <v>224</v>
      </c>
      <c r="BY202" s="70" t="s">
        <v>224</v>
      </c>
      <c r="BZ202" s="70" t="s">
        <v>224</v>
      </c>
      <c r="CA202" s="70" t="s">
        <v>224</v>
      </c>
      <c r="CB202" s="70" t="s">
        <v>224</v>
      </c>
      <c r="CC202" s="70" t="s">
        <v>224</v>
      </c>
      <c r="CD202" s="70" t="s">
        <v>224</v>
      </c>
      <c r="CE202" s="70" t="s">
        <v>224</v>
      </c>
      <c r="CF202" s="70" t="s">
        <v>224</v>
      </c>
      <c r="CG202" s="70" t="s">
        <v>224</v>
      </c>
      <c r="CH202" s="70" t="s">
        <v>224</v>
      </c>
      <c r="CI202" s="70" t="s">
        <v>224</v>
      </c>
      <c r="CJ202" s="70" t="s">
        <v>224</v>
      </c>
      <c r="CK202" s="70" t="s">
        <v>224</v>
      </c>
      <c r="CL202" s="70" t="s">
        <v>224</v>
      </c>
      <c r="CM202" s="70" t="s">
        <v>224</v>
      </c>
      <c r="CN202" s="70" t="s">
        <v>224</v>
      </c>
      <c r="CO202" s="70" t="s">
        <v>224</v>
      </c>
      <c r="CP202" s="70" t="s">
        <v>224</v>
      </c>
      <c r="CQ202" s="70" t="s">
        <v>224</v>
      </c>
    </row>
    <row r="203" spans="1:95">
      <c r="A203" s="70" t="s">
        <v>224</v>
      </c>
      <c r="B203" s="70" t="s">
        <v>224</v>
      </c>
      <c r="C203" s="70" t="s">
        <v>224</v>
      </c>
      <c r="D203" s="70" t="s">
        <v>224</v>
      </c>
      <c r="E203" s="70" t="s">
        <v>224</v>
      </c>
      <c r="F203" s="70" t="s">
        <v>224</v>
      </c>
      <c r="G203" s="70" t="s">
        <v>224</v>
      </c>
      <c r="H203" s="70" t="s">
        <v>224</v>
      </c>
      <c r="I203" s="70" t="s">
        <v>224</v>
      </c>
      <c r="J203" s="70" t="s">
        <v>224</v>
      </c>
      <c r="K203" s="70" t="s">
        <v>224</v>
      </c>
      <c r="L203" s="70" t="s">
        <v>224</v>
      </c>
      <c r="M203" s="70" t="s">
        <v>224</v>
      </c>
      <c r="N203" s="70" t="s">
        <v>224</v>
      </c>
      <c r="O203" s="70" t="s">
        <v>224</v>
      </c>
      <c r="P203" s="70" t="s">
        <v>224</v>
      </c>
      <c r="Q203" s="70" t="s">
        <v>224</v>
      </c>
      <c r="R203" s="70" t="s">
        <v>224</v>
      </c>
      <c r="S203" s="70" t="s">
        <v>224</v>
      </c>
      <c r="T203" s="70" t="s">
        <v>224</v>
      </c>
      <c r="U203" s="70" t="s">
        <v>224</v>
      </c>
      <c r="V203" s="70" t="s">
        <v>224</v>
      </c>
      <c r="W203" s="70" t="s">
        <v>224</v>
      </c>
      <c r="X203" s="70" t="s">
        <v>224</v>
      </c>
      <c r="Y203" s="70" t="s">
        <v>224</v>
      </c>
      <c r="Z203" s="70" t="s">
        <v>224</v>
      </c>
      <c r="AA203" s="70" t="s">
        <v>224</v>
      </c>
      <c r="AB203" s="70" t="s">
        <v>224</v>
      </c>
      <c r="AC203" s="70" t="s">
        <v>224</v>
      </c>
      <c r="AD203" s="70" t="s">
        <v>224</v>
      </c>
      <c r="AE203" s="70" t="s">
        <v>224</v>
      </c>
      <c r="AF203" s="70" t="s">
        <v>224</v>
      </c>
      <c r="AG203" s="70" t="s">
        <v>224</v>
      </c>
      <c r="AH203" s="70" t="s">
        <v>224</v>
      </c>
      <c r="AI203" s="70" t="s">
        <v>224</v>
      </c>
      <c r="AJ203" s="70" t="s">
        <v>224</v>
      </c>
      <c r="AK203" s="70" t="s">
        <v>224</v>
      </c>
      <c r="AL203" s="70" t="s">
        <v>224</v>
      </c>
      <c r="AM203" s="70" t="s">
        <v>224</v>
      </c>
      <c r="AN203" s="70" t="s">
        <v>224</v>
      </c>
      <c r="AO203" s="70" t="s">
        <v>224</v>
      </c>
      <c r="AP203" s="70" t="s">
        <v>224</v>
      </c>
      <c r="AQ203" s="70" t="s">
        <v>224</v>
      </c>
      <c r="AR203" s="70" t="s">
        <v>224</v>
      </c>
      <c r="AS203" s="70" t="s">
        <v>224</v>
      </c>
      <c r="AT203" s="70" t="s">
        <v>224</v>
      </c>
      <c r="AU203" s="70" t="s">
        <v>224</v>
      </c>
      <c r="AV203" s="70" t="s">
        <v>224</v>
      </c>
      <c r="AW203" s="70" t="s">
        <v>224</v>
      </c>
      <c r="AX203" s="70" t="s">
        <v>224</v>
      </c>
      <c r="AY203" s="70" t="s">
        <v>224</v>
      </c>
      <c r="AZ203" s="70" t="s">
        <v>224</v>
      </c>
      <c r="BA203" s="70" t="s">
        <v>224</v>
      </c>
      <c r="BB203" s="70" t="s">
        <v>224</v>
      </c>
      <c r="BC203" s="70" t="s">
        <v>224</v>
      </c>
      <c r="BD203" s="70" t="s">
        <v>224</v>
      </c>
      <c r="BE203" s="70" t="s">
        <v>224</v>
      </c>
      <c r="BF203" s="70" t="s">
        <v>224</v>
      </c>
      <c r="BG203" s="70" t="s">
        <v>224</v>
      </c>
      <c r="BH203" s="70" t="s">
        <v>224</v>
      </c>
      <c r="BI203" s="70" t="s">
        <v>224</v>
      </c>
      <c r="BJ203" s="70" t="s">
        <v>224</v>
      </c>
      <c r="BK203" s="70" t="s">
        <v>224</v>
      </c>
      <c r="BL203" s="70" t="s">
        <v>224</v>
      </c>
      <c r="BM203" s="70" t="s">
        <v>224</v>
      </c>
      <c r="BN203" s="70" t="s">
        <v>224</v>
      </c>
      <c r="BO203" s="70" t="s">
        <v>224</v>
      </c>
      <c r="BP203" s="70" t="s">
        <v>224</v>
      </c>
      <c r="BQ203" s="70" t="s">
        <v>224</v>
      </c>
      <c r="BR203" s="70" t="s">
        <v>224</v>
      </c>
      <c r="BS203" s="70" t="s">
        <v>224</v>
      </c>
      <c r="BT203" s="70" t="s">
        <v>224</v>
      </c>
      <c r="BU203" s="70" t="s">
        <v>224</v>
      </c>
      <c r="BV203" s="70" t="s">
        <v>224</v>
      </c>
      <c r="BW203" s="70" t="s">
        <v>224</v>
      </c>
      <c r="BX203" s="70" t="s">
        <v>224</v>
      </c>
      <c r="BY203" s="70" t="s">
        <v>224</v>
      </c>
      <c r="BZ203" s="70" t="s">
        <v>224</v>
      </c>
      <c r="CA203" s="70" t="s">
        <v>224</v>
      </c>
      <c r="CB203" s="70" t="s">
        <v>224</v>
      </c>
      <c r="CC203" s="70" t="s">
        <v>224</v>
      </c>
      <c r="CD203" s="70" t="s">
        <v>224</v>
      </c>
      <c r="CE203" s="70" t="s">
        <v>224</v>
      </c>
      <c r="CF203" s="70" t="s">
        <v>224</v>
      </c>
      <c r="CG203" s="70" t="s">
        <v>224</v>
      </c>
      <c r="CH203" s="70" t="s">
        <v>224</v>
      </c>
      <c r="CI203" s="70" t="s">
        <v>224</v>
      </c>
      <c r="CJ203" s="70" t="s">
        <v>224</v>
      </c>
      <c r="CK203" s="70" t="s">
        <v>224</v>
      </c>
      <c r="CL203" s="70" t="s">
        <v>224</v>
      </c>
      <c r="CM203" s="70" t="s">
        <v>224</v>
      </c>
      <c r="CN203" s="70" t="s">
        <v>224</v>
      </c>
      <c r="CO203" s="70" t="s">
        <v>224</v>
      </c>
      <c r="CP203" s="70" t="s">
        <v>224</v>
      </c>
      <c r="CQ203" s="70" t="s">
        <v>224</v>
      </c>
    </row>
    <row r="204" spans="1:95">
      <c r="A204" s="70" t="s">
        <v>224</v>
      </c>
      <c r="B204" s="70" t="s">
        <v>224</v>
      </c>
      <c r="C204" s="70" t="s">
        <v>224</v>
      </c>
      <c r="D204" s="70" t="s">
        <v>224</v>
      </c>
      <c r="E204" s="70" t="s">
        <v>224</v>
      </c>
      <c r="F204" s="70" t="s">
        <v>224</v>
      </c>
      <c r="G204" s="70" t="s">
        <v>224</v>
      </c>
      <c r="H204" s="70" t="s">
        <v>224</v>
      </c>
      <c r="I204" s="70" t="s">
        <v>224</v>
      </c>
      <c r="J204" s="70" t="s">
        <v>224</v>
      </c>
      <c r="K204" s="70" t="s">
        <v>224</v>
      </c>
      <c r="L204" s="70" t="s">
        <v>224</v>
      </c>
      <c r="M204" s="70" t="s">
        <v>224</v>
      </c>
      <c r="N204" s="70" t="s">
        <v>224</v>
      </c>
      <c r="O204" s="70" t="s">
        <v>224</v>
      </c>
      <c r="P204" s="70" t="s">
        <v>224</v>
      </c>
      <c r="Q204" s="70" t="s">
        <v>224</v>
      </c>
      <c r="R204" s="70" t="s">
        <v>224</v>
      </c>
      <c r="S204" s="70" t="s">
        <v>224</v>
      </c>
      <c r="T204" s="70" t="s">
        <v>224</v>
      </c>
      <c r="U204" s="70" t="s">
        <v>224</v>
      </c>
      <c r="V204" s="70" t="s">
        <v>224</v>
      </c>
      <c r="W204" s="70" t="s">
        <v>224</v>
      </c>
      <c r="X204" s="70" t="s">
        <v>224</v>
      </c>
      <c r="Y204" s="70" t="s">
        <v>224</v>
      </c>
      <c r="Z204" s="70" t="s">
        <v>224</v>
      </c>
      <c r="AA204" s="70" t="s">
        <v>224</v>
      </c>
      <c r="AB204" s="70" t="s">
        <v>224</v>
      </c>
      <c r="AC204" s="70" t="s">
        <v>224</v>
      </c>
      <c r="AD204" s="70" t="s">
        <v>224</v>
      </c>
      <c r="AE204" s="70" t="s">
        <v>224</v>
      </c>
      <c r="AF204" s="70" t="s">
        <v>224</v>
      </c>
      <c r="AG204" s="70" t="s">
        <v>224</v>
      </c>
      <c r="AH204" s="70" t="s">
        <v>224</v>
      </c>
      <c r="AI204" s="70" t="s">
        <v>224</v>
      </c>
      <c r="AJ204" s="70" t="s">
        <v>224</v>
      </c>
      <c r="AK204" s="70" t="s">
        <v>224</v>
      </c>
      <c r="AL204" s="70" t="s">
        <v>224</v>
      </c>
      <c r="AM204" s="70" t="s">
        <v>224</v>
      </c>
      <c r="AN204" s="70" t="s">
        <v>224</v>
      </c>
      <c r="AO204" s="70" t="s">
        <v>224</v>
      </c>
      <c r="AP204" s="70" t="s">
        <v>224</v>
      </c>
      <c r="AQ204" s="70" t="s">
        <v>224</v>
      </c>
      <c r="AR204" s="70" t="s">
        <v>224</v>
      </c>
      <c r="AS204" s="70" t="s">
        <v>224</v>
      </c>
      <c r="AT204" s="70" t="s">
        <v>224</v>
      </c>
      <c r="AU204" s="70" t="s">
        <v>224</v>
      </c>
      <c r="AV204" s="70" t="s">
        <v>224</v>
      </c>
      <c r="AW204" s="70" t="s">
        <v>224</v>
      </c>
      <c r="AX204" s="70" t="s">
        <v>224</v>
      </c>
      <c r="AY204" s="70" t="s">
        <v>224</v>
      </c>
      <c r="AZ204" s="70" t="s">
        <v>224</v>
      </c>
      <c r="BA204" s="70" t="s">
        <v>224</v>
      </c>
      <c r="BB204" s="70" t="s">
        <v>224</v>
      </c>
      <c r="BC204" s="70" t="s">
        <v>224</v>
      </c>
      <c r="BD204" s="70" t="s">
        <v>224</v>
      </c>
      <c r="BE204" s="70" t="s">
        <v>224</v>
      </c>
      <c r="BF204" s="70" t="s">
        <v>224</v>
      </c>
      <c r="BG204" s="70" t="s">
        <v>224</v>
      </c>
      <c r="BH204" s="70" t="s">
        <v>224</v>
      </c>
      <c r="BI204" s="70" t="s">
        <v>224</v>
      </c>
      <c r="BJ204" s="70" t="s">
        <v>224</v>
      </c>
      <c r="BK204" s="70" t="s">
        <v>224</v>
      </c>
      <c r="BL204" s="70" t="s">
        <v>224</v>
      </c>
      <c r="BM204" s="70" t="s">
        <v>224</v>
      </c>
      <c r="BN204" s="70" t="s">
        <v>224</v>
      </c>
      <c r="BO204" s="70" t="s">
        <v>224</v>
      </c>
      <c r="BP204" s="70" t="s">
        <v>224</v>
      </c>
      <c r="BQ204" s="70" t="s">
        <v>224</v>
      </c>
      <c r="BR204" s="70" t="s">
        <v>224</v>
      </c>
      <c r="BS204" s="70" t="s">
        <v>224</v>
      </c>
      <c r="BT204" s="70" t="s">
        <v>224</v>
      </c>
      <c r="BU204" s="70" t="s">
        <v>224</v>
      </c>
      <c r="BV204" s="70" t="s">
        <v>224</v>
      </c>
      <c r="BW204" s="70" t="s">
        <v>224</v>
      </c>
      <c r="BX204" s="70" t="s">
        <v>224</v>
      </c>
      <c r="BY204" s="70" t="s">
        <v>224</v>
      </c>
      <c r="BZ204" s="70" t="s">
        <v>224</v>
      </c>
      <c r="CA204" s="70" t="s">
        <v>224</v>
      </c>
      <c r="CB204" s="70" t="s">
        <v>224</v>
      </c>
      <c r="CC204" s="70" t="s">
        <v>224</v>
      </c>
      <c r="CD204" s="70" t="s">
        <v>224</v>
      </c>
      <c r="CE204" s="70" t="s">
        <v>224</v>
      </c>
      <c r="CF204" s="70" t="s">
        <v>224</v>
      </c>
      <c r="CG204" s="70" t="s">
        <v>224</v>
      </c>
      <c r="CH204" s="70" t="s">
        <v>224</v>
      </c>
      <c r="CI204" s="70" t="s">
        <v>224</v>
      </c>
      <c r="CJ204" s="70" t="s">
        <v>224</v>
      </c>
      <c r="CK204" s="70" t="s">
        <v>224</v>
      </c>
      <c r="CL204" s="70" t="s">
        <v>224</v>
      </c>
      <c r="CM204" s="70" t="s">
        <v>224</v>
      </c>
      <c r="CN204" s="70" t="s">
        <v>224</v>
      </c>
      <c r="CO204" s="70" t="s">
        <v>224</v>
      </c>
      <c r="CP204" s="70" t="s">
        <v>224</v>
      </c>
      <c r="CQ204" s="70" t="s">
        <v>224</v>
      </c>
    </row>
    <row r="205" spans="1:95">
      <c r="A205" s="70" t="s">
        <v>224</v>
      </c>
      <c r="B205" s="70" t="s">
        <v>224</v>
      </c>
      <c r="C205" s="70" t="s">
        <v>224</v>
      </c>
      <c r="D205" s="70" t="s">
        <v>224</v>
      </c>
      <c r="E205" s="70" t="s">
        <v>224</v>
      </c>
      <c r="F205" s="70" t="s">
        <v>224</v>
      </c>
      <c r="G205" s="70" t="s">
        <v>224</v>
      </c>
      <c r="H205" s="70" t="s">
        <v>224</v>
      </c>
      <c r="I205" s="70" t="s">
        <v>224</v>
      </c>
      <c r="J205" s="70" t="s">
        <v>224</v>
      </c>
      <c r="K205" s="70" t="s">
        <v>224</v>
      </c>
      <c r="L205" s="70" t="s">
        <v>224</v>
      </c>
      <c r="M205" s="70" t="s">
        <v>224</v>
      </c>
      <c r="N205" s="70" t="s">
        <v>224</v>
      </c>
      <c r="O205" s="70" t="s">
        <v>224</v>
      </c>
      <c r="P205" s="70" t="s">
        <v>224</v>
      </c>
      <c r="Q205" s="70" t="s">
        <v>224</v>
      </c>
      <c r="R205" s="70" t="s">
        <v>224</v>
      </c>
      <c r="S205" s="70" t="s">
        <v>224</v>
      </c>
      <c r="T205" s="70" t="s">
        <v>224</v>
      </c>
      <c r="U205" s="70" t="s">
        <v>224</v>
      </c>
      <c r="V205" s="70" t="s">
        <v>224</v>
      </c>
      <c r="W205" s="70" t="s">
        <v>224</v>
      </c>
      <c r="X205" s="70" t="s">
        <v>224</v>
      </c>
      <c r="Y205" s="70" t="s">
        <v>224</v>
      </c>
      <c r="Z205" s="70" t="s">
        <v>224</v>
      </c>
      <c r="AA205" s="70" t="s">
        <v>224</v>
      </c>
      <c r="AB205" s="70" t="s">
        <v>224</v>
      </c>
      <c r="AC205" s="70" t="s">
        <v>224</v>
      </c>
      <c r="AD205" s="70" t="s">
        <v>224</v>
      </c>
      <c r="AE205" s="70" t="s">
        <v>224</v>
      </c>
      <c r="AF205" s="70" t="s">
        <v>224</v>
      </c>
      <c r="AG205" s="70" t="s">
        <v>224</v>
      </c>
      <c r="AH205" s="70" t="s">
        <v>224</v>
      </c>
      <c r="AI205" s="70" t="s">
        <v>224</v>
      </c>
      <c r="AJ205" s="70" t="s">
        <v>224</v>
      </c>
      <c r="AK205" s="70" t="s">
        <v>224</v>
      </c>
      <c r="AL205" s="70" t="s">
        <v>224</v>
      </c>
      <c r="AM205" s="70" t="s">
        <v>224</v>
      </c>
      <c r="AN205" s="70" t="s">
        <v>224</v>
      </c>
      <c r="AO205" s="70" t="s">
        <v>224</v>
      </c>
      <c r="AP205" s="70" t="s">
        <v>224</v>
      </c>
      <c r="AQ205" s="70" t="s">
        <v>224</v>
      </c>
      <c r="AR205" s="70" t="s">
        <v>224</v>
      </c>
      <c r="AS205" s="70" t="s">
        <v>224</v>
      </c>
      <c r="AT205" s="70" t="s">
        <v>224</v>
      </c>
      <c r="AU205" s="70" t="s">
        <v>224</v>
      </c>
      <c r="AV205" s="70" t="s">
        <v>224</v>
      </c>
      <c r="AW205" s="70" t="s">
        <v>224</v>
      </c>
      <c r="AX205" s="70" t="s">
        <v>224</v>
      </c>
      <c r="AY205" s="70" t="s">
        <v>224</v>
      </c>
      <c r="AZ205" s="70" t="s">
        <v>224</v>
      </c>
      <c r="BA205" s="70" t="s">
        <v>224</v>
      </c>
      <c r="BB205" s="70" t="s">
        <v>224</v>
      </c>
      <c r="BC205" s="70" t="s">
        <v>224</v>
      </c>
      <c r="BD205" s="70" t="s">
        <v>224</v>
      </c>
      <c r="BE205" s="70" t="s">
        <v>224</v>
      </c>
      <c r="BF205" s="70" t="s">
        <v>224</v>
      </c>
      <c r="BG205" s="70" t="s">
        <v>224</v>
      </c>
      <c r="BH205" s="70" t="s">
        <v>224</v>
      </c>
      <c r="BI205" s="70" t="s">
        <v>224</v>
      </c>
      <c r="BJ205" s="70" t="s">
        <v>224</v>
      </c>
      <c r="BK205" s="70" t="s">
        <v>224</v>
      </c>
      <c r="BL205" s="70" t="s">
        <v>224</v>
      </c>
      <c r="BM205" s="70" t="s">
        <v>224</v>
      </c>
      <c r="BN205" s="70" t="s">
        <v>224</v>
      </c>
      <c r="BO205" s="70" t="s">
        <v>224</v>
      </c>
      <c r="BP205" s="70" t="s">
        <v>224</v>
      </c>
      <c r="BQ205" s="70" t="s">
        <v>224</v>
      </c>
      <c r="BR205" s="70" t="s">
        <v>224</v>
      </c>
      <c r="BS205" s="70" t="s">
        <v>224</v>
      </c>
      <c r="BT205" s="70" t="s">
        <v>224</v>
      </c>
      <c r="BU205" s="70" t="s">
        <v>224</v>
      </c>
      <c r="BV205" s="70" t="s">
        <v>224</v>
      </c>
      <c r="BW205" s="70" t="s">
        <v>224</v>
      </c>
      <c r="BX205" s="70" t="s">
        <v>224</v>
      </c>
      <c r="BY205" s="70" t="s">
        <v>224</v>
      </c>
      <c r="BZ205" s="70" t="s">
        <v>224</v>
      </c>
      <c r="CA205" s="70" t="s">
        <v>224</v>
      </c>
      <c r="CB205" s="70" t="s">
        <v>224</v>
      </c>
      <c r="CC205" s="70" t="s">
        <v>224</v>
      </c>
      <c r="CD205" s="70" t="s">
        <v>224</v>
      </c>
      <c r="CE205" s="70" t="s">
        <v>224</v>
      </c>
      <c r="CF205" s="70" t="s">
        <v>224</v>
      </c>
      <c r="CG205" s="70" t="s">
        <v>224</v>
      </c>
      <c r="CH205" s="70" t="s">
        <v>224</v>
      </c>
      <c r="CI205" s="70" t="s">
        <v>224</v>
      </c>
      <c r="CJ205" s="70" t="s">
        <v>224</v>
      </c>
      <c r="CK205" s="70" t="s">
        <v>224</v>
      </c>
      <c r="CL205" s="70" t="s">
        <v>224</v>
      </c>
      <c r="CM205" s="70" t="s">
        <v>224</v>
      </c>
      <c r="CN205" s="70" t="s">
        <v>224</v>
      </c>
      <c r="CO205" s="70" t="s">
        <v>224</v>
      </c>
      <c r="CP205" s="70" t="s">
        <v>224</v>
      </c>
      <c r="CQ205" s="70" t="s">
        <v>224</v>
      </c>
    </row>
    <row r="206" spans="1:95">
      <c r="A206" s="70" t="s">
        <v>224</v>
      </c>
      <c r="B206" s="70" t="s">
        <v>224</v>
      </c>
      <c r="C206" s="70" t="s">
        <v>224</v>
      </c>
      <c r="D206" s="70" t="s">
        <v>224</v>
      </c>
      <c r="E206" s="70" t="s">
        <v>224</v>
      </c>
      <c r="F206" s="70" t="s">
        <v>224</v>
      </c>
      <c r="G206" s="70" t="s">
        <v>224</v>
      </c>
      <c r="H206" s="70" t="s">
        <v>224</v>
      </c>
      <c r="I206" s="70" t="s">
        <v>224</v>
      </c>
      <c r="J206" s="70" t="s">
        <v>224</v>
      </c>
      <c r="K206" s="70" t="s">
        <v>224</v>
      </c>
      <c r="L206" s="70" t="s">
        <v>224</v>
      </c>
      <c r="M206" s="70" t="s">
        <v>224</v>
      </c>
      <c r="N206" s="70" t="s">
        <v>224</v>
      </c>
      <c r="O206" s="70" t="s">
        <v>224</v>
      </c>
      <c r="P206" s="70" t="s">
        <v>224</v>
      </c>
      <c r="Q206" s="70" t="s">
        <v>224</v>
      </c>
      <c r="R206" s="70" t="s">
        <v>224</v>
      </c>
      <c r="S206" s="70" t="s">
        <v>224</v>
      </c>
      <c r="T206" s="70" t="s">
        <v>224</v>
      </c>
      <c r="U206" s="70" t="s">
        <v>224</v>
      </c>
      <c r="V206" s="70" t="s">
        <v>224</v>
      </c>
      <c r="W206" s="70" t="s">
        <v>224</v>
      </c>
      <c r="X206" s="70" t="s">
        <v>224</v>
      </c>
      <c r="Y206" s="70" t="s">
        <v>224</v>
      </c>
      <c r="Z206" s="70" t="s">
        <v>224</v>
      </c>
      <c r="AA206" s="70" t="s">
        <v>224</v>
      </c>
      <c r="AB206" s="70" t="s">
        <v>224</v>
      </c>
      <c r="AC206" s="70" t="s">
        <v>224</v>
      </c>
      <c r="AD206" s="70" t="s">
        <v>224</v>
      </c>
      <c r="AE206" s="70" t="s">
        <v>224</v>
      </c>
      <c r="AF206" s="70" t="s">
        <v>224</v>
      </c>
      <c r="AG206" s="70" t="s">
        <v>224</v>
      </c>
      <c r="AH206" s="70" t="s">
        <v>224</v>
      </c>
      <c r="AI206" s="70" t="s">
        <v>224</v>
      </c>
      <c r="AJ206" s="70" t="s">
        <v>224</v>
      </c>
      <c r="AK206" s="70" t="s">
        <v>224</v>
      </c>
      <c r="AL206" s="70" t="s">
        <v>224</v>
      </c>
      <c r="AM206" s="70" t="s">
        <v>224</v>
      </c>
      <c r="AN206" s="70" t="s">
        <v>224</v>
      </c>
      <c r="AO206" s="70" t="s">
        <v>224</v>
      </c>
      <c r="AP206" s="70" t="s">
        <v>224</v>
      </c>
      <c r="AQ206" s="70" t="s">
        <v>224</v>
      </c>
      <c r="AR206" s="70" t="s">
        <v>224</v>
      </c>
      <c r="AS206" s="70" t="s">
        <v>224</v>
      </c>
      <c r="AT206" s="70" t="s">
        <v>224</v>
      </c>
      <c r="AU206" s="70" t="s">
        <v>224</v>
      </c>
      <c r="AV206" s="70" t="s">
        <v>224</v>
      </c>
      <c r="AW206" s="70" t="s">
        <v>224</v>
      </c>
      <c r="AX206" s="70" t="s">
        <v>224</v>
      </c>
      <c r="AY206" s="70" t="s">
        <v>224</v>
      </c>
      <c r="AZ206" s="70" t="s">
        <v>224</v>
      </c>
      <c r="BA206" s="70" t="s">
        <v>224</v>
      </c>
      <c r="BB206" s="70" t="s">
        <v>224</v>
      </c>
      <c r="BC206" s="70" t="s">
        <v>224</v>
      </c>
      <c r="BD206" s="70" t="s">
        <v>224</v>
      </c>
      <c r="BE206" s="70" t="s">
        <v>224</v>
      </c>
      <c r="BF206" s="70" t="s">
        <v>224</v>
      </c>
      <c r="BG206" s="70" t="s">
        <v>224</v>
      </c>
      <c r="BH206" s="70" t="s">
        <v>224</v>
      </c>
      <c r="BI206" s="70" t="s">
        <v>224</v>
      </c>
      <c r="BJ206" s="70" t="s">
        <v>224</v>
      </c>
      <c r="BK206" s="70" t="s">
        <v>224</v>
      </c>
      <c r="BL206" s="70" t="s">
        <v>224</v>
      </c>
      <c r="BM206" s="70" t="s">
        <v>224</v>
      </c>
      <c r="BN206" s="70" t="s">
        <v>224</v>
      </c>
      <c r="BO206" s="70" t="s">
        <v>224</v>
      </c>
      <c r="BP206" s="70" t="s">
        <v>224</v>
      </c>
      <c r="BQ206" s="70" t="s">
        <v>224</v>
      </c>
      <c r="BR206" s="70" t="s">
        <v>224</v>
      </c>
      <c r="BS206" s="70" t="s">
        <v>224</v>
      </c>
      <c r="BT206" s="70" t="s">
        <v>224</v>
      </c>
      <c r="BU206" s="70" t="s">
        <v>224</v>
      </c>
      <c r="BV206" s="70" t="s">
        <v>224</v>
      </c>
      <c r="BW206" s="70" t="s">
        <v>224</v>
      </c>
      <c r="BX206" s="70" t="s">
        <v>224</v>
      </c>
      <c r="BY206" s="70" t="s">
        <v>224</v>
      </c>
      <c r="BZ206" s="70" t="s">
        <v>224</v>
      </c>
      <c r="CA206" s="70" t="s">
        <v>224</v>
      </c>
      <c r="CB206" s="70" t="s">
        <v>224</v>
      </c>
      <c r="CC206" s="70" t="s">
        <v>224</v>
      </c>
      <c r="CD206" s="70" t="s">
        <v>224</v>
      </c>
      <c r="CE206" s="70" t="s">
        <v>224</v>
      </c>
      <c r="CF206" s="70" t="s">
        <v>224</v>
      </c>
      <c r="CG206" s="70" t="s">
        <v>224</v>
      </c>
      <c r="CH206" s="70" t="s">
        <v>224</v>
      </c>
      <c r="CI206" s="70" t="s">
        <v>224</v>
      </c>
      <c r="CJ206" s="70" t="s">
        <v>224</v>
      </c>
      <c r="CK206" s="70" t="s">
        <v>224</v>
      </c>
      <c r="CL206" s="70" t="s">
        <v>224</v>
      </c>
      <c r="CM206" s="70" t="s">
        <v>224</v>
      </c>
      <c r="CN206" s="70" t="s">
        <v>224</v>
      </c>
      <c r="CO206" s="70" t="s">
        <v>224</v>
      </c>
      <c r="CP206" s="70" t="s">
        <v>224</v>
      </c>
      <c r="CQ206" s="70" t="s">
        <v>224</v>
      </c>
    </row>
    <row r="207" spans="1:95">
      <c r="A207" s="70" t="s">
        <v>224</v>
      </c>
      <c r="B207" s="70" t="s">
        <v>224</v>
      </c>
      <c r="C207" s="70" t="s">
        <v>224</v>
      </c>
      <c r="D207" s="70" t="s">
        <v>224</v>
      </c>
      <c r="E207" s="70" t="s">
        <v>224</v>
      </c>
      <c r="F207" s="70" t="s">
        <v>224</v>
      </c>
      <c r="G207" s="70" t="s">
        <v>224</v>
      </c>
      <c r="H207" s="70" t="s">
        <v>224</v>
      </c>
      <c r="I207" s="70" t="s">
        <v>224</v>
      </c>
      <c r="J207" s="70" t="s">
        <v>224</v>
      </c>
      <c r="K207" s="70" t="s">
        <v>224</v>
      </c>
      <c r="L207" s="70" t="s">
        <v>224</v>
      </c>
      <c r="M207" s="70" t="s">
        <v>224</v>
      </c>
      <c r="N207" s="70" t="s">
        <v>224</v>
      </c>
      <c r="O207" s="70" t="s">
        <v>224</v>
      </c>
      <c r="P207" s="70" t="s">
        <v>224</v>
      </c>
      <c r="Q207" s="70" t="s">
        <v>224</v>
      </c>
      <c r="R207" s="70" t="s">
        <v>224</v>
      </c>
      <c r="S207" s="70" t="s">
        <v>224</v>
      </c>
      <c r="T207" s="70" t="s">
        <v>224</v>
      </c>
      <c r="U207" s="70" t="s">
        <v>224</v>
      </c>
      <c r="V207" s="70" t="s">
        <v>224</v>
      </c>
      <c r="W207" s="70" t="s">
        <v>224</v>
      </c>
      <c r="X207" s="70" t="s">
        <v>224</v>
      </c>
      <c r="Y207" s="70" t="s">
        <v>224</v>
      </c>
      <c r="Z207" s="70" t="s">
        <v>224</v>
      </c>
      <c r="AA207" s="70" t="s">
        <v>224</v>
      </c>
      <c r="AB207" s="70" t="s">
        <v>224</v>
      </c>
      <c r="AC207" s="70" t="s">
        <v>224</v>
      </c>
      <c r="AD207" s="70" t="s">
        <v>224</v>
      </c>
      <c r="AE207" s="70" t="s">
        <v>224</v>
      </c>
      <c r="AF207" s="70" t="s">
        <v>224</v>
      </c>
      <c r="AG207" s="70" t="s">
        <v>224</v>
      </c>
      <c r="AH207" s="70" t="s">
        <v>224</v>
      </c>
      <c r="AI207" s="70" t="s">
        <v>224</v>
      </c>
      <c r="AJ207" s="70" t="s">
        <v>224</v>
      </c>
      <c r="AK207" s="70" t="s">
        <v>224</v>
      </c>
      <c r="AL207" s="70" t="s">
        <v>224</v>
      </c>
      <c r="AM207" s="70" t="s">
        <v>224</v>
      </c>
      <c r="AN207" s="70" t="s">
        <v>224</v>
      </c>
      <c r="AO207" s="70" t="s">
        <v>224</v>
      </c>
      <c r="AP207" s="70" t="s">
        <v>224</v>
      </c>
      <c r="AQ207" s="70" t="s">
        <v>224</v>
      </c>
      <c r="AR207" s="70" t="s">
        <v>224</v>
      </c>
      <c r="AS207" s="70" t="s">
        <v>224</v>
      </c>
      <c r="AT207" s="70" t="s">
        <v>224</v>
      </c>
      <c r="AU207" s="70" t="s">
        <v>224</v>
      </c>
      <c r="AV207" s="70" t="s">
        <v>224</v>
      </c>
      <c r="AW207" s="70" t="s">
        <v>224</v>
      </c>
      <c r="AX207" s="70" t="s">
        <v>224</v>
      </c>
      <c r="AY207" s="70" t="s">
        <v>224</v>
      </c>
      <c r="AZ207" s="70" t="s">
        <v>224</v>
      </c>
      <c r="BA207" s="70" t="s">
        <v>224</v>
      </c>
      <c r="BB207" s="70" t="s">
        <v>224</v>
      </c>
      <c r="BC207" s="70" t="s">
        <v>224</v>
      </c>
      <c r="BD207" s="70" t="s">
        <v>224</v>
      </c>
      <c r="BE207" s="70" t="s">
        <v>224</v>
      </c>
      <c r="BF207" s="70" t="s">
        <v>224</v>
      </c>
      <c r="BG207" s="70" t="s">
        <v>224</v>
      </c>
      <c r="BH207" s="70" t="s">
        <v>224</v>
      </c>
      <c r="BI207" s="70" t="s">
        <v>224</v>
      </c>
      <c r="BJ207" s="70" t="s">
        <v>224</v>
      </c>
      <c r="BK207" s="70" t="s">
        <v>224</v>
      </c>
      <c r="BL207" s="70" t="s">
        <v>224</v>
      </c>
      <c r="BM207" s="70" t="s">
        <v>224</v>
      </c>
      <c r="BN207" s="70" t="s">
        <v>224</v>
      </c>
      <c r="BO207" s="70" t="s">
        <v>224</v>
      </c>
      <c r="BP207" s="70" t="s">
        <v>224</v>
      </c>
      <c r="BQ207" s="70" t="s">
        <v>224</v>
      </c>
      <c r="BR207" s="70" t="s">
        <v>224</v>
      </c>
      <c r="BS207" s="70" t="s">
        <v>224</v>
      </c>
      <c r="BT207" s="70" t="s">
        <v>224</v>
      </c>
      <c r="BU207" s="70" t="s">
        <v>224</v>
      </c>
      <c r="BV207" s="70" t="s">
        <v>224</v>
      </c>
      <c r="BW207" s="70" t="s">
        <v>224</v>
      </c>
      <c r="BX207" s="70" t="s">
        <v>224</v>
      </c>
      <c r="BY207" s="70" t="s">
        <v>224</v>
      </c>
      <c r="BZ207" s="70" t="s">
        <v>224</v>
      </c>
      <c r="CA207" s="70" t="s">
        <v>224</v>
      </c>
      <c r="CB207" s="70" t="s">
        <v>224</v>
      </c>
      <c r="CC207" s="70" t="s">
        <v>224</v>
      </c>
      <c r="CD207" s="70" t="s">
        <v>224</v>
      </c>
      <c r="CE207" s="70" t="s">
        <v>224</v>
      </c>
      <c r="CF207" s="70" t="s">
        <v>224</v>
      </c>
      <c r="CG207" s="70" t="s">
        <v>224</v>
      </c>
      <c r="CH207" s="70" t="s">
        <v>224</v>
      </c>
      <c r="CI207" s="70" t="s">
        <v>224</v>
      </c>
      <c r="CJ207" s="70" t="s">
        <v>224</v>
      </c>
      <c r="CK207" s="70" t="s">
        <v>224</v>
      </c>
      <c r="CL207" s="70" t="s">
        <v>224</v>
      </c>
      <c r="CM207" s="70" t="s">
        <v>224</v>
      </c>
      <c r="CN207" s="70" t="s">
        <v>224</v>
      </c>
      <c r="CO207" s="70" t="s">
        <v>224</v>
      </c>
      <c r="CP207" s="70" t="s">
        <v>224</v>
      </c>
      <c r="CQ207" s="70" t="s">
        <v>224</v>
      </c>
    </row>
    <row r="208" spans="1:95">
      <c r="A208" s="70" t="s">
        <v>224</v>
      </c>
      <c r="B208" s="70" t="s">
        <v>224</v>
      </c>
      <c r="C208" s="70" t="s">
        <v>224</v>
      </c>
      <c r="D208" s="70" t="s">
        <v>224</v>
      </c>
      <c r="E208" s="70" t="s">
        <v>224</v>
      </c>
      <c r="F208" s="70" t="s">
        <v>224</v>
      </c>
      <c r="G208" s="70" t="s">
        <v>224</v>
      </c>
      <c r="H208" s="70" t="s">
        <v>224</v>
      </c>
      <c r="I208" s="70" t="s">
        <v>224</v>
      </c>
      <c r="J208" s="70" t="s">
        <v>224</v>
      </c>
      <c r="K208" s="70" t="s">
        <v>224</v>
      </c>
      <c r="L208" s="70" t="s">
        <v>224</v>
      </c>
      <c r="M208" s="70" t="s">
        <v>224</v>
      </c>
      <c r="N208" s="70" t="s">
        <v>224</v>
      </c>
      <c r="O208" s="70" t="s">
        <v>224</v>
      </c>
      <c r="P208" s="70" t="s">
        <v>224</v>
      </c>
      <c r="Q208" s="70" t="s">
        <v>224</v>
      </c>
      <c r="R208" s="70" t="s">
        <v>224</v>
      </c>
      <c r="S208" s="70" t="s">
        <v>224</v>
      </c>
      <c r="T208" s="70" t="s">
        <v>224</v>
      </c>
      <c r="U208" s="70" t="s">
        <v>224</v>
      </c>
      <c r="V208" s="70" t="s">
        <v>224</v>
      </c>
      <c r="W208" s="70" t="s">
        <v>224</v>
      </c>
      <c r="X208" s="70" t="s">
        <v>224</v>
      </c>
      <c r="Y208" s="70" t="s">
        <v>224</v>
      </c>
      <c r="Z208" s="70" t="s">
        <v>224</v>
      </c>
      <c r="AA208" s="70" t="s">
        <v>224</v>
      </c>
      <c r="AB208" s="70" t="s">
        <v>224</v>
      </c>
      <c r="AC208" s="70" t="s">
        <v>224</v>
      </c>
      <c r="AD208" s="70" t="s">
        <v>224</v>
      </c>
      <c r="AE208" s="70" t="s">
        <v>224</v>
      </c>
      <c r="AF208" s="70" t="s">
        <v>224</v>
      </c>
      <c r="AG208" s="70" t="s">
        <v>224</v>
      </c>
      <c r="AH208" s="70" t="s">
        <v>224</v>
      </c>
      <c r="AI208" s="70" t="s">
        <v>224</v>
      </c>
      <c r="AJ208" s="70" t="s">
        <v>224</v>
      </c>
      <c r="AK208" s="70" t="s">
        <v>224</v>
      </c>
      <c r="AL208" s="70" t="s">
        <v>224</v>
      </c>
      <c r="AM208" s="70" t="s">
        <v>224</v>
      </c>
      <c r="AN208" s="70" t="s">
        <v>224</v>
      </c>
      <c r="AO208" s="70" t="s">
        <v>224</v>
      </c>
      <c r="AP208" s="70" t="s">
        <v>224</v>
      </c>
      <c r="AQ208" s="70" t="s">
        <v>224</v>
      </c>
      <c r="AR208" s="70" t="s">
        <v>224</v>
      </c>
      <c r="AS208" s="70" t="s">
        <v>224</v>
      </c>
      <c r="AT208" s="70" t="s">
        <v>224</v>
      </c>
      <c r="AU208" s="70" t="s">
        <v>224</v>
      </c>
      <c r="AV208" s="70" t="s">
        <v>224</v>
      </c>
      <c r="AW208" s="70" t="s">
        <v>224</v>
      </c>
      <c r="AX208" s="70" t="s">
        <v>224</v>
      </c>
      <c r="AY208" s="70" t="s">
        <v>224</v>
      </c>
      <c r="AZ208" s="70" t="s">
        <v>224</v>
      </c>
      <c r="BA208" s="70" t="s">
        <v>224</v>
      </c>
      <c r="BB208" s="70" t="s">
        <v>224</v>
      </c>
      <c r="BC208" s="70" t="s">
        <v>224</v>
      </c>
      <c r="BD208" s="70" t="s">
        <v>224</v>
      </c>
      <c r="BE208" s="70" t="s">
        <v>224</v>
      </c>
      <c r="BF208" s="70" t="s">
        <v>224</v>
      </c>
      <c r="BG208" s="70" t="s">
        <v>224</v>
      </c>
      <c r="BH208" s="70" t="s">
        <v>224</v>
      </c>
      <c r="BI208" s="70" t="s">
        <v>224</v>
      </c>
      <c r="BJ208" s="70" t="s">
        <v>224</v>
      </c>
      <c r="BK208" s="70" t="s">
        <v>224</v>
      </c>
      <c r="BL208" s="70" t="s">
        <v>224</v>
      </c>
      <c r="BM208" s="70" t="s">
        <v>224</v>
      </c>
      <c r="BN208" s="70" t="s">
        <v>224</v>
      </c>
      <c r="BO208" s="70" t="s">
        <v>224</v>
      </c>
      <c r="BP208" s="70" t="s">
        <v>224</v>
      </c>
      <c r="BQ208" s="70" t="s">
        <v>224</v>
      </c>
      <c r="BR208" s="70" t="s">
        <v>224</v>
      </c>
      <c r="BS208" s="70" t="s">
        <v>224</v>
      </c>
      <c r="BT208" s="70" t="s">
        <v>224</v>
      </c>
      <c r="BU208" s="70" t="s">
        <v>224</v>
      </c>
      <c r="BV208" s="70" t="s">
        <v>224</v>
      </c>
      <c r="BW208" s="70" t="s">
        <v>224</v>
      </c>
      <c r="BX208" s="70" t="s">
        <v>224</v>
      </c>
      <c r="BY208" s="70" t="s">
        <v>224</v>
      </c>
      <c r="BZ208" s="70" t="s">
        <v>224</v>
      </c>
      <c r="CA208" s="70" t="s">
        <v>224</v>
      </c>
      <c r="CB208" s="70" t="s">
        <v>224</v>
      </c>
      <c r="CC208" s="70" t="s">
        <v>224</v>
      </c>
      <c r="CD208" s="70" t="s">
        <v>224</v>
      </c>
      <c r="CE208" s="70" t="s">
        <v>224</v>
      </c>
      <c r="CF208" s="70" t="s">
        <v>224</v>
      </c>
      <c r="CG208" s="70" t="s">
        <v>224</v>
      </c>
      <c r="CH208" s="70" t="s">
        <v>224</v>
      </c>
      <c r="CI208" s="70" t="s">
        <v>224</v>
      </c>
      <c r="CJ208" s="70" t="s">
        <v>224</v>
      </c>
      <c r="CK208" s="70" t="s">
        <v>224</v>
      </c>
      <c r="CL208" s="70" t="s">
        <v>224</v>
      </c>
      <c r="CM208" s="70" t="s">
        <v>224</v>
      </c>
      <c r="CN208" s="70" t="s">
        <v>224</v>
      </c>
      <c r="CO208" s="70" t="s">
        <v>224</v>
      </c>
      <c r="CP208" s="70" t="s">
        <v>224</v>
      </c>
      <c r="CQ208" s="70" t="s">
        <v>224</v>
      </c>
    </row>
    <row r="209" spans="1:95">
      <c r="A209" s="70" t="s">
        <v>224</v>
      </c>
      <c r="B209" s="70" t="s">
        <v>224</v>
      </c>
      <c r="C209" s="70" t="s">
        <v>224</v>
      </c>
      <c r="D209" s="70" t="s">
        <v>224</v>
      </c>
      <c r="E209" s="70" t="s">
        <v>224</v>
      </c>
      <c r="F209" s="70" t="s">
        <v>224</v>
      </c>
      <c r="G209" s="70" t="s">
        <v>224</v>
      </c>
      <c r="H209" s="70" t="s">
        <v>224</v>
      </c>
      <c r="I209" s="70" t="s">
        <v>224</v>
      </c>
      <c r="J209" s="70" t="s">
        <v>224</v>
      </c>
      <c r="K209" s="70" t="s">
        <v>224</v>
      </c>
      <c r="L209" s="70" t="s">
        <v>224</v>
      </c>
      <c r="M209" s="70" t="s">
        <v>224</v>
      </c>
      <c r="N209" s="70" t="s">
        <v>224</v>
      </c>
      <c r="O209" s="70" t="s">
        <v>224</v>
      </c>
      <c r="P209" s="70" t="s">
        <v>224</v>
      </c>
      <c r="Q209" s="70" t="s">
        <v>224</v>
      </c>
      <c r="R209" s="70" t="s">
        <v>224</v>
      </c>
      <c r="S209" s="70" t="s">
        <v>224</v>
      </c>
      <c r="T209" s="70" t="s">
        <v>224</v>
      </c>
      <c r="U209" s="70" t="s">
        <v>224</v>
      </c>
      <c r="V209" s="70" t="s">
        <v>224</v>
      </c>
      <c r="W209" s="70" t="s">
        <v>224</v>
      </c>
      <c r="X209" s="70" t="s">
        <v>224</v>
      </c>
      <c r="Y209" s="70" t="s">
        <v>224</v>
      </c>
      <c r="Z209" s="70" t="s">
        <v>224</v>
      </c>
      <c r="AA209" s="70" t="s">
        <v>224</v>
      </c>
      <c r="AB209" s="70" t="s">
        <v>224</v>
      </c>
      <c r="AC209" s="70" t="s">
        <v>224</v>
      </c>
      <c r="AD209" s="70" t="s">
        <v>224</v>
      </c>
      <c r="AE209" s="70" t="s">
        <v>224</v>
      </c>
      <c r="AF209" s="70" t="s">
        <v>224</v>
      </c>
      <c r="AG209" s="70" t="s">
        <v>224</v>
      </c>
      <c r="AH209" s="70" t="s">
        <v>224</v>
      </c>
      <c r="AI209" s="70" t="s">
        <v>224</v>
      </c>
      <c r="AJ209" s="70" t="s">
        <v>224</v>
      </c>
      <c r="AK209" s="70" t="s">
        <v>224</v>
      </c>
      <c r="AL209" s="70" t="s">
        <v>224</v>
      </c>
      <c r="AM209" s="70" t="s">
        <v>224</v>
      </c>
      <c r="AN209" s="70" t="s">
        <v>224</v>
      </c>
      <c r="AO209" s="70" t="s">
        <v>224</v>
      </c>
      <c r="AP209" s="70" t="s">
        <v>224</v>
      </c>
      <c r="AQ209" s="70" t="s">
        <v>224</v>
      </c>
      <c r="AR209" s="70" t="s">
        <v>224</v>
      </c>
      <c r="AS209" s="70" t="s">
        <v>224</v>
      </c>
      <c r="AT209" s="70" t="s">
        <v>224</v>
      </c>
      <c r="AU209" s="70" t="s">
        <v>224</v>
      </c>
      <c r="AV209" s="70" t="s">
        <v>224</v>
      </c>
      <c r="AW209" s="70" t="s">
        <v>224</v>
      </c>
      <c r="AX209" s="70" t="s">
        <v>224</v>
      </c>
      <c r="AY209" s="70" t="s">
        <v>224</v>
      </c>
      <c r="AZ209" s="70" t="s">
        <v>224</v>
      </c>
      <c r="BA209" s="70" t="s">
        <v>224</v>
      </c>
      <c r="BB209" s="70" t="s">
        <v>224</v>
      </c>
      <c r="BC209" s="70" t="s">
        <v>224</v>
      </c>
      <c r="BD209" s="70" t="s">
        <v>224</v>
      </c>
      <c r="BE209" s="70" t="s">
        <v>224</v>
      </c>
      <c r="BF209" s="70" t="s">
        <v>224</v>
      </c>
      <c r="BG209" s="70" t="s">
        <v>224</v>
      </c>
      <c r="BH209" s="70" t="s">
        <v>224</v>
      </c>
      <c r="BI209" s="70" t="s">
        <v>224</v>
      </c>
      <c r="BJ209" s="70" t="s">
        <v>224</v>
      </c>
      <c r="BK209" s="70" t="s">
        <v>224</v>
      </c>
      <c r="BL209" s="70" t="s">
        <v>224</v>
      </c>
      <c r="BM209" s="70" t="s">
        <v>224</v>
      </c>
      <c r="BN209" s="70" t="s">
        <v>224</v>
      </c>
      <c r="BO209" s="70" t="s">
        <v>224</v>
      </c>
      <c r="BP209" s="70" t="s">
        <v>224</v>
      </c>
      <c r="BQ209" s="70" t="s">
        <v>224</v>
      </c>
      <c r="BR209" s="70" t="s">
        <v>224</v>
      </c>
      <c r="BS209" s="70" t="s">
        <v>224</v>
      </c>
      <c r="BT209" s="70" t="s">
        <v>224</v>
      </c>
      <c r="BU209" s="70" t="s">
        <v>224</v>
      </c>
      <c r="BV209" s="70" t="s">
        <v>224</v>
      </c>
      <c r="BW209" s="70" t="s">
        <v>224</v>
      </c>
      <c r="BX209" s="70" t="s">
        <v>224</v>
      </c>
      <c r="BY209" s="70" t="s">
        <v>224</v>
      </c>
      <c r="BZ209" s="70" t="s">
        <v>224</v>
      </c>
      <c r="CA209" s="70" t="s">
        <v>224</v>
      </c>
      <c r="CB209" s="70" t="s">
        <v>224</v>
      </c>
      <c r="CC209" s="70" t="s">
        <v>224</v>
      </c>
      <c r="CD209" s="70" t="s">
        <v>224</v>
      </c>
      <c r="CE209" s="70" t="s">
        <v>224</v>
      </c>
      <c r="CF209" s="70" t="s">
        <v>224</v>
      </c>
      <c r="CG209" s="70" t="s">
        <v>224</v>
      </c>
      <c r="CH209" s="70" t="s">
        <v>224</v>
      </c>
      <c r="CI209" s="70" t="s">
        <v>224</v>
      </c>
      <c r="CJ209" s="70" t="s">
        <v>224</v>
      </c>
      <c r="CK209" s="70" t="s">
        <v>224</v>
      </c>
      <c r="CL209" s="70" t="s">
        <v>224</v>
      </c>
      <c r="CM209" s="70" t="s">
        <v>224</v>
      </c>
      <c r="CN209" s="70" t="s">
        <v>224</v>
      </c>
      <c r="CO209" s="70" t="s">
        <v>224</v>
      </c>
      <c r="CP209" s="70" t="s">
        <v>224</v>
      </c>
      <c r="CQ209" s="70" t="s">
        <v>224</v>
      </c>
    </row>
  </sheetData>
  <phoneticPr fontId="15" type="noConversion"/>
  <conditionalFormatting sqref="C9:BN189">
    <cfRule type="cellIs" dxfId="42" priority="5" operator="equal">
      <formula>0</formula>
    </cfRule>
  </conditionalFormatting>
  <conditionalFormatting sqref="BO9:BR189">
    <cfRule type="cellIs" dxfId="41" priority="4" operator="equal">
      <formula>0</formula>
    </cfRule>
  </conditionalFormatting>
  <conditionalFormatting sqref="BS9:BV189">
    <cfRule type="cellIs" dxfId="40" priority="3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G344"/>
  <sheetViews>
    <sheetView topLeftCell="AN163" zoomScale="80" zoomScaleNormal="80" workbookViewId="0">
      <selection activeCell="AN167" sqref="A167:XFD169"/>
    </sheetView>
  </sheetViews>
  <sheetFormatPr defaultRowHeight="15.6"/>
  <cols>
    <col min="1" max="1" width="9.44140625" customWidth="1"/>
    <col min="2" max="2" width="11.6640625" style="6" customWidth="1"/>
    <col min="3" max="18" width="9.109375" customWidth="1"/>
    <col min="19" max="19" width="3.88671875" customWidth="1"/>
    <col min="20" max="21" width="10.44140625" style="6" customWidth="1"/>
    <col min="22" max="36" width="9.109375" customWidth="1"/>
    <col min="37" max="38" width="9.109375" style="20" customWidth="1"/>
    <col min="39" max="39" width="14.5546875" style="5" customWidth="1"/>
    <col min="40" max="40" width="4.88671875" customWidth="1"/>
    <col min="41" max="41" width="11.33203125" customWidth="1"/>
    <col min="42" max="51" width="9.109375" customWidth="1"/>
    <col min="52" max="59" width="9.109375" style="5" customWidth="1"/>
    <col min="60" max="72" width="9.109375" customWidth="1"/>
  </cols>
  <sheetData>
    <row r="1" spans="1:59" ht="15" customHeight="1">
      <c r="A1" t="str">
        <f>NormalizeData!A1</f>
        <v>Experiment ID:C9_P4_S1_ANT</v>
      </c>
      <c r="L1" s="11" t="s">
        <v>107</v>
      </c>
      <c r="M1" s="7"/>
      <c r="N1" s="69">
        <f>N2-$B$2</f>
        <v>48.899000000000001</v>
      </c>
      <c r="O1" s="69">
        <f>O2-$B$2</f>
        <v>72.902000000000001</v>
      </c>
      <c r="P1" s="69">
        <f>P2-$B$2</f>
        <v>96.885999999999996</v>
      </c>
    </row>
    <row r="2" spans="1:59">
      <c r="A2" t="str">
        <f>NormalizeData!A2</f>
        <v>Normalize Time</v>
      </c>
      <c r="B2" s="64">
        <f>NormalizeData!B2</f>
        <v>25.562000000000001</v>
      </c>
      <c r="C2" s="3"/>
      <c r="I2" s="18" t="s">
        <v>35</v>
      </c>
      <c r="J2" s="5" t="str">
        <f>G19</f>
        <v>MG132</v>
      </c>
      <c r="K2" s="7"/>
      <c r="L2" s="8" t="s">
        <v>31</v>
      </c>
      <c r="M2" s="9">
        <f>NormalizeData!D2</f>
        <v>50.459000000000003</v>
      </c>
      <c r="N2" s="9">
        <f>NormalizeData!E2</f>
        <v>74.460999999999999</v>
      </c>
      <c r="O2" s="9">
        <f>NormalizeData!F2</f>
        <v>98.463999999999999</v>
      </c>
      <c r="P2" s="9">
        <f>NormalizeData!G2</f>
        <v>122.44799999999999</v>
      </c>
      <c r="Q2" s="19"/>
    </row>
    <row r="3" spans="1:59">
      <c r="G3" s="3"/>
      <c r="J3" s="7"/>
      <c r="K3" s="7"/>
      <c r="L3" s="8" t="s">
        <v>32</v>
      </c>
      <c r="M3" s="10">
        <f>VLOOKUP(M2,$U23:$AL167,17)</f>
        <v>5.1408666431914263</v>
      </c>
      <c r="N3" s="10">
        <f>VLOOKUP(N2,$U23:$AL167,17)</f>
        <v>0.63686709412905484</v>
      </c>
      <c r="O3" s="10">
        <f>VLOOKUP(O2,$U23:$AL167,17)</f>
        <v>0.76671149606030187</v>
      </c>
      <c r="P3" s="10">
        <f>VLOOKUP(P2,$U23:$AL167,17)</f>
        <v>0.79645104313747472</v>
      </c>
      <c r="Q3" s="19"/>
    </row>
    <row r="4" spans="1:59">
      <c r="G4" s="3"/>
      <c r="J4" s="7"/>
      <c r="K4" s="7"/>
      <c r="L4" s="8" t="s">
        <v>33</v>
      </c>
      <c r="M4" s="60">
        <f>VLOOKUP(M2,$U23:$AL167,12)</f>
        <v>6.7533410432091046E-2</v>
      </c>
      <c r="N4" s="60">
        <f>VLOOKUP(N2,$U23:$AL167,12)</f>
        <v>5.1356156084951372E-2</v>
      </c>
      <c r="O4" s="60">
        <f>VLOOKUP(O2,$U23:$AL167,12)</f>
        <v>4.2757701455988471E-2</v>
      </c>
      <c r="P4" s="60">
        <f>VLOOKUP(P2,$U23:$AL167,12)</f>
        <v>3.535921150480386E-2</v>
      </c>
      <c r="Q4" s="19"/>
    </row>
    <row r="5" spans="1:59">
      <c r="G5" s="3"/>
      <c r="J5" s="7"/>
      <c r="K5" s="7"/>
      <c r="L5" s="8" t="str">
        <f>"c.v. "&amp;G19</f>
        <v>c.v. MG132</v>
      </c>
      <c r="M5" s="60">
        <f>VLOOKUP(M2,$U23:$AL167,13)</f>
        <v>0.14619052613536276</v>
      </c>
      <c r="N5" s="60">
        <f>VLOOKUP(N2,$U23:$AL167,13)</f>
        <v>8.2557997495147153E-2</v>
      </c>
      <c r="O5" s="60">
        <f>VLOOKUP(O2,$U23:$AL167,13)</f>
        <v>0.36576200741856951</v>
      </c>
      <c r="P5" s="60">
        <f>VLOOKUP(P2,$U23:$AL167,13)</f>
        <v>0.69218305571469074</v>
      </c>
      <c r="Q5" s="19"/>
    </row>
    <row r="6" spans="1:59">
      <c r="G6" s="3"/>
      <c r="J6" s="7"/>
      <c r="K6" s="7"/>
      <c r="L6" s="11" t="s">
        <v>107</v>
      </c>
      <c r="M6" s="7"/>
      <c r="N6" s="69">
        <f>N7-$B$2</f>
        <v>48.899000000000001</v>
      </c>
      <c r="O6" s="69">
        <f>O7-$B$2</f>
        <v>72.902000000000001</v>
      </c>
      <c r="P6" s="69">
        <f>P7-$B$2</f>
        <v>96.885999999999996</v>
      </c>
      <c r="Q6" s="7"/>
    </row>
    <row r="7" spans="1:59">
      <c r="G7" s="3"/>
      <c r="I7" s="18" t="s">
        <v>35</v>
      </c>
      <c r="J7" s="5" t="str">
        <f>K19&amp;" " &amp;K20</f>
        <v>R1881 100.00pM</v>
      </c>
      <c r="K7" s="7"/>
      <c r="L7" s="8" t="s">
        <v>31</v>
      </c>
      <c r="M7" s="9">
        <f>M2</f>
        <v>50.459000000000003</v>
      </c>
      <c r="N7" s="9">
        <f t="shared" ref="N7:P7" si="0">N2</f>
        <v>74.460999999999999</v>
      </c>
      <c r="O7" s="9">
        <f t="shared" si="0"/>
        <v>98.463999999999999</v>
      </c>
      <c r="P7" s="9">
        <f t="shared" si="0"/>
        <v>122.44799999999999</v>
      </c>
      <c r="Q7" s="19"/>
    </row>
    <row r="8" spans="1:59">
      <c r="G8" s="3"/>
      <c r="J8" s="7"/>
      <c r="K8" s="7"/>
      <c r="L8" s="8" t="s">
        <v>32</v>
      </c>
      <c r="M8" s="10">
        <f>VLOOKUP(M7,$U23:$AL167,18)</f>
        <v>-4.4546482364048581</v>
      </c>
      <c r="N8" s="10">
        <f>VLOOKUP(N7,$U23:$AL167,18)</f>
        <v>-0.57895314881613391</v>
      </c>
      <c r="O8" s="10">
        <f>VLOOKUP(O7,$U23:$AL167,18)</f>
        <v>0.14032968910874655</v>
      </c>
      <c r="P8" s="10">
        <f>VLOOKUP(P7,$U23:$AL167,18)</f>
        <v>0.40772385389074417</v>
      </c>
      <c r="Q8" s="19"/>
    </row>
    <row r="9" spans="1:59">
      <c r="G9" s="3"/>
      <c r="J9" s="7"/>
      <c r="K9" s="7"/>
      <c r="L9" s="8" t="s">
        <v>33</v>
      </c>
      <c r="M9" s="60">
        <f>VLOOKUP(M7,$U23:$AL167,12)</f>
        <v>6.7533410432091046E-2</v>
      </c>
      <c r="N9" s="60">
        <f>VLOOKUP(N7,$U23:$AL167,12)</f>
        <v>5.1356156084951372E-2</v>
      </c>
      <c r="O9" s="60">
        <f>VLOOKUP(O7,$U23:$AL167,12)</f>
        <v>4.2757701455988471E-2</v>
      </c>
      <c r="P9" s="60">
        <f>VLOOKUP(P7,$U23:$AL167,12)</f>
        <v>3.535921150480386E-2</v>
      </c>
      <c r="Q9" s="19"/>
    </row>
    <row r="10" spans="1:59">
      <c r="G10" s="3"/>
      <c r="J10" s="7"/>
      <c r="K10" s="7"/>
      <c r="L10" s="8" t="str">
        <f>"c.v. "&amp;K19</f>
        <v>c.v. R1881</v>
      </c>
      <c r="M10" s="60">
        <f>VLOOKUP(M7,$U23:$AL167,14)</f>
        <v>7.1373199216554273E-2</v>
      </c>
      <c r="N10" s="60">
        <f>VLOOKUP(N7,$U23:$AL167,14)</f>
        <v>5.8596031681873294E-2</v>
      </c>
      <c r="O10" s="60">
        <f>VLOOKUP(O7,$U23:$AL167,14)</f>
        <v>5.5016472429375005E-2</v>
      </c>
      <c r="P10" s="60">
        <f>VLOOKUP(P7,$U23:$AL167,14)</f>
        <v>5.2485003136682633E-2</v>
      </c>
      <c r="Q10" s="19"/>
    </row>
    <row r="11" spans="1:59">
      <c r="G11" s="3"/>
      <c r="J11" s="7"/>
      <c r="K11" s="7"/>
      <c r="L11" s="11"/>
      <c r="M11" s="12"/>
      <c r="N11" s="12"/>
      <c r="O11" s="12"/>
      <c r="P11" s="12"/>
      <c r="Q11" s="12"/>
    </row>
    <row r="12" spans="1:59">
      <c r="G12" s="3"/>
      <c r="J12" s="7"/>
      <c r="K12" s="7"/>
      <c r="L12" s="11" t="s">
        <v>107</v>
      </c>
      <c r="M12" s="7"/>
      <c r="N12" s="7"/>
      <c r="O12" s="69">
        <f>O13-$B$2</f>
        <v>72.902000000000001</v>
      </c>
      <c r="P12" s="69">
        <f>P13-$B$2</f>
        <v>96.885999999999996</v>
      </c>
      <c r="Q12" s="7"/>
    </row>
    <row r="13" spans="1:59">
      <c r="G13" s="3"/>
      <c r="J13" s="13" t="s">
        <v>34</v>
      </c>
      <c r="K13" s="7"/>
      <c r="L13" s="14" t="s">
        <v>31</v>
      </c>
      <c r="M13" s="15"/>
      <c r="N13" s="15"/>
      <c r="O13" s="9">
        <f>O7</f>
        <v>98.463999999999999</v>
      </c>
      <c r="P13" s="9">
        <f>P7</f>
        <v>122.44799999999999</v>
      </c>
      <c r="Q13" s="19"/>
    </row>
    <row r="14" spans="1:59">
      <c r="A14" s="17"/>
      <c r="G14" s="3"/>
      <c r="J14" s="7" t="s">
        <v>36</v>
      </c>
      <c r="K14" s="7"/>
      <c r="L14" s="16" t="str">
        <f>K19&amp;"/"&amp;C19</f>
        <v>R1881/NegCntl</v>
      </c>
      <c r="M14" s="7"/>
      <c r="N14" s="7"/>
      <c r="O14" s="10">
        <f>VLOOKUP(O13,$U23:$AM167,19)</f>
        <v>1.4127809641594085</v>
      </c>
      <c r="P14" s="10">
        <f>VLOOKUP(P13,$U23:$AM167,19)</f>
        <v>1.5996041871041016</v>
      </c>
      <c r="Q14" s="19"/>
    </row>
    <row r="15" spans="1:59">
      <c r="G15" s="3"/>
    </row>
    <row r="16" spans="1:59">
      <c r="G16" s="3"/>
      <c r="AR16" t="str">
        <f>AR19&amp;" "&amp;AR18&amp;" "&amp;AR22</f>
        <v>800.00nM R1881 A2</v>
      </c>
      <c r="AS16" t="str">
        <f t="shared" ref="AS16:AY16" si="1">AS19&amp;" "&amp;AS18&amp;" "&amp;AS22</f>
        <v>400.00nM R1881 A3</v>
      </c>
      <c r="AT16" t="str">
        <f t="shared" si="1"/>
        <v>200.00nM R1881 A4</v>
      </c>
      <c r="AU16" t="str">
        <f t="shared" si="1"/>
        <v>100.00nM R1881 A5</v>
      </c>
      <c r="AV16" t="str">
        <f t="shared" si="1"/>
        <v>50.00nM R1881 A6</v>
      </c>
      <c r="AW16" t="str">
        <f t="shared" si="1"/>
        <v>25.00nM R1881 A7</v>
      </c>
      <c r="AX16" t="str">
        <f t="shared" si="1"/>
        <v>12.50nM R1881 A8</v>
      </c>
      <c r="AY16" t="str">
        <f t="shared" si="1"/>
        <v>6.25nM R1881 A9</v>
      </c>
      <c r="AZ16" t="str">
        <f>AZ19&amp;" "&amp;AZ18&amp;" "&amp;AZ21&amp;" "&amp;AZ20</f>
        <v>20.00uM Bic 100.00pM R1881</v>
      </c>
      <c r="BA16" t="str">
        <f t="shared" ref="BA16:BG16" si="2">BA19&amp;" "&amp;BA18&amp;" "&amp;BA21&amp;" "&amp;BA20</f>
        <v>10.00uM Bic 100.00pM R1881</v>
      </c>
      <c r="BB16" t="str">
        <f t="shared" si="2"/>
        <v>5.00uM Bic 100.00pM R1881</v>
      </c>
      <c r="BC16" t="str">
        <f t="shared" si="2"/>
        <v>2.50uM Bic 100.00pM R1881</v>
      </c>
      <c r="BD16" t="str">
        <f t="shared" si="2"/>
        <v>1.25uM Bic 100.00pM R1881</v>
      </c>
      <c r="BE16" t="str">
        <f t="shared" si="2"/>
        <v>0.63uM Bic 100.00pM R1881</v>
      </c>
      <c r="BF16" t="str">
        <f t="shared" si="2"/>
        <v>0.31uM Bic 100.00pM R1881</v>
      </c>
      <c r="BG16" t="str">
        <f t="shared" si="2"/>
        <v>0.16uM Bic 100.00pM R1881</v>
      </c>
    </row>
    <row r="17" spans="1:59">
      <c r="G17" s="3"/>
      <c r="AR17" t="str">
        <f>AR19&amp;" "&amp;AR18</f>
        <v>800.00nM R1881</v>
      </c>
      <c r="AS17" t="str">
        <f t="shared" ref="AS17:AY17" si="3">AS19&amp;" "&amp;AS18</f>
        <v>400.00nM R1881</v>
      </c>
      <c r="AT17" t="str">
        <f t="shared" si="3"/>
        <v>200.00nM R1881</v>
      </c>
      <c r="AU17" t="str">
        <f t="shared" si="3"/>
        <v>100.00nM R1881</v>
      </c>
      <c r="AV17" t="str">
        <f t="shared" si="3"/>
        <v>50.00nM R1881</v>
      </c>
      <c r="AW17" t="str">
        <f t="shared" si="3"/>
        <v>25.00nM R1881</v>
      </c>
      <c r="AX17" t="str">
        <f t="shared" si="3"/>
        <v>12.50nM R1881</v>
      </c>
      <c r="AY17" t="str">
        <f t="shared" si="3"/>
        <v>6.25nM R1881</v>
      </c>
    </row>
    <row r="18" spans="1:59">
      <c r="G18" s="3"/>
      <c r="V18" s="74" t="s">
        <v>26</v>
      </c>
      <c r="W18" s="74"/>
      <c r="X18" s="74"/>
      <c r="Y18" s="74"/>
      <c r="Z18" s="74"/>
      <c r="AA18" s="74" t="s">
        <v>27</v>
      </c>
      <c r="AB18" s="74"/>
      <c r="AC18" s="74"/>
      <c r="AD18" s="74"/>
      <c r="AE18" s="74"/>
      <c r="AF18" s="74" t="s">
        <v>28</v>
      </c>
      <c r="AG18" s="74"/>
      <c r="AH18" s="74"/>
      <c r="AI18" s="74"/>
      <c r="AJ18" s="74"/>
      <c r="AK18" s="75" t="s">
        <v>24</v>
      </c>
      <c r="AL18" s="75"/>
      <c r="AM18" s="5" t="s">
        <v>37</v>
      </c>
      <c r="AP18" t="str">
        <f>V19</f>
        <v>NegCntl</v>
      </c>
      <c r="AR18" t="str">
        <f>NormalizeData!BO4</f>
        <v>R1881</v>
      </c>
      <c r="AS18" t="str">
        <f>NormalizeData!BP4</f>
        <v>R1881</v>
      </c>
      <c r="AT18" t="str">
        <f>NormalizeData!BQ4</f>
        <v>R1881</v>
      </c>
      <c r="AU18" t="str">
        <f>NormalizeData!BR4</f>
        <v>R1881</v>
      </c>
      <c r="AV18" t="str">
        <f>NormalizeData!BS4</f>
        <v>R1881</v>
      </c>
      <c r="AW18" t="str">
        <f>NormalizeData!BT4</f>
        <v>R1881</v>
      </c>
      <c r="AX18" t="str">
        <f>NormalizeData!BU4</f>
        <v>R1881</v>
      </c>
      <c r="AY18" t="str">
        <f>NormalizeData!BV4</f>
        <v>R1881</v>
      </c>
      <c r="AZ18" t="str">
        <f>NormalizeData!BW4</f>
        <v>Bic</v>
      </c>
      <c r="BA18" t="str">
        <f>NormalizeData!BX4</f>
        <v>Bic</v>
      </c>
      <c r="BB18" t="str">
        <f>NormalizeData!BY4</f>
        <v>Bic</v>
      </c>
      <c r="BC18" t="str">
        <f>NormalizeData!BZ4</f>
        <v>Bic</v>
      </c>
      <c r="BD18" t="str">
        <f>NormalizeData!CA4</f>
        <v>Bic</v>
      </c>
      <c r="BE18" t="str">
        <f>NormalizeData!CB4</f>
        <v>Bic</v>
      </c>
      <c r="BF18" t="str">
        <f>NormalizeData!CC4</f>
        <v>Bic</v>
      </c>
      <c r="BG18" t="str">
        <f>NormalizeData!CD4</f>
        <v>Bic</v>
      </c>
    </row>
    <row r="19" spans="1:59">
      <c r="A19" s="5"/>
      <c r="C19" t="str">
        <f>NormalizeData!C4</f>
        <v>NegCntl</v>
      </c>
      <c r="D19" t="str">
        <f>NormalizeData!D4</f>
        <v>NegCntl</v>
      </c>
      <c r="E19" t="str">
        <f>NormalizeData!E4</f>
        <v>NegCntl</v>
      </c>
      <c r="F19" t="str">
        <f>NormalizeData!F4</f>
        <v>NegCntl</v>
      </c>
      <c r="G19" t="str">
        <f>NormalizeData!G4</f>
        <v>MG132</v>
      </c>
      <c r="H19" t="str">
        <f>NormalizeData!H4</f>
        <v>MG132</v>
      </c>
      <c r="I19" t="str">
        <f>NormalizeData!I4</f>
        <v>MG132</v>
      </c>
      <c r="J19" t="str">
        <f>NormalizeData!J4</f>
        <v>MG132</v>
      </c>
      <c r="K19" t="str">
        <f>NormalizeData!K4</f>
        <v>R1881</v>
      </c>
      <c r="L19" t="str">
        <f>NormalizeData!L4</f>
        <v>R1881</v>
      </c>
      <c r="M19" t="str">
        <f>NormalizeData!M4</f>
        <v>R1881</v>
      </c>
      <c r="N19" t="str">
        <f>NormalizeData!N4</f>
        <v>R1881</v>
      </c>
      <c r="O19" t="str">
        <f>NormalizeData!O4</f>
        <v>DMSO</v>
      </c>
      <c r="P19" t="str">
        <f>NormalizeData!P4</f>
        <v>DMSO</v>
      </c>
      <c r="Q19" t="str">
        <f>NormalizeData!Q4</f>
        <v>DMSO</v>
      </c>
      <c r="R19" t="str">
        <f>NormalizeData!R4</f>
        <v>DMSO</v>
      </c>
      <c r="T19" s="73" t="s">
        <v>29</v>
      </c>
      <c r="U19" s="68"/>
      <c r="V19" t="str">
        <f>C19</f>
        <v>NegCntl</v>
      </c>
      <c r="W19" t="str">
        <f>G19</f>
        <v>MG132</v>
      </c>
      <c r="X19" t="str">
        <f>K19</f>
        <v>R1881</v>
      </c>
      <c r="Y19" t="str">
        <f>O19</f>
        <v>DMSO</v>
      </c>
      <c r="Z19" t="str">
        <f>Q19</f>
        <v>DMSO</v>
      </c>
      <c r="AA19" t="str">
        <f t="shared" ref="AA19:AJ20" si="4">V19</f>
        <v>NegCntl</v>
      </c>
      <c r="AB19" t="str">
        <f t="shared" si="4"/>
        <v>MG132</v>
      </c>
      <c r="AC19" t="str">
        <f t="shared" si="4"/>
        <v>R1881</v>
      </c>
      <c r="AD19" t="str">
        <f t="shared" si="4"/>
        <v>DMSO</v>
      </c>
      <c r="AE19" t="str">
        <f t="shared" si="4"/>
        <v>DMSO</v>
      </c>
      <c r="AF19" t="str">
        <f t="shared" si="4"/>
        <v>NegCntl</v>
      </c>
      <c r="AG19" t="str">
        <f t="shared" si="4"/>
        <v>MG132</v>
      </c>
      <c r="AH19" t="str">
        <f t="shared" si="4"/>
        <v>R1881</v>
      </c>
      <c r="AI19" t="str">
        <f t="shared" si="4"/>
        <v>DMSO</v>
      </c>
      <c r="AJ19" t="str">
        <f t="shared" si="4"/>
        <v>DMSO</v>
      </c>
      <c r="AK19" s="20" t="str">
        <f>W19</f>
        <v>MG132</v>
      </c>
      <c r="AL19" s="20" t="str">
        <f>X19</f>
        <v>R1881</v>
      </c>
      <c r="AM19" s="5" t="str">
        <f>X19&amp;"/"&amp;V19</f>
        <v>R1881/NegCntl</v>
      </c>
      <c r="AO19" s="73" t="s">
        <v>29</v>
      </c>
      <c r="AR19" t="str">
        <f>NormalizeData!BO5</f>
        <v>800.00nM</v>
      </c>
      <c r="AS19" t="str">
        <f>NormalizeData!BP5</f>
        <v>400.00nM</v>
      </c>
      <c r="AT19" t="str">
        <f>NormalizeData!BQ5</f>
        <v>200.00nM</v>
      </c>
      <c r="AU19" t="str">
        <f>NormalizeData!BR5</f>
        <v>100.00nM</v>
      </c>
      <c r="AV19" t="str">
        <f>NormalizeData!BS5</f>
        <v>50.00nM</v>
      </c>
      <c r="AW19" t="str">
        <f>NormalizeData!BT5</f>
        <v>25.00nM</v>
      </c>
      <c r="AX19" t="str">
        <f>NormalizeData!BU5</f>
        <v>12.50nM</v>
      </c>
      <c r="AY19" t="str">
        <f>NormalizeData!BV5</f>
        <v>6.25nM</v>
      </c>
      <c r="AZ19" t="str">
        <f>NormalizeData!BW5</f>
        <v>20.00uM</v>
      </c>
      <c r="BA19" t="str">
        <f>NormalizeData!BX5</f>
        <v>10.00uM</v>
      </c>
      <c r="BB19" t="str">
        <f>NormalizeData!BY5</f>
        <v>5.00uM</v>
      </c>
      <c r="BC19" t="str">
        <f>NormalizeData!BZ5</f>
        <v>2.50uM</v>
      </c>
      <c r="BD19" t="str">
        <f>NormalizeData!CA5</f>
        <v>1.25uM</v>
      </c>
      <c r="BE19" t="str">
        <f>NormalizeData!CB5</f>
        <v>0.63uM</v>
      </c>
      <c r="BF19" t="str">
        <f>NormalizeData!CC5</f>
        <v>0.31uM</v>
      </c>
      <c r="BG19" t="str">
        <f>NormalizeData!CD5</f>
        <v>0.16uM</v>
      </c>
    </row>
    <row r="20" spans="1:59" s="5" customFormat="1">
      <c r="A20" s="65">
        <f>B2</f>
        <v>25.562000000000001</v>
      </c>
      <c r="B20" s="73" t="s">
        <v>30</v>
      </c>
      <c r="C20" t="str">
        <f>IF(NormalizeData!C5="","",NormalizeData!C5)</f>
        <v/>
      </c>
      <c r="D20" t="str">
        <f>IF(NormalizeData!D5="","",NormalizeData!D5)</f>
        <v/>
      </c>
      <c r="E20" t="str">
        <f>IF(NormalizeData!E5="","",NormalizeData!E5)</f>
        <v/>
      </c>
      <c r="F20" t="str">
        <f>IF(NormalizeData!F5="","",NormalizeData!F5)</f>
        <v/>
      </c>
      <c r="G20" t="str">
        <f>IF(NormalizeData!G5="","",NormalizeData!G5)</f>
        <v>2.00uM</v>
      </c>
      <c r="H20" t="str">
        <f>IF(NormalizeData!H5="","",NormalizeData!H5)</f>
        <v>2.00uM</v>
      </c>
      <c r="I20" t="str">
        <f>IF(NormalizeData!I5="","",NormalizeData!I5)</f>
        <v>2.00uM</v>
      </c>
      <c r="J20" t="str">
        <f>IF(NormalizeData!J5="","",NormalizeData!J5)</f>
        <v>2.00uM</v>
      </c>
      <c r="K20" t="str">
        <f>IF(NormalizeData!K5="","",NormalizeData!K5)</f>
        <v>100.00pM</v>
      </c>
      <c r="L20" t="str">
        <f>IF(NormalizeData!L5="","",NormalizeData!L5)</f>
        <v>100.00pM</v>
      </c>
      <c r="M20" t="str">
        <f>IF(NormalizeData!M5="","",NormalizeData!M5)</f>
        <v>100.00pM</v>
      </c>
      <c r="N20" t="str">
        <f>IF(NormalizeData!N5="","",NormalizeData!N5)</f>
        <v>100.00pM</v>
      </c>
      <c r="O20" s="4">
        <f>IF(NormalizeData!O5="","",NormalizeData!O5)</f>
        <v>5.0000000000000001E-3</v>
      </c>
      <c r="P20" s="4">
        <f>IF(NormalizeData!P5="","",NormalizeData!P5)</f>
        <v>5.0000000000000001E-3</v>
      </c>
      <c r="Q20" s="4">
        <f>IF(NormalizeData!Q5="","",NormalizeData!Q5)</f>
        <v>1.2999999999999999E-3</v>
      </c>
      <c r="R20" s="4">
        <f>IF(NormalizeData!R5="","",NormalizeData!R5)</f>
        <v>1.2999999999999999E-3</v>
      </c>
      <c r="S20"/>
      <c r="T20" s="73"/>
      <c r="U20" s="68" t="s">
        <v>106</v>
      </c>
      <c r="V20"/>
      <c r="W20" t="str">
        <f>G20</f>
        <v>2.00uM</v>
      </c>
      <c r="X20" t="str">
        <f>K20</f>
        <v>100.00pM</v>
      </c>
      <c r="Y20" s="4">
        <f>O20</f>
        <v>5.0000000000000001E-3</v>
      </c>
      <c r="Z20" s="4">
        <f>Q20</f>
        <v>1.2999999999999999E-3</v>
      </c>
      <c r="AA20"/>
      <c r="AB20" t="str">
        <f t="shared" si="4"/>
        <v>2.00uM</v>
      </c>
      <c r="AC20" t="str">
        <f t="shared" si="4"/>
        <v>100.00pM</v>
      </c>
      <c r="AD20">
        <f t="shared" si="4"/>
        <v>5.0000000000000001E-3</v>
      </c>
      <c r="AE20">
        <f t="shared" si="4"/>
        <v>1.2999999999999999E-3</v>
      </c>
      <c r="AF20"/>
      <c r="AG20" t="str">
        <f t="shared" si="4"/>
        <v>2.00uM</v>
      </c>
      <c r="AH20" t="str">
        <f t="shared" si="4"/>
        <v>100.00pM</v>
      </c>
      <c r="AI20">
        <f t="shared" si="4"/>
        <v>5.0000000000000001E-3</v>
      </c>
      <c r="AJ20">
        <f t="shared" si="4"/>
        <v>1.2999999999999999E-3</v>
      </c>
      <c r="AK20" s="20"/>
      <c r="AL20" s="20"/>
      <c r="AO20" s="73"/>
      <c r="AR20" t="str">
        <f>IF(NormalizeData!BO6="", "",NormalizeData!BO6)</f>
        <v/>
      </c>
      <c r="AS20" t="str">
        <f>IF(NormalizeData!BP6="", "",NormalizeData!BP6)</f>
        <v/>
      </c>
      <c r="AT20" t="str">
        <f>IF(NormalizeData!BQ6="", "",NormalizeData!BQ6)</f>
        <v/>
      </c>
      <c r="AU20" t="str">
        <f>IF(NormalizeData!BR6="", "",NormalizeData!BR6)</f>
        <v/>
      </c>
      <c r="AV20" t="str">
        <f>IF(NormalizeData!BS6="", "",NormalizeData!BS6)</f>
        <v/>
      </c>
      <c r="AW20" t="str">
        <f>IF(NormalizeData!BT6="", "",NormalizeData!BT6)</f>
        <v/>
      </c>
      <c r="AX20" t="str">
        <f>IF(NormalizeData!BU6="", "",NormalizeData!BU6)</f>
        <v/>
      </c>
      <c r="AY20" t="str">
        <f>IF(NormalizeData!BV6="", "",NormalizeData!BV6)</f>
        <v/>
      </c>
      <c r="AZ20" t="str">
        <f>IF(NormalizeData!BW6="", "",NormalizeData!BW6)</f>
        <v>R1881</v>
      </c>
      <c r="BA20" t="str">
        <f>IF(NormalizeData!BX6="", "",NormalizeData!BX6)</f>
        <v>R1881</v>
      </c>
      <c r="BB20" t="str">
        <f>IF(NormalizeData!BY6="", "",NormalizeData!BY6)</f>
        <v>R1881</v>
      </c>
      <c r="BC20" t="str">
        <f>IF(NormalizeData!BZ6="", "",NormalizeData!BZ6)</f>
        <v>R1881</v>
      </c>
      <c r="BD20" t="str">
        <f>IF(NormalizeData!CA6="", "",NormalizeData!CA6)</f>
        <v>R1881</v>
      </c>
      <c r="BE20" t="str">
        <f>IF(NormalizeData!CB6="", "",NormalizeData!CB6)</f>
        <v>R1881</v>
      </c>
      <c r="BF20" t="str">
        <f>IF(NormalizeData!CC6="", "",NormalizeData!CC6)</f>
        <v>R1881</v>
      </c>
      <c r="BG20" t="str">
        <f>IF(NormalizeData!CD6="", "",NormalizeData!CD6)</f>
        <v>R1881</v>
      </c>
    </row>
    <row r="21" spans="1:59">
      <c r="A21" t="s">
        <v>23</v>
      </c>
      <c r="B21" s="73"/>
      <c r="C21" t="str">
        <f>NormalizeData!C8</f>
        <v>F10</v>
      </c>
      <c r="D21" t="str">
        <f>NormalizeData!D8</f>
        <v>F11</v>
      </c>
      <c r="E21" t="str">
        <f>NormalizeData!E8</f>
        <v>G10</v>
      </c>
      <c r="F21" t="str">
        <f>NormalizeData!F8</f>
        <v>G11</v>
      </c>
      <c r="G21" t="str">
        <f>NormalizeData!G8</f>
        <v>A10</v>
      </c>
      <c r="H21" t="str">
        <f>NormalizeData!H8</f>
        <v>A11</v>
      </c>
      <c r="I21" t="str">
        <f>NormalizeData!I8</f>
        <v>H10</v>
      </c>
      <c r="J21" t="str">
        <f>NormalizeData!J8</f>
        <v>H11</v>
      </c>
      <c r="K21" t="str">
        <f>NormalizeData!K8</f>
        <v>B10</v>
      </c>
      <c r="L21" t="str">
        <f>NormalizeData!L8</f>
        <v>B11</v>
      </c>
      <c r="M21" t="str">
        <f>NormalizeData!M8</f>
        <v>C10</v>
      </c>
      <c r="N21" t="str">
        <f>NormalizeData!N8</f>
        <v>C11</v>
      </c>
      <c r="O21" t="str">
        <f>NormalizeData!O8</f>
        <v>D10</v>
      </c>
      <c r="P21" t="str">
        <f>NormalizeData!P8</f>
        <v>D11</v>
      </c>
      <c r="Q21" t="str">
        <f>NormalizeData!Q8</f>
        <v>E10</v>
      </c>
      <c r="R21" t="str">
        <f>NormalizeData!R8</f>
        <v>E11</v>
      </c>
      <c r="T21" s="73"/>
      <c r="U21" s="68"/>
      <c r="W21" t="str">
        <f>W20&amp;" "&amp;W19</f>
        <v>2.00uM MG132</v>
      </c>
      <c r="X21" t="str">
        <f>X20&amp;" "&amp;X19</f>
        <v>100.00pM R1881</v>
      </c>
      <c r="Y21" t="str">
        <f>"0.5%"&amp;" "&amp;Y19</f>
        <v>0.5% DMSO</v>
      </c>
      <c r="Z21" t="str">
        <f>"0.13%"&amp;" "&amp;Z19</f>
        <v>0.13% DMSO</v>
      </c>
      <c r="AO21" s="73"/>
      <c r="AR21" t="str">
        <f>IF(NormalizeData!BO7="", "",NormalizeData!BO7)</f>
        <v/>
      </c>
      <c r="AS21" t="str">
        <f>IF(NormalizeData!BP7="", "",NormalizeData!BP7)</f>
        <v/>
      </c>
      <c r="AT21" t="str">
        <f>IF(NormalizeData!BQ7="", "",NormalizeData!BQ7)</f>
        <v/>
      </c>
      <c r="AU21" t="str">
        <f>IF(NormalizeData!BR7="", "",NormalizeData!BR7)</f>
        <v/>
      </c>
      <c r="AV21" t="str">
        <f>IF(NormalizeData!BS7="", "",NormalizeData!BS7)</f>
        <v/>
      </c>
      <c r="AW21" t="str">
        <f>IF(NormalizeData!BT7="", "",NormalizeData!BT7)</f>
        <v/>
      </c>
      <c r="AX21" t="str">
        <f>IF(NormalizeData!BU7="", "",NormalizeData!BU7)</f>
        <v/>
      </c>
      <c r="AY21" t="str">
        <f>IF(NormalizeData!BV7="", "",NormalizeData!BV7)</f>
        <v/>
      </c>
      <c r="AZ21" t="str">
        <f>IF(NormalizeData!BW7="", "",NormalizeData!BW7)</f>
        <v>100.00pM</v>
      </c>
      <c r="BA21" t="str">
        <f>IF(NormalizeData!BX7="", "",NormalizeData!BX7)</f>
        <v>100.00pM</v>
      </c>
      <c r="BB21" t="str">
        <f>IF(NormalizeData!BY7="", "",NormalizeData!BY7)</f>
        <v>100.00pM</v>
      </c>
      <c r="BC21" t="str">
        <f>IF(NormalizeData!BZ7="", "",NormalizeData!BZ7)</f>
        <v>100.00pM</v>
      </c>
      <c r="BD21" t="str">
        <f>IF(NormalizeData!CA7="", "",NormalizeData!CA7)</f>
        <v>100.00pM</v>
      </c>
      <c r="BE21" t="str">
        <f>IF(NormalizeData!CB7="", "",NormalizeData!CB7)</f>
        <v>100.00pM</v>
      </c>
      <c r="BF21" t="str">
        <f>IF(NormalizeData!CC7="", "",NormalizeData!CC7)</f>
        <v>100.00pM</v>
      </c>
      <c r="BG21" t="str">
        <f>IF(NormalizeData!CD7="", "",NormalizeData!CD7)</f>
        <v>100.00pM</v>
      </c>
    </row>
    <row r="22" spans="1:59">
      <c r="A22">
        <f>NormalizeData!A9</f>
        <v>2.5000000000000001E-3</v>
      </c>
      <c r="B22" s="6">
        <f>A22-A$20</f>
        <v>-25.5595</v>
      </c>
      <c r="C22">
        <f>IF(BinaryData!C9=0," ",NormalizeData!C9)</f>
        <v>3.715E-3</v>
      </c>
      <c r="D22">
        <f>IF(BinaryData!D9=0," ",NormalizeData!D9)</f>
        <v>5.012E-3</v>
      </c>
      <c r="E22">
        <f>IF(BinaryData!E9=0," ",NormalizeData!E9)</f>
        <v>4.8500000000000003E-4</v>
      </c>
      <c r="F22">
        <f>IF(BinaryData!F9=0," ",NormalizeData!F9)</f>
        <v>1.9620000000000002E-3</v>
      </c>
      <c r="G22">
        <f>IF(BinaryData!G9=0," ",NormalizeData!G9)</f>
        <v>-1.14E-3</v>
      </c>
      <c r="H22">
        <f>IF(BinaryData!H9=0," ",NormalizeData!H9)</f>
        <v>2.0599999999999999E-4</v>
      </c>
      <c r="I22">
        <f>IF(BinaryData!I9=0," ",NormalizeData!I9)</f>
        <v>1.9780000000000002E-3</v>
      </c>
      <c r="J22">
        <f>IF(BinaryData!J9=0," ",NormalizeData!J9)</f>
        <v>-1.7700000000000001E-3</v>
      </c>
      <c r="K22">
        <f>IF(BinaryData!K9=0," ",NormalizeData!K9)</f>
        <v>2.258E-3</v>
      </c>
      <c r="L22">
        <f>IF(BinaryData!L9=0," ",NormalizeData!L9)</f>
        <v>3.2369999999999999E-3</v>
      </c>
      <c r="M22">
        <f>IF(BinaryData!M9=0," ",NormalizeData!M9)</f>
        <v>-1.519E-3</v>
      </c>
      <c r="N22">
        <f>IF(BinaryData!N9=0," ",NormalizeData!N9)</f>
        <v>-1.1329999999999999E-3</v>
      </c>
      <c r="O22">
        <f>IF(BinaryData!O9=0," ",NormalizeData!O9)</f>
        <v>-6.0740000000000004E-3</v>
      </c>
      <c r="P22">
        <f>IF(BinaryData!P9=0," ",NormalizeData!P9)</f>
        <v>1.085E-3</v>
      </c>
      <c r="Q22">
        <f>IF(BinaryData!Q9=0," ",NormalizeData!Q9)</f>
        <v>8.9800000000000004E-4</v>
      </c>
      <c r="R22">
        <f>IF(BinaryData!R9=0," ",NormalizeData!R9)</f>
        <v>-5.3200000000000003E-4</v>
      </c>
      <c r="AP22" t="s">
        <v>42</v>
      </c>
      <c r="AQ22" t="s">
        <v>27</v>
      </c>
      <c r="AR22" t="str">
        <f>NormalizeData!BO8</f>
        <v>A2</v>
      </c>
      <c r="AS22" t="str">
        <f>NormalizeData!BP8</f>
        <v>A3</v>
      </c>
      <c r="AT22" t="str">
        <f>NormalizeData!BQ8</f>
        <v>A4</v>
      </c>
      <c r="AU22" t="str">
        <f>NormalizeData!BR8</f>
        <v>A5</v>
      </c>
      <c r="AV22" t="str">
        <f>NormalizeData!BS8</f>
        <v>A6</v>
      </c>
      <c r="AW22" t="str">
        <f>NormalizeData!BT8</f>
        <v>A7</v>
      </c>
      <c r="AX22" t="str">
        <f>NormalizeData!BU8</f>
        <v>A8</v>
      </c>
      <c r="AY22" t="str">
        <f>NormalizeData!BV8</f>
        <v>A9</v>
      </c>
      <c r="AZ22">
        <f>IF(BinaryData!BW9=0," ",NormalizeData!BW9)</f>
        <v>2.013E-3</v>
      </c>
      <c r="BA22">
        <f>IF(BinaryData!BX9=0," ",NormalizeData!BX9)</f>
        <v>-2.764E-3</v>
      </c>
      <c r="BB22">
        <f>IF(BinaryData!BY9=0," ",NormalizeData!BY9)</f>
        <v>-1.3680000000000001E-3</v>
      </c>
      <c r="BC22">
        <f>IF(BinaryData!BZ9=0," ",NormalizeData!BZ9)</f>
        <v>-7.4399999999999998E-4</v>
      </c>
      <c r="BD22">
        <f>IF(BinaryData!CA9=0," ",NormalizeData!CA9)</f>
        <v>-4.8999999999999998E-4</v>
      </c>
      <c r="BE22">
        <f>IF(BinaryData!CB9=0," ",NormalizeData!CB9)</f>
        <v>5.2099999999999998E-4</v>
      </c>
      <c r="BF22">
        <f>IF(BinaryData!CC9=0," ",NormalizeData!CC9)</f>
        <v>-6.8000000000000005E-4</v>
      </c>
      <c r="BG22">
        <f>IF(BinaryData!CD9=0," ",NormalizeData!CD9)</f>
        <v>2.2490000000000001E-3</v>
      </c>
    </row>
    <row r="23" spans="1:59">
      <c r="A23">
        <f>NormalizeData!A10</f>
        <v>2.1575000000000002</v>
      </c>
      <c r="B23" s="6">
        <f>A23-A$20</f>
        <v>-23.404500000000002</v>
      </c>
      <c r="C23">
        <f>IF(BinaryData!C10=0," ",NormalizeData!C10)</f>
        <v>0.119814</v>
      </c>
      <c r="D23">
        <f>IF(BinaryData!D10=0," ",NormalizeData!D10)</f>
        <v>0.11529200000000001</v>
      </c>
      <c r="E23">
        <f>IF(BinaryData!E10=0," ",NormalizeData!E10)</f>
        <v>0.115222</v>
      </c>
      <c r="F23">
        <f>IF(BinaryData!F10=0," ",NormalizeData!F10)</f>
        <v>0.104148</v>
      </c>
      <c r="G23">
        <f>IF(BinaryData!G10=0," ",NormalizeData!G10)</f>
        <v>0.110128</v>
      </c>
      <c r="H23">
        <f>IF(BinaryData!H10=0," ",NormalizeData!H10)</f>
        <v>0.10101599999999999</v>
      </c>
      <c r="I23">
        <f>IF(BinaryData!I10=0," ",NormalizeData!I10)</f>
        <v>9.9053000000000002E-2</v>
      </c>
      <c r="J23">
        <f>IF(BinaryData!J10=0," ",NormalizeData!J10)</f>
        <v>9.6854999999999997E-2</v>
      </c>
      <c r="K23">
        <f>IF(BinaryData!K10=0," ",NormalizeData!K10)</f>
        <v>0.102587</v>
      </c>
      <c r="L23">
        <f>IF(BinaryData!L10=0," ",NormalizeData!L10)</f>
        <v>9.5845E-2</v>
      </c>
      <c r="M23">
        <f>IF(BinaryData!M10=0," ",NormalizeData!M10)</f>
        <v>0.102267</v>
      </c>
      <c r="N23">
        <f>IF(BinaryData!N10=0," ",NormalizeData!N10)</f>
        <v>0.10842599999999999</v>
      </c>
      <c r="O23">
        <f>IF(BinaryData!O10=0," ",NormalizeData!O10)</f>
        <v>0.104543</v>
      </c>
      <c r="P23">
        <f>IF(BinaryData!P10=0," ",NormalizeData!P10)</f>
        <v>9.7835000000000005E-2</v>
      </c>
      <c r="Q23">
        <f>IF(BinaryData!Q10=0," ",NormalizeData!Q10)</f>
        <v>0.119821</v>
      </c>
      <c r="R23">
        <f>IF(BinaryData!R10=0," ",NormalizeData!R10)</f>
        <v>0.108291</v>
      </c>
      <c r="T23" s="63">
        <f>B23</f>
        <v>-23.404500000000002</v>
      </c>
      <c r="U23" s="63">
        <f>A23</f>
        <v>2.1575000000000002</v>
      </c>
      <c r="V23">
        <f>AVERAGE(C23:F23)</f>
        <v>0.11361900000000001</v>
      </c>
      <c r="W23">
        <f>AVERAGE(G23:J23)</f>
        <v>0.10176299999999999</v>
      </c>
      <c r="X23">
        <f>AVERAGE(K23:N23)</f>
        <v>0.10228124999999999</v>
      </c>
      <c r="Y23">
        <f>AVERAGE(O23:P23)</f>
        <v>0.101189</v>
      </c>
      <c r="Z23">
        <f>AVERAGE(Q23:R23)</f>
        <v>0.11405599999999999</v>
      </c>
      <c r="AA23">
        <f>STDEV(C23:F23)</f>
        <v>6.669492834291575E-3</v>
      </c>
      <c r="AB23">
        <f>STDEV(G23:J23)</f>
        <v>5.8299170377173202E-3</v>
      </c>
      <c r="AC23">
        <f>STDEV(K23:N23)</f>
        <v>5.1405885768719762E-3</v>
      </c>
      <c r="AD23">
        <f>STDEV(O23:P23)</f>
        <v>4.7432722881993548E-3</v>
      </c>
      <c r="AE23">
        <f>STDEV(Q23:R23)</f>
        <v>8.1529411870808911E-3</v>
      </c>
      <c r="AF23" s="4">
        <f>AA23/V23</f>
        <v>5.8700506379140586E-2</v>
      </c>
      <c r="AG23" s="4">
        <f>AB23/W23</f>
        <v>5.7289162443297861E-2</v>
      </c>
      <c r="AH23" s="4">
        <f>AC23/X23</f>
        <v>5.0259344472931025E-2</v>
      </c>
      <c r="AI23" s="4">
        <f>AD23/Y23</f>
        <v>4.6875374677083033E-2</v>
      </c>
      <c r="AJ23" s="4">
        <f>AE23/Z23</f>
        <v>7.1481914034166483E-2</v>
      </c>
      <c r="AO23">
        <f>T23</f>
        <v>-23.404500000000002</v>
      </c>
      <c r="AP23">
        <f>V23</f>
        <v>0.11361900000000001</v>
      </c>
      <c r="AQ23">
        <f>AA23</f>
        <v>6.669492834291575E-3</v>
      </c>
      <c r="AR23">
        <f>IF(BinaryData!BO10=0," ",NormalizeData!BO10)</f>
        <v>8.1881999999999996E-2</v>
      </c>
      <c r="AS23">
        <f>IF(BinaryData!BP10=0," ",NormalizeData!BP10)</f>
        <v>8.2850999999999994E-2</v>
      </c>
      <c r="AT23">
        <f>IF(BinaryData!BQ10=0," ",NormalizeData!BQ10)</f>
        <v>0.10861999999999999</v>
      </c>
      <c r="AU23">
        <f>IF(BinaryData!BR10=0," ",NormalizeData!BR10)</f>
        <v>0.10544100000000001</v>
      </c>
      <c r="AV23">
        <f>IF(BinaryData!BS10=0," ",NormalizeData!BS10)</f>
        <v>0.110933</v>
      </c>
      <c r="AW23">
        <f>IF(BinaryData!BT10=0," ",NormalizeData!BT10)</f>
        <v>7.1059999999999998E-2</v>
      </c>
      <c r="AX23">
        <f>IF(BinaryData!BU10=0," ",NormalizeData!BU10)</f>
        <v>9.0703000000000006E-2</v>
      </c>
      <c r="AY23">
        <f>IF(BinaryData!BV10=0," ",NormalizeData!BV10)</f>
        <v>0.105106</v>
      </c>
      <c r="AZ23">
        <f>IF(BinaryData!BW10=0," ",NormalizeData!BW10)</f>
        <v>8.6170999999999998E-2</v>
      </c>
      <c r="BA23">
        <f>IF(BinaryData!BX10=0," ",NormalizeData!BX10)</f>
        <v>0.10526000000000001</v>
      </c>
      <c r="BB23">
        <f>IF(BinaryData!BY10=0," ",NormalizeData!BY10)</f>
        <v>0.113749</v>
      </c>
      <c r="BC23">
        <f>IF(BinaryData!BZ10=0," ",NormalizeData!BZ10)</f>
        <v>0.108878</v>
      </c>
      <c r="BD23">
        <f>IF(BinaryData!CA10=0," ",NormalizeData!CA10)</f>
        <v>0.10657999999999999</v>
      </c>
      <c r="BE23">
        <f>IF(BinaryData!CB10=0," ",NormalizeData!CB10)</f>
        <v>8.6233000000000004E-2</v>
      </c>
      <c r="BF23">
        <f>IF(BinaryData!CC10=0," ",NormalizeData!CC10)</f>
        <v>8.4655999999999995E-2</v>
      </c>
      <c r="BG23">
        <f>IF(BinaryData!CD10=0," ",NormalizeData!CD10)</f>
        <v>9.7435999999999995E-2</v>
      </c>
    </row>
    <row r="24" spans="1:59">
      <c r="A24">
        <f>NormalizeData!A11</f>
        <v>3.1569440000000002</v>
      </c>
      <c r="B24" s="6">
        <f t="shared" ref="B24:B86" si="5">A24-A$20</f>
        <v>-22.405056000000002</v>
      </c>
      <c r="C24">
        <f>IF(BinaryData!C11=0," ",NormalizeData!C11)</f>
        <v>0.16199</v>
      </c>
      <c r="D24">
        <f>IF(BinaryData!D11=0," ",NormalizeData!D11)</f>
        <v>0.16039500000000001</v>
      </c>
      <c r="E24">
        <f>IF(BinaryData!E11=0," ",NormalizeData!E11)</f>
        <v>0.14488899999999999</v>
      </c>
      <c r="F24">
        <f>IF(BinaryData!F11=0," ",NormalizeData!F11)</f>
        <v>0.12679399999999999</v>
      </c>
      <c r="G24">
        <f>IF(BinaryData!G11=0," ",NormalizeData!G11)</f>
        <v>0.129301</v>
      </c>
      <c r="H24">
        <f>IF(BinaryData!H11=0," ",NormalizeData!H11)</f>
        <v>0.12379</v>
      </c>
      <c r="I24">
        <f>IF(BinaryData!I11=0," ",NormalizeData!I11)</f>
        <v>0.12975</v>
      </c>
      <c r="J24">
        <f>IF(BinaryData!J11=0," ",NormalizeData!J11)</f>
        <v>0.12525700000000001</v>
      </c>
      <c r="K24">
        <f>IF(BinaryData!K11=0," ",NormalizeData!K11)</f>
        <v>0.12947800000000001</v>
      </c>
      <c r="L24">
        <f>IF(BinaryData!L11=0," ",NormalizeData!L11)</f>
        <v>0.14107500000000001</v>
      </c>
      <c r="M24">
        <f>IF(BinaryData!M11=0," ",NormalizeData!M11)</f>
        <v>0.14244200000000001</v>
      </c>
      <c r="N24">
        <f>IF(BinaryData!N11=0," ",NormalizeData!N11)</f>
        <v>0.167321</v>
      </c>
      <c r="O24">
        <f>IF(BinaryData!O11=0," ",NormalizeData!O11)</f>
        <v>0.159049</v>
      </c>
      <c r="P24">
        <f>IF(BinaryData!P11=0," ",NormalizeData!P11)</f>
        <v>0.15931400000000001</v>
      </c>
      <c r="Q24">
        <f>IF(BinaryData!Q11=0," ",NormalizeData!Q11)</f>
        <v>0.17988699999999999</v>
      </c>
      <c r="R24">
        <f>IF(BinaryData!R11=0," ",NormalizeData!R11)</f>
        <v>0.17608499999999999</v>
      </c>
      <c r="T24" s="63">
        <f t="shared" ref="T24:T87" si="6">B24</f>
        <v>-22.405056000000002</v>
      </c>
      <c r="U24" s="63">
        <f t="shared" ref="U24:U87" si="7">A24</f>
        <v>3.1569440000000002</v>
      </c>
      <c r="V24">
        <f t="shared" ref="V24:V87" si="8">AVERAGE(C24:F24)</f>
        <v>0.14851700000000001</v>
      </c>
      <c r="W24">
        <f t="shared" ref="W24:W87" si="9">AVERAGE(G24:J24)</f>
        <v>0.12702449999999998</v>
      </c>
      <c r="X24">
        <f t="shared" ref="X24:X87" si="10">AVERAGE(K24:N24)</f>
        <v>0.14507900000000001</v>
      </c>
      <c r="Y24">
        <f t="shared" ref="Y24:Y87" si="11">AVERAGE(O24:P24)</f>
        <v>0.1591815</v>
      </c>
      <c r="Z24">
        <f t="shared" ref="Z24:Z87" si="12">AVERAGE(Q24:R24)</f>
        <v>0.17798599999999998</v>
      </c>
      <c r="AA24">
        <f t="shared" ref="AA24:AA87" si="13">STDEV(C24:F24)</f>
        <v>1.6407922131295813E-2</v>
      </c>
      <c r="AB24">
        <f t="shared" ref="AB24:AB87" si="14">STDEV(G24:J24)</f>
        <v>2.9550436544998793E-3</v>
      </c>
      <c r="AC24">
        <f t="shared" ref="AC24:AC87" si="15">STDEV(K24:N24)</f>
        <v>1.5927790702626229E-2</v>
      </c>
      <c r="AD24">
        <f t="shared" ref="AD24:AD87" si="16">STDEV(O24:P24)</f>
        <v>1.8738329701444587E-4</v>
      </c>
      <c r="AE24">
        <f t="shared" ref="AE24:AE87" si="17">STDEV(Q24:R24)</f>
        <v>2.6884199820712534E-3</v>
      </c>
      <c r="AF24" s="4">
        <f t="shared" ref="AF24:AF87" si="18">AA24/V24</f>
        <v>0.11047841076304943</v>
      </c>
      <c r="AG24" s="4">
        <f t="shared" ref="AG24:AG87" si="19">AB24/W24</f>
        <v>2.326357241713118E-2</v>
      </c>
      <c r="AH24" s="4">
        <f t="shared" ref="AH24:AH87" si="20">AC24/X24</f>
        <v>0.1097870174361984</v>
      </c>
      <c r="AI24" s="4">
        <f t="shared" ref="AI24:AI87" si="21">AD24/Y24</f>
        <v>1.1771675541092769E-3</v>
      </c>
      <c r="AJ24" s="4">
        <f t="shared" ref="AJ24:AJ87" si="22">AE24/Z24</f>
        <v>1.5104671053179764E-2</v>
      </c>
      <c r="AO24">
        <f t="shared" ref="AO24:AO87" si="23">T24</f>
        <v>-22.405056000000002</v>
      </c>
      <c r="AP24">
        <f t="shared" ref="AP24:AP87" si="24">V24</f>
        <v>0.14851700000000001</v>
      </c>
      <c r="AQ24">
        <f t="shared" ref="AQ24:AQ87" si="25">AA24</f>
        <v>1.6407922131295813E-2</v>
      </c>
      <c r="AR24">
        <f>IF(BinaryData!BO11=0," ",NormalizeData!BO11)</f>
        <v>0.11641</v>
      </c>
      <c r="AS24">
        <f>IF(BinaryData!BP11=0," ",NormalizeData!BP11)</f>
        <v>0.112914</v>
      </c>
      <c r="AT24">
        <f>IF(BinaryData!BQ11=0," ",NormalizeData!BQ11)</f>
        <v>0.14305599999999999</v>
      </c>
      <c r="AU24">
        <f>IF(BinaryData!BR11=0," ",NormalizeData!BR11)</f>
        <v>0.13505500000000001</v>
      </c>
      <c r="AV24">
        <f>IF(BinaryData!BS11=0," ",NormalizeData!BS11)</f>
        <v>0.145287</v>
      </c>
      <c r="AW24">
        <f>IF(BinaryData!BT11=0," ",NormalizeData!BT11)</f>
        <v>9.8045999999999994E-2</v>
      </c>
      <c r="AX24">
        <f>IF(BinaryData!BU11=0," ",NormalizeData!BU11)</f>
        <v>0.12028899999999999</v>
      </c>
      <c r="AY24">
        <f>IF(BinaryData!BV11=0," ",NormalizeData!BV11)</f>
        <v>0.13589499999999999</v>
      </c>
      <c r="AZ24">
        <f>IF(BinaryData!BW11=0," ",NormalizeData!BW11)</f>
        <v>0.113778</v>
      </c>
      <c r="BA24">
        <f>IF(BinaryData!BX11=0," ",NormalizeData!BX11)</f>
        <v>0.15676999999999999</v>
      </c>
      <c r="BB24">
        <f>IF(BinaryData!BY11=0," ",NormalizeData!BY11)</f>
        <v>0.13964599999999999</v>
      </c>
      <c r="BC24">
        <f>IF(BinaryData!BZ11=0," ",NormalizeData!BZ11)</f>
        <v>0.14910799999999999</v>
      </c>
      <c r="BD24">
        <f>IF(BinaryData!CA11=0," ",NormalizeData!CA11)</f>
        <v>0.14671000000000001</v>
      </c>
      <c r="BE24">
        <f>IF(BinaryData!CB11=0," ",NormalizeData!CB11)</f>
        <v>0.11182300000000001</v>
      </c>
      <c r="BF24">
        <f>IF(BinaryData!CC11=0," ",NormalizeData!CC11)</f>
        <v>0.103519</v>
      </c>
      <c r="BG24">
        <f>IF(BinaryData!CD11=0," ",NormalizeData!CD11)</f>
        <v>0.116994</v>
      </c>
    </row>
    <row r="25" spans="1:59">
      <c r="A25">
        <f>NormalizeData!A12</f>
        <v>4.1558330000000003</v>
      </c>
      <c r="B25" s="6">
        <f t="shared" si="5"/>
        <v>-21.406167</v>
      </c>
      <c r="C25">
        <f>IF(BinaryData!C12=0," ",NormalizeData!C12)</f>
        <v>0.18193899999999999</v>
      </c>
      <c r="D25">
        <f>IF(BinaryData!D12=0," ",NormalizeData!D12)</f>
        <v>0.178174</v>
      </c>
      <c r="E25">
        <f>IF(BinaryData!E12=0," ",NormalizeData!E12)</f>
        <v>0.169268</v>
      </c>
      <c r="F25">
        <f>IF(BinaryData!F12=0," ",NormalizeData!F12)</f>
        <v>0.152777</v>
      </c>
      <c r="G25">
        <f>IF(BinaryData!G12=0," ",NormalizeData!G12)</f>
        <v>0.15906000000000001</v>
      </c>
      <c r="H25">
        <f>IF(BinaryData!H12=0," ",NormalizeData!H12)</f>
        <v>0.15662400000000001</v>
      </c>
      <c r="I25">
        <f>IF(BinaryData!I12=0," ",NormalizeData!I12)</f>
        <v>0.16267899999999999</v>
      </c>
      <c r="J25">
        <f>IF(BinaryData!J12=0," ",NormalizeData!J12)</f>
        <v>0.15790199999999999</v>
      </c>
      <c r="K25">
        <f>IF(BinaryData!K12=0," ",NormalizeData!K12)</f>
        <v>0.15398400000000001</v>
      </c>
      <c r="L25">
        <f>IF(BinaryData!L12=0," ",NormalizeData!L12)</f>
        <v>0.17468900000000001</v>
      </c>
      <c r="M25">
        <f>IF(BinaryData!M12=0," ",NormalizeData!M12)</f>
        <v>0.16072900000000001</v>
      </c>
      <c r="N25">
        <f>IF(BinaryData!N12=0," ",NormalizeData!N12)</f>
        <v>0.19541800000000001</v>
      </c>
      <c r="O25">
        <f>IF(BinaryData!O12=0," ",NormalizeData!O12)</f>
        <v>0.175952</v>
      </c>
      <c r="P25">
        <f>IF(BinaryData!P12=0," ",NormalizeData!P12)</f>
        <v>0.17854200000000001</v>
      </c>
      <c r="Q25">
        <f>IF(BinaryData!Q12=0," ",NormalizeData!Q12)</f>
        <v>0.19652800000000001</v>
      </c>
      <c r="R25">
        <f>IF(BinaryData!R12=0," ",NormalizeData!R12)</f>
        <v>0.202237</v>
      </c>
      <c r="T25" s="63">
        <f t="shared" si="6"/>
        <v>-21.406167</v>
      </c>
      <c r="U25" s="63">
        <f t="shared" si="7"/>
        <v>4.1558330000000003</v>
      </c>
      <c r="V25">
        <f t="shared" si="8"/>
        <v>0.17053950000000001</v>
      </c>
      <c r="W25">
        <f t="shared" si="9"/>
        <v>0.15906624999999999</v>
      </c>
      <c r="X25">
        <f t="shared" si="10"/>
        <v>0.171205</v>
      </c>
      <c r="Y25">
        <f t="shared" si="11"/>
        <v>0.17724699999999999</v>
      </c>
      <c r="Z25">
        <f t="shared" si="12"/>
        <v>0.19938250000000002</v>
      </c>
      <c r="AA25">
        <f t="shared" si="13"/>
        <v>1.2978922772454318E-2</v>
      </c>
      <c r="AB25">
        <f t="shared" si="14"/>
        <v>2.6058949038669931E-3</v>
      </c>
      <c r="AC25">
        <f t="shared" si="15"/>
        <v>1.8300428428500427E-2</v>
      </c>
      <c r="AD25">
        <f t="shared" si="16"/>
        <v>1.8314065632731645E-3</v>
      </c>
      <c r="AE25">
        <f t="shared" si="17"/>
        <v>4.0368726137939943E-3</v>
      </c>
      <c r="AF25" s="4">
        <f t="shared" si="18"/>
        <v>7.6105082825118617E-2</v>
      </c>
      <c r="AG25" s="4">
        <f t="shared" si="19"/>
        <v>1.6382450104072944E-2</v>
      </c>
      <c r="AH25" s="4">
        <f t="shared" si="20"/>
        <v>0.10689190402441767</v>
      </c>
      <c r="AI25" s="4">
        <f t="shared" si="21"/>
        <v>1.0332510921331049E-2</v>
      </c>
      <c r="AJ25" s="4">
        <f t="shared" si="22"/>
        <v>2.0246875296447753E-2</v>
      </c>
      <c r="AO25">
        <f t="shared" si="23"/>
        <v>-21.406167</v>
      </c>
      <c r="AP25">
        <f t="shared" si="24"/>
        <v>0.17053950000000001</v>
      </c>
      <c r="AQ25">
        <f t="shared" si="25"/>
        <v>1.2978922772454318E-2</v>
      </c>
      <c r="AR25">
        <f>IF(BinaryData!BO12=0," ",NormalizeData!BO12)</f>
        <v>0.14674699999999999</v>
      </c>
      <c r="AS25">
        <f>IF(BinaryData!BP12=0," ",NormalizeData!BP12)</f>
        <v>0.14049900000000001</v>
      </c>
      <c r="AT25">
        <f>IF(BinaryData!BQ12=0," ",NormalizeData!BQ12)</f>
        <v>0.15240000000000001</v>
      </c>
      <c r="AU25">
        <f>IF(BinaryData!BR12=0," ",NormalizeData!BR12)</f>
        <v>0.162851</v>
      </c>
      <c r="AV25">
        <f>IF(BinaryData!BS12=0," ",NormalizeData!BS12)</f>
        <v>0.174148</v>
      </c>
      <c r="AW25">
        <f>IF(BinaryData!BT12=0," ",NormalizeData!BT12)</f>
        <v>0.125273</v>
      </c>
      <c r="AX25">
        <f>IF(BinaryData!BU12=0," ",NormalizeData!BU12)</f>
        <v>0.15706999999999999</v>
      </c>
      <c r="AY25">
        <f>IF(BinaryData!BV12=0," ",NormalizeData!BV12)</f>
        <v>0.16881599999999999</v>
      </c>
      <c r="AZ25">
        <f>IF(BinaryData!BW12=0," ",NormalizeData!BW12)</f>
        <v>0.14477000000000001</v>
      </c>
      <c r="BA25">
        <f>IF(BinaryData!BX12=0," ",NormalizeData!BX12)</f>
        <v>0.19610900000000001</v>
      </c>
      <c r="BB25">
        <f>IF(BinaryData!BY12=0," ",NormalizeData!BY12)</f>
        <v>0.17150699999999999</v>
      </c>
      <c r="BC25">
        <f>IF(BinaryData!BZ12=0," ",NormalizeData!BZ12)</f>
        <v>0.18315500000000001</v>
      </c>
      <c r="BD25">
        <f>IF(BinaryData!CA12=0," ",NormalizeData!CA12)</f>
        <v>0.182418</v>
      </c>
      <c r="BE25">
        <f>IF(BinaryData!CB12=0," ",NormalizeData!CB12)</f>
        <v>0.14597599999999999</v>
      </c>
      <c r="BF25">
        <f>IF(BinaryData!CC12=0," ",NormalizeData!CC12)</f>
        <v>0.131075</v>
      </c>
      <c r="BG25">
        <f>IF(BinaryData!CD12=0," ",NormalizeData!CD12)</f>
        <v>0.14765300000000001</v>
      </c>
    </row>
    <row r="26" spans="1:59">
      <c r="A26">
        <f>NormalizeData!A13</f>
        <v>5.1538890000000004</v>
      </c>
      <c r="B26" s="6">
        <f t="shared" si="5"/>
        <v>-20.408111000000002</v>
      </c>
      <c r="C26">
        <f>IF(BinaryData!C13=0," ",NormalizeData!C13)</f>
        <v>0.199318</v>
      </c>
      <c r="D26">
        <f>IF(BinaryData!D13=0," ",NormalizeData!D13)</f>
        <v>0.19292699999999999</v>
      </c>
      <c r="E26">
        <f>IF(BinaryData!E13=0," ",NormalizeData!E13)</f>
        <v>0.18395900000000001</v>
      </c>
      <c r="F26">
        <f>IF(BinaryData!F13=0," ",NormalizeData!F13)</f>
        <v>0.170123</v>
      </c>
      <c r="G26">
        <f>IF(BinaryData!G13=0," ",NormalizeData!G13)</f>
        <v>0.186585</v>
      </c>
      <c r="H26">
        <f>IF(BinaryData!H13=0," ",NormalizeData!H13)</f>
        <v>0.17219499999999999</v>
      </c>
      <c r="I26">
        <f>IF(BinaryData!I13=0," ",NormalizeData!I13)</f>
        <v>0.184806</v>
      </c>
      <c r="J26">
        <f>IF(BinaryData!J13=0," ",NormalizeData!J13)</f>
        <v>0.18057599999999999</v>
      </c>
      <c r="K26">
        <f>IF(BinaryData!K13=0," ",NormalizeData!K13)</f>
        <v>0.172736</v>
      </c>
      <c r="L26">
        <f>IF(BinaryData!L13=0," ",NormalizeData!L13)</f>
        <v>0.19545100000000001</v>
      </c>
      <c r="M26">
        <f>IF(BinaryData!M13=0," ",NormalizeData!M13)</f>
        <v>0.179701</v>
      </c>
      <c r="N26">
        <f>IF(BinaryData!N13=0," ",NormalizeData!N13)</f>
        <v>0.21384800000000001</v>
      </c>
      <c r="O26">
        <f>IF(BinaryData!O13=0," ",NormalizeData!O13)</f>
        <v>0.18575</v>
      </c>
      <c r="P26">
        <f>IF(BinaryData!P13=0," ",NormalizeData!P13)</f>
        <v>0.18864600000000001</v>
      </c>
      <c r="Q26">
        <f>IF(BinaryData!Q13=0," ",NormalizeData!Q13)</f>
        <v>0.21309600000000001</v>
      </c>
      <c r="R26">
        <f>IF(BinaryData!R13=0," ",NormalizeData!R13)</f>
        <v>0.214366</v>
      </c>
      <c r="T26" s="63">
        <f t="shared" si="6"/>
        <v>-20.408111000000002</v>
      </c>
      <c r="U26" s="63">
        <f t="shared" si="7"/>
        <v>5.1538890000000004</v>
      </c>
      <c r="V26">
        <f t="shared" si="8"/>
        <v>0.18658174999999999</v>
      </c>
      <c r="W26">
        <f t="shared" si="9"/>
        <v>0.18104049999999999</v>
      </c>
      <c r="X26">
        <f t="shared" si="10"/>
        <v>0.19043400000000002</v>
      </c>
      <c r="Y26">
        <f t="shared" si="11"/>
        <v>0.187198</v>
      </c>
      <c r="Z26">
        <f t="shared" si="12"/>
        <v>0.213731</v>
      </c>
      <c r="AA26">
        <f t="shared" si="13"/>
        <v>1.2652319033152245E-2</v>
      </c>
      <c r="AB26">
        <f t="shared" si="14"/>
        <v>6.41298425072135E-3</v>
      </c>
      <c r="AC26">
        <f t="shared" si="15"/>
        <v>1.827386273707159E-2</v>
      </c>
      <c r="AD26">
        <f t="shared" si="16"/>
        <v>2.0477812383162485E-3</v>
      </c>
      <c r="AE26">
        <f t="shared" si="17"/>
        <v>8.9802561210691062E-4</v>
      </c>
      <c r="AF26" s="4">
        <f t="shared" si="18"/>
        <v>6.7811128543666499E-2</v>
      </c>
      <c r="AG26" s="4">
        <f t="shared" si="19"/>
        <v>3.5422926089584097E-2</v>
      </c>
      <c r="AH26" s="4">
        <f t="shared" si="20"/>
        <v>9.5959034295722334E-2</v>
      </c>
      <c r="AI26" s="4">
        <f t="shared" si="21"/>
        <v>1.0939119212364708E-2</v>
      </c>
      <c r="AJ26" s="4">
        <f t="shared" si="22"/>
        <v>4.2016628945118423E-3</v>
      </c>
      <c r="AO26">
        <f t="shared" si="23"/>
        <v>-20.408111000000002</v>
      </c>
      <c r="AP26">
        <f t="shared" si="24"/>
        <v>0.18658174999999999</v>
      </c>
      <c r="AQ26">
        <f t="shared" si="25"/>
        <v>1.2652319033152245E-2</v>
      </c>
      <c r="AR26">
        <f>IF(BinaryData!BO13=0," ",NormalizeData!BO13)</f>
        <v>0.165243</v>
      </c>
      <c r="AS26">
        <f>IF(BinaryData!BP13=0," ",NormalizeData!BP13)</f>
        <v>0.165158</v>
      </c>
      <c r="AT26">
        <f>IF(BinaryData!BQ13=0," ",NormalizeData!BQ13)</f>
        <v>0.175145</v>
      </c>
      <c r="AU26">
        <f>IF(BinaryData!BR13=0," ",NormalizeData!BR13)</f>
        <v>0.183061</v>
      </c>
      <c r="AV26">
        <f>IF(BinaryData!BS13=0," ",NormalizeData!BS13)</f>
        <v>0.19714799999999999</v>
      </c>
      <c r="AW26">
        <f>IF(BinaryData!BT13=0," ",NormalizeData!BT13)</f>
        <v>0.14623800000000001</v>
      </c>
      <c r="AX26">
        <f>IF(BinaryData!BU13=0," ",NormalizeData!BU13)</f>
        <v>0.17859</v>
      </c>
      <c r="AY26">
        <f>IF(BinaryData!BV13=0," ",NormalizeData!BV13)</f>
        <v>0.19328400000000001</v>
      </c>
      <c r="AZ26">
        <f>IF(BinaryData!BW13=0," ",NormalizeData!BW13)</f>
        <v>0.16978099999999999</v>
      </c>
      <c r="BA26"/>
      <c r="BB26">
        <f>IF(BinaryData!BY13=0," ",NormalizeData!BY13)</f>
        <v>0.19032499999999999</v>
      </c>
      <c r="BC26">
        <f>IF(BinaryData!BZ13=0," ",NormalizeData!BZ13)</f>
        <v>0.20333000000000001</v>
      </c>
      <c r="BD26">
        <f>IF(BinaryData!CA13=0," ",NormalizeData!CA13)</f>
        <v>0.20797399999999999</v>
      </c>
      <c r="BE26">
        <f>IF(BinaryData!CB13=0," ",NormalizeData!CB13)</f>
        <v>0.16695499999999999</v>
      </c>
      <c r="BF26">
        <f>IF(BinaryData!CC13=0," ",NormalizeData!CC13)</f>
        <v>0.149423</v>
      </c>
      <c r="BG26">
        <f>IF(BinaryData!CD13=0," ",NormalizeData!CD13)</f>
        <v>0.164436</v>
      </c>
    </row>
    <row r="27" spans="1:59">
      <c r="A27">
        <f>NormalizeData!A14</f>
        <v>6.1555559999999998</v>
      </c>
      <c r="B27" s="6">
        <f t="shared" si="5"/>
        <v>-19.406444</v>
      </c>
      <c r="C27">
        <f>IF(BinaryData!C14=0," ",NormalizeData!C14)</f>
        <v>0.210342</v>
      </c>
      <c r="D27">
        <f>IF(BinaryData!D14=0," ",NormalizeData!D14)</f>
        <v>0.21274299999999999</v>
      </c>
      <c r="E27">
        <f>IF(BinaryData!E14=0," ",NormalizeData!E14)</f>
        <v>0.204844</v>
      </c>
      <c r="F27">
        <f>IF(BinaryData!F14=0," ",NormalizeData!F14)</f>
        <v>0.18659000000000001</v>
      </c>
      <c r="G27">
        <f>IF(BinaryData!G14=0," ",NormalizeData!G14)</f>
        <v>0.208733</v>
      </c>
      <c r="H27">
        <f>IF(BinaryData!H14=0," ",NormalizeData!H14)</f>
        <v>0.19586200000000001</v>
      </c>
      <c r="I27">
        <f>IF(BinaryData!I14=0," ",NormalizeData!I14)</f>
        <v>0.20946100000000001</v>
      </c>
      <c r="J27">
        <f>IF(BinaryData!J14=0," ",NormalizeData!J14)</f>
        <v>0.205063</v>
      </c>
      <c r="K27">
        <f>IF(BinaryData!K14=0," ",NormalizeData!K14)</f>
        <v>0.19162100000000001</v>
      </c>
      <c r="L27">
        <f>IF(BinaryData!L14=0," ",NormalizeData!L14)</f>
        <v>0.21446699999999999</v>
      </c>
      <c r="M27">
        <f>IF(BinaryData!M14=0," ",NormalizeData!M14)</f>
        <v>0.19594800000000001</v>
      </c>
      <c r="N27">
        <f>IF(BinaryData!N14=0," ",NormalizeData!N14)</f>
        <v>0.23086300000000001</v>
      </c>
      <c r="O27">
        <f>IF(BinaryData!O14=0," ",NormalizeData!O14)</f>
        <v>0.20371500000000001</v>
      </c>
      <c r="P27">
        <f>IF(BinaryData!P14=0," ",NormalizeData!P14)</f>
        <v>0.20530000000000001</v>
      </c>
      <c r="Q27">
        <f>IF(BinaryData!Q14=0," ",NormalizeData!Q14)</f>
        <v>0.22844</v>
      </c>
      <c r="R27">
        <f>IF(BinaryData!R14=0," ",NormalizeData!R14)</f>
        <v>0.23366799999999999</v>
      </c>
      <c r="T27" s="63">
        <f t="shared" si="6"/>
        <v>-19.406444</v>
      </c>
      <c r="U27" s="63">
        <f t="shared" si="7"/>
        <v>6.1555559999999998</v>
      </c>
      <c r="V27">
        <f t="shared" si="8"/>
        <v>0.20362975</v>
      </c>
      <c r="W27">
        <f t="shared" si="9"/>
        <v>0.20477975000000001</v>
      </c>
      <c r="X27">
        <f t="shared" si="10"/>
        <v>0.20822475000000001</v>
      </c>
      <c r="Y27">
        <f t="shared" si="11"/>
        <v>0.20450750000000001</v>
      </c>
      <c r="Z27">
        <f t="shared" si="12"/>
        <v>0.23105399999999998</v>
      </c>
      <c r="AA27">
        <f t="shared" si="13"/>
        <v>1.183121730493809E-2</v>
      </c>
      <c r="AB27">
        <f t="shared" si="14"/>
        <v>6.2489674547080154E-3</v>
      </c>
      <c r="AC27">
        <f t="shared" si="15"/>
        <v>1.8054169903838464E-2</v>
      </c>
      <c r="AD27">
        <f t="shared" si="16"/>
        <v>1.12076424818068E-3</v>
      </c>
      <c r="AE27">
        <f t="shared" si="17"/>
        <v>3.6967542520432582E-3</v>
      </c>
      <c r="AF27" s="4">
        <f t="shared" si="18"/>
        <v>5.8101614842320883E-2</v>
      </c>
      <c r="AG27" s="4">
        <f t="shared" si="19"/>
        <v>3.0515553684912766E-2</v>
      </c>
      <c r="AH27" s="4">
        <f t="shared" si="20"/>
        <v>8.670520629194399E-2</v>
      </c>
      <c r="AI27" s="4">
        <f t="shared" si="21"/>
        <v>5.4803087817350462E-3</v>
      </c>
      <c r="AJ27" s="4">
        <f t="shared" si="22"/>
        <v>1.5999525011656402E-2</v>
      </c>
      <c r="AO27">
        <f t="shared" si="23"/>
        <v>-19.406444</v>
      </c>
      <c r="AP27">
        <f t="shared" si="24"/>
        <v>0.20362975</v>
      </c>
      <c r="AQ27">
        <f t="shared" si="25"/>
        <v>1.183121730493809E-2</v>
      </c>
      <c r="AR27">
        <f>IF(BinaryData!BO14=0," ",NormalizeData!BO14)</f>
        <v>0.187253</v>
      </c>
      <c r="AS27">
        <f>IF(BinaryData!BP14=0," ",NormalizeData!BP14)</f>
        <v>0.187914</v>
      </c>
      <c r="AT27">
        <f>IF(BinaryData!BQ14=0," ",NormalizeData!BQ14)</f>
        <v>0.19526499999999999</v>
      </c>
      <c r="AU27">
        <f>IF(BinaryData!BR14=0," ",NormalizeData!BR14)</f>
        <v>0.202408</v>
      </c>
      <c r="AV27">
        <f>IF(BinaryData!BS14=0," ",NormalizeData!BS14)</f>
        <v>0.21702399999999999</v>
      </c>
      <c r="AW27">
        <f>IF(BinaryData!BT14=0," ",NormalizeData!BT14)</f>
        <v>0.16935900000000001</v>
      </c>
      <c r="AX27">
        <f>IF(BinaryData!BU14=0," ",NormalizeData!BU14)</f>
        <v>0.19916900000000001</v>
      </c>
      <c r="AY27">
        <f>IF(BinaryData!BV14=0," ",NormalizeData!BV14)</f>
        <v>0.21946099999999999</v>
      </c>
      <c r="AZ27">
        <f>IF(BinaryData!BW14=0," ",NormalizeData!BW14)</f>
        <v>0.190666</v>
      </c>
      <c r="BA27">
        <f>IF(BinaryData!BX14=0," ",NormalizeData!BX14)</f>
        <v>0.24023800000000001</v>
      </c>
      <c r="BB27">
        <f>IF(BinaryData!BY14=0," ",NormalizeData!BY14)</f>
        <v>0.21067900000000001</v>
      </c>
      <c r="BC27">
        <f>IF(BinaryData!BZ14=0," ",NormalizeData!BZ14)</f>
        <v>0.22092300000000001</v>
      </c>
      <c r="BD27">
        <f>IF(BinaryData!CA14=0," ",NormalizeData!CA14)</f>
        <v>0.22989899999999999</v>
      </c>
      <c r="BE27">
        <f>IF(BinaryData!CB14=0," ",NormalizeData!CB14)</f>
        <v>0.187614</v>
      </c>
      <c r="BF27">
        <f>IF(BinaryData!CC14=0," ",NormalizeData!CC14)</f>
        <v>0.16871800000000001</v>
      </c>
      <c r="BG27">
        <f>IF(BinaryData!CD14=0," ",NormalizeData!CD14)</f>
        <v>0.185275</v>
      </c>
    </row>
    <row r="28" spans="1:59">
      <c r="A28">
        <f>NormalizeData!A15</f>
        <v>7.155278</v>
      </c>
      <c r="B28" s="6">
        <f t="shared" si="5"/>
        <v>-18.406722000000002</v>
      </c>
      <c r="C28">
        <f>IF(BinaryData!C15=0," ",NormalizeData!C15)</f>
        <v>0.234927</v>
      </c>
      <c r="D28">
        <f>IF(BinaryData!D15=0," ",NormalizeData!D15)</f>
        <v>0.23327100000000001</v>
      </c>
      <c r="E28">
        <f>IF(BinaryData!E15=0," ",NormalizeData!E15)</f>
        <v>0.22567000000000001</v>
      </c>
      <c r="F28">
        <f>IF(BinaryData!F15=0," ",NormalizeData!F15)</f>
        <v>0.2089</v>
      </c>
      <c r="G28">
        <f>IF(BinaryData!G15=0," ",NormalizeData!G15)</f>
        <v>0.232348</v>
      </c>
      <c r="H28">
        <f>IF(BinaryData!H15=0," ",NormalizeData!H15)</f>
        <v>0.225464</v>
      </c>
      <c r="I28">
        <f>IF(BinaryData!I15=0," ",NormalizeData!I15)</f>
        <v>0.233656</v>
      </c>
      <c r="J28">
        <f>IF(BinaryData!J15=0," ",NormalizeData!J15)</f>
        <v>0.232235</v>
      </c>
      <c r="K28">
        <f>IF(BinaryData!K15=0," ",NormalizeData!K15)</f>
        <v>0.21515799999999999</v>
      </c>
      <c r="L28">
        <f>IF(BinaryData!L15=0," ",NormalizeData!L15)</f>
        <v>0.239069</v>
      </c>
      <c r="M28">
        <f>IF(BinaryData!M15=0," ",NormalizeData!M15)</f>
        <v>0.21821299999999999</v>
      </c>
      <c r="N28">
        <f>IF(BinaryData!N15=0," ",NormalizeData!N15)</f>
        <v>0.25294</v>
      </c>
      <c r="O28">
        <f>IF(BinaryData!O15=0," ",NormalizeData!O15)</f>
        <v>0.223028</v>
      </c>
      <c r="P28">
        <f>IF(BinaryData!P15=0," ",NormalizeData!P15)</f>
        <v>0.22844900000000001</v>
      </c>
      <c r="Q28">
        <f>IF(BinaryData!Q15=0," ",NormalizeData!Q15)</f>
        <v>0.24671599999999999</v>
      </c>
      <c r="R28">
        <f>IF(BinaryData!R15=0," ",NormalizeData!R15)</f>
        <v>0.25637599999999999</v>
      </c>
      <c r="T28" s="63">
        <f t="shared" si="6"/>
        <v>-18.406722000000002</v>
      </c>
      <c r="U28" s="63">
        <f t="shared" si="7"/>
        <v>7.155278</v>
      </c>
      <c r="V28">
        <f t="shared" si="8"/>
        <v>0.225692</v>
      </c>
      <c r="W28">
        <f t="shared" si="9"/>
        <v>0.23092574999999999</v>
      </c>
      <c r="X28">
        <f t="shared" si="10"/>
        <v>0.23134499999999997</v>
      </c>
      <c r="Y28">
        <f t="shared" si="11"/>
        <v>0.22573850000000001</v>
      </c>
      <c r="Z28">
        <f t="shared" si="12"/>
        <v>0.25154599999999999</v>
      </c>
      <c r="AA28">
        <f t="shared" si="13"/>
        <v>1.1898154114539504E-2</v>
      </c>
      <c r="AB28">
        <f t="shared" si="14"/>
        <v>3.6978330929523227E-3</v>
      </c>
      <c r="AC28">
        <f t="shared" si="15"/>
        <v>1.7892946412855919E-2</v>
      </c>
      <c r="AD28">
        <f t="shared" si="16"/>
        <v>3.8332258608122804E-3</v>
      </c>
      <c r="AE28">
        <f t="shared" si="17"/>
        <v>6.8306515062620506E-3</v>
      </c>
      <c r="AF28" s="4">
        <f t="shared" si="18"/>
        <v>5.2718546136059335E-2</v>
      </c>
      <c r="AG28" s="4">
        <f t="shared" si="19"/>
        <v>1.6013082529567721E-2</v>
      </c>
      <c r="AH28" s="4">
        <f t="shared" si="20"/>
        <v>7.7343130012993241E-2</v>
      </c>
      <c r="AI28" s="4">
        <f t="shared" si="21"/>
        <v>1.6980824541725406E-2</v>
      </c>
      <c r="AJ28" s="4">
        <f t="shared" si="22"/>
        <v>2.7154681474807991E-2</v>
      </c>
      <c r="AO28">
        <f t="shared" si="23"/>
        <v>-18.406722000000002</v>
      </c>
      <c r="AP28">
        <f t="shared" si="24"/>
        <v>0.225692</v>
      </c>
      <c r="AQ28">
        <f t="shared" si="25"/>
        <v>1.1898154114539504E-2</v>
      </c>
      <c r="AR28">
        <f>IF(BinaryData!BO15=0," ",NormalizeData!BO15)</f>
        <v>0.210921</v>
      </c>
      <c r="AS28">
        <f>IF(BinaryData!BP15=0," ",NormalizeData!BP15)</f>
        <v>0.21674299999999999</v>
      </c>
      <c r="AT28">
        <f>IF(BinaryData!BQ15=0," ",NormalizeData!BQ15)</f>
        <v>0.22892999999999999</v>
      </c>
      <c r="AU28">
        <f>IF(BinaryData!BR15=0," ",NormalizeData!BR15)</f>
        <v>0.22681399999999999</v>
      </c>
      <c r="AV28">
        <f>IF(BinaryData!BS15=0," ",NormalizeData!BS15)</f>
        <v>0.246646</v>
      </c>
      <c r="AW28">
        <f>IF(BinaryData!BT15=0," ",NormalizeData!BT15)</f>
        <v>0.193497</v>
      </c>
      <c r="AX28">
        <f>IF(BinaryData!BU15=0," ",NormalizeData!BU15)</f>
        <v>0.22345699999999999</v>
      </c>
      <c r="AY28">
        <f>IF(BinaryData!BV15=0," ",NormalizeData!BV15)</f>
        <v>0.246726</v>
      </c>
      <c r="AZ28">
        <f>IF(BinaryData!BW15=0," ",NormalizeData!BW15)</f>
        <v>0.216252</v>
      </c>
      <c r="BA28">
        <f>IF(BinaryData!BX15=0," ",NormalizeData!BX15)</f>
        <v>0.26399099999999998</v>
      </c>
      <c r="BB28">
        <f>IF(BinaryData!BY15=0," ",NormalizeData!BY15)</f>
        <v>0.23480599999999999</v>
      </c>
      <c r="BC28">
        <f>IF(BinaryData!BZ15=0," ",NormalizeData!BZ15)</f>
        <v>0.24679000000000001</v>
      </c>
      <c r="BD28">
        <f>IF(BinaryData!CA15=0," ",NormalizeData!CA15)</f>
        <v>0.25426199999999999</v>
      </c>
      <c r="BE28">
        <f>IF(BinaryData!CB15=0," ",NormalizeData!CB15)</f>
        <v>0.20829500000000001</v>
      </c>
      <c r="BF28">
        <f>IF(BinaryData!CC15=0," ",NormalizeData!CC15)</f>
        <v>0.191307</v>
      </c>
      <c r="BG28">
        <f>IF(BinaryData!CD15=0," ",NormalizeData!CD15)</f>
        <v>0.206929</v>
      </c>
    </row>
    <row r="29" spans="1:59">
      <c r="A29">
        <f>NormalizeData!A16</f>
        <v>8.1538889999999995</v>
      </c>
      <c r="B29" s="6">
        <f t="shared" si="5"/>
        <v>-17.408111000000002</v>
      </c>
      <c r="C29">
        <f>IF(BinaryData!C16=0," ",NormalizeData!C16)</f>
        <v>0.26234600000000002</v>
      </c>
      <c r="D29">
        <f>IF(BinaryData!D16=0," ",NormalizeData!D16)</f>
        <v>0.26091700000000001</v>
      </c>
      <c r="E29">
        <f>IF(BinaryData!E16=0," ",NormalizeData!E16)</f>
        <v>0.25432900000000003</v>
      </c>
      <c r="F29">
        <f>IF(BinaryData!F16=0," ",NormalizeData!F16)</f>
        <v>0.24168799999999999</v>
      </c>
      <c r="G29">
        <f>IF(BinaryData!G16=0," ",NormalizeData!G16)</f>
        <v>0.26528499999999999</v>
      </c>
      <c r="H29">
        <f>IF(BinaryData!H16=0," ",NormalizeData!H16)</f>
        <v>0.254469</v>
      </c>
      <c r="I29">
        <f>IF(BinaryData!I16=0," ",NormalizeData!I16)</f>
        <v>0.26418999999999998</v>
      </c>
      <c r="J29">
        <f>IF(BinaryData!J16=0," ",NormalizeData!J16)</f>
        <v>0.26411400000000002</v>
      </c>
      <c r="K29">
        <f>IF(BinaryData!K16=0," ",NormalizeData!K16)</f>
        <v>0.24290900000000001</v>
      </c>
      <c r="L29">
        <f>IF(BinaryData!L16=0," ",NormalizeData!L16)</f>
        <v>0.26692100000000002</v>
      </c>
      <c r="M29">
        <f>IF(BinaryData!M16=0," ",NormalizeData!M16)</f>
        <v>0.24845600000000001</v>
      </c>
      <c r="N29">
        <f>IF(BinaryData!N16=0," ",NormalizeData!N16)</f>
        <v>0.28025600000000001</v>
      </c>
      <c r="O29">
        <f>IF(BinaryData!O16=0," ",NormalizeData!O16)</f>
        <v>0.25500299999999998</v>
      </c>
      <c r="P29">
        <f>IF(BinaryData!P16=0," ",NormalizeData!P16)</f>
        <v>0.25565100000000002</v>
      </c>
      <c r="Q29">
        <f>IF(BinaryData!Q16=0," ",NormalizeData!Q16)</f>
        <v>0.27695999999999998</v>
      </c>
      <c r="R29">
        <f>IF(BinaryData!R16=0," ",NormalizeData!R16)</f>
        <v>0.28837499999999999</v>
      </c>
      <c r="T29" s="63">
        <f t="shared" si="6"/>
        <v>-17.408111000000002</v>
      </c>
      <c r="U29" s="63">
        <f t="shared" si="7"/>
        <v>8.1538889999999995</v>
      </c>
      <c r="V29">
        <f t="shared" si="8"/>
        <v>0.25481999999999999</v>
      </c>
      <c r="W29">
        <f t="shared" si="9"/>
        <v>0.26201449999999998</v>
      </c>
      <c r="X29">
        <f t="shared" si="10"/>
        <v>0.25963550000000002</v>
      </c>
      <c r="Y29">
        <f t="shared" si="11"/>
        <v>0.25532699999999997</v>
      </c>
      <c r="Z29">
        <f t="shared" si="12"/>
        <v>0.28266749999999996</v>
      </c>
      <c r="AA29">
        <f t="shared" si="13"/>
        <v>9.4252248425877681E-3</v>
      </c>
      <c r="AB29">
        <f t="shared" si="14"/>
        <v>5.0587034241328386E-3</v>
      </c>
      <c r="AC29">
        <f t="shared" si="15"/>
        <v>1.7156539598648671E-2</v>
      </c>
      <c r="AD29">
        <f t="shared" si="16"/>
        <v>4.5820519420890926E-4</v>
      </c>
      <c r="AE29">
        <f t="shared" si="17"/>
        <v>8.0716239072444462E-3</v>
      </c>
      <c r="AF29" s="4">
        <f t="shared" si="18"/>
        <v>3.6987775067058193E-2</v>
      </c>
      <c r="AG29" s="4">
        <f t="shared" si="19"/>
        <v>1.9306959821432931E-2</v>
      </c>
      <c r="AH29" s="4">
        <f t="shared" si="20"/>
        <v>6.6079328900126022E-2</v>
      </c>
      <c r="AI29" s="4">
        <f t="shared" si="21"/>
        <v>1.7945818272603732E-3</v>
      </c>
      <c r="AJ29" s="4">
        <f t="shared" si="22"/>
        <v>2.8555189072830969E-2</v>
      </c>
      <c r="AO29">
        <f t="shared" si="23"/>
        <v>-17.408111000000002</v>
      </c>
      <c r="AP29">
        <f t="shared" si="24"/>
        <v>0.25481999999999999</v>
      </c>
      <c r="AQ29">
        <f t="shared" si="25"/>
        <v>9.4252248425877681E-3</v>
      </c>
      <c r="AR29">
        <f>IF(BinaryData!BO16=0," ",NormalizeData!BO16)</f>
        <v>0.239647</v>
      </c>
      <c r="AS29">
        <f>IF(BinaryData!BP16=0," ",NormalizeData!BP16)</f>
        <v>0.24698400000000001</v>
      </c>
      <c r="AT29">
        <f>IF(BinaryData!BQ16=0," ",NormalizeData!BQ16)</f>
        <v>0.26072299999999998</v>
      </c>
      <c r="AU29">
        <f>IF(BinaryData!BR16=0," ",NormalizeData!BR16)</f>
        <v>0.257822</v>
      </c>
      <c r="AV29">
        <f>IF(BinaryData!BS16=0," ",NormalizeData!BS16)</f>
        <v>0.27459899999999998</v>
      </c>
      <c r="AW29">
        <f>IF(BinaryData!BT16=0," ",NormalizeData!BT16)</f>
        <v>0.22391</v>
      </c>
      <c r="AX29">
        <f>IF(BinaryData!BU16=0," ",NormalizeData!BU16)</f>
        <v>0.25416</v>
      </c>
      <c r="AY29">
        <f>IF(BinaryData!BV16=0," ",NormalizeData!BV16)</f>
        <v>0.27921000000000001</v>
      </c>
      <c r="AZ29">
        <f>IF(BinaryData!BW16=0," ",NormalizeData!BW16)</f>
        <v>0.24567</v>
      </c>
      <c r="BA29">
        <f>IF(BinaryData!BX16=0," ",NormalizeData!BX16)</f>
        <v>0.294348</v>
      </c>
      <c r="BB29">
        <f>IF(BinaryData!BY16=0," ",NormalizeData!BY16)</f>
        <v>0.26574900000000001</v>
      </c>
      <c r="BC29">
        <f>IF(BinaryData!BZ16=0," ",NormalizeData!BZ16)</f>
        <v>0.27654499999999999</v>
      </c>
      <c r="BD29">
        <f>IF(BinaryData!CA16=0," ",NormalizeData!CA16)</f>
        <v>0.286547</v>
      </c>
      <c r="BE29">
        <f>IF(BinaryData!CB16=0," ",NormalizeData!CB16)</f>
        <v>0.23772599999999999</v>
      </c>
      <c r="BF29">
        <f>IF(BinaryData!CC16=0," ",NormalizeData!CC16)</f>
        <v>0.219024</v>
      </c>
      <c r="BG29">
        <f>IF(BinaryData!CD16=0," ",NormalizeData!CD16)</f>
        <v>0.23427100000000001</v>
      </c>
    </row>
    <row r="30" spans="1:59">
      <c r="A30">
        <f>NormalizeData!A17</f>
        <v>9.1511110000000002</v>
      </c>
      <c r="B30" s="6">
        <f t="shared" si="5"/>
        <v>-16.410889000000001</v>
      </c>
      <c r="C30">
        <f>IF(BinaryData!C17=0," ",NormalizeData!C17)</f>
        <v>0.29662500000000003</v>
      </c>
      <c r="D30">
        <f>IF(BinaryData!D17=0," ",NormalizeData!D17)</f>
        <v>0.29858899999999999</v>
      </c>
      <c r="E30">
        <f>IF(BinaryData!E17=0," ",NormalizeData!E17)</f>
        <v>0.28552100000000002</v>
      </c>
      <c r="F30">
        <f>IF(BinaryData!F17=0," ",NormalizeData!F17)</f>
        <v>0.27879500000000002</v>
      </c>
      <c r="G30">
        <f>IF(BinaryData!G17=0," ",NormalizeData!G17)</f>
        <v>0.30044700000000002</v>
      </c>
      <c r="H30">
        <f>IF(BinaryData!H17=0," ",NormalizeData!H17)</f>
        <v>0.29327700000000001</v>
      </c>
      <c r="I30">
        <f>IF(BinaryData!I17=0," ",NormalizeData!I17)</f>
        <v>0.29933799999999999</v>
      </c>
      <c r="J30">
        <f>IF(BinaryData!J17=0," ",NormalizeData!J17)</f>
        <v>0.304755</v>
      </c>
      <c r="K30">
        <f>IF(BinaryData!K17=0," ",NormalizeData!K17)</f>
        <v>0.28179399999999999</v>
      </c>
      <c r="L30">
        <f>IF(BinaryData!L17=0," ",NormalizeData!L17)</f>
        <v>0.302145</v>
      </c>
      <c r="M30">
        <f>IF(BinaryData!M17=0," ",NormalizeData!M17)</f>
        <v>0.28131</v>
      </c>
      <c r="N30">
        <f>IF(BinaryData!N17=0," ",NormalizeData!N17)</f>
        <v>0.31370199999999998</v>
      </c>
      <c r="O30">
        <f>IF(BinaryData!O17=0," ",NormalizeData!O17)</f>
        <v>0.28907500000000003</v>
      </c>
      <c r="P30">
        <f>IF(BinaryData!P17=0," ",NormalizeData!P17)</f>
        <v>0.28960999999999998</v>
      </c>
      <c r="Q30">
        <f>IF(BinaryData!Q17=0," ",NormalizeData!Q17)</f>
        <v>0.30977399999999999</v>
      </c>
      <c r="R30">
        <f>IF(BinaryData!R17=0," ",NormalizeData!R17)</f>
        <v>0.31896799999999997</v>
      </c>
      <c r="T30" s="63">
        <f t="shared" si="6"/>
        <v>-16.410889000000001</v>
      </c>
      <c r="U30" s="63">
        <f t="shared" si="7"/>
        <v>9.1511110000000002</v>
      </c>
      <c r="V30">
        <f t="shared" si="8"/>
        <v>0.28988250000000004</v>
      </c>
      <c r="W30">
        <f t="shared" si="9"/>
        <v>0.29945425000000003</v>
      </c>
      <c r="X30">
        <f t="shared" si="10"/>
        <v>0.29473774999999997</v>
      </c>
      <c r="Y30">
        <f t="shared" si="11"/>
        <v>0.2893425</v>
      </c>
      <c r="Z30">
        <f t="shared" si="12"/>
        <v>0.31437099999999996</v>
      </c>
      <c r="AA30">
        <f t="shared" si="13"/>
        <v>9.3669594319608276E-3</v>
      </c>
      <c r="AB30">
        <f t="shared" si="14"/>
        <v>4.7348155455096625E-3</v>
      </c>
      <c r="AC30">
        <f t="shared" si="15"/>
        <v>1.5941092233072773E-2</v>
      </c>
      <c r="AD30">
        <f t="shared" si="16"/>
        <v>3.7830212793476913E-4</v>
      </c>
      <c r="AE30">
        <f t="shared" si="17"/>
        <v>6.5011397462291041E-3</v>
      </c>
      <c r="AF30" s="4">
        <f t="shared" si="18"/>
        <v>3.2312952427141432E-2</v>
      </c>
      <c r="AG30" s="4">
        <f t="shared" si="19"/>
        <v>1.5811482206412705E-2</v>
      </c>
      <c r="AH30" s="4">
        <f t="shared" si="20"/>
        <v>5.4085682044708476E-2</v>
      </c>
      <c r="AI30" s="4">
        <f t="shared" si="21"/>
        <v>1.307454411069128E-3</v>
      </c>
      <c r="AJ30" s="4">
        <f t="shared" si="22"/>
        <v>2.0679832892439524E-2</v>
      </c>
      <c r="AO30">
        <f t="shared" si="23"/>
        <v>-16.410889000000001</v>
      </c>
      <c r="AP30">
        <f t="shared" si="24"/>
        <v>0.28988250000000004</v>
      </c>
      <c r="AQ30">
        <f t="shared" si="25"/>
        <v>9.3669594319608276E-3</v>
      </c>
      <c r="AR30">
        <f>IF(BinaryData!BO17=0," ",NormalizeData!BO17)</f>
        <v>0.28143600000000002</v>
      </c>
      <c r="AS30">
        <f>IF(BinaryData!BP17=0," ",NormalizeData!BP17)</f>
        <v>0.28764000000000001</v>
      </c>
      <c r="AT30">
        <f>IF(BinaryData!BQ17=0," ",NormalizeData!BQ17)</f>
        <v>0.29952200000000001</v>
      </c>
      <c r="AU30">
        <f>IF(BinaryData!BR17=0," ",NormalizeData!BR17)</f>
        <v>0.29225600000000002</v>
      </c>
      <c r="AV30">
        <f>IF(BinaryData!BS17=0," ",NormalizeData!BS17)</f>
        <v>0.30653200000000003</v>
      </c>
      <c r="AW30">
        <f>IF(BinaryData!BT17=0," ",NormalizeData!BT17)</f>
        <v>0.26032699999999998</v>
      </c>
      <c r="AX30">
        <f>IF(BinaryData!BU17=0," ",NormalizeData!BU17)</f>
        <v>0.289192</v>
      </c>
      <c r="AY30">
        <f>IF(BinaryData!BV17=0," ",NormalizeData!BV17)</f>
        <v>0.31795200000000001</v>
      </c>
      <c r="AZ30">
        <f>IF(BinaryData!BW17=0," ",NormalizeData!BW17)</f>
        <v>0.283472</v>
      </c>
      <c r="BA30">
        <f>IF(BinaryData!BX17=0," ",NormalizeData!BX17)</f>
        <v>0.32582</v>
      </c>
      <c r="BB30">
        <f>IF(BinaryData!BY17=0," ",NormalizeData!BY17)</f>
        <v>0.30295699999999998</v>
      </c>
      <c r="BC30">
        <f>IF(BinaryData!BZ17=0," ",NormalizeData!BZ17)</f>
        <v>0.31263999999999997</v>
      </c>
      <c r="BD30">
        <f>IF(BinaryData!CA17=0," ",NormalizeData!CA17)</f>
        <v>0.31864900000000002</v>
      </c>
      <c r="BE30">
        <f>IF(BinaryData!CB17=0," ",NormalizeData!CB17)</f>
        <v>0.27282299999999998</v>
      </c>
      <c r="BF30">
        <f>IF(BinaryData!CC17=0," ",NormalizeData!CC17)</f>
        <v>0.25155</v>
      </c>
      <c r="BG30">
        <f>IF(BinaryData!CD17=0," ",NormalizeData!CD17)</f>
        <v>0.27013599999999999</v>
      </c>
    </row>
    <row r="31" spans="1:59">
      <c r="A31">
        <f>NormalizeData!A18</f>
        <v>10.149444000000001</v>
      </c>
      <c r="B31" s="6">
        <f t="shared" si="5"/>
        <v>-15.412556</v>
      </c>
      <c r="C31">
        <f>IF(BinaryData!C18=0," ",NormalizeData!C18)</f>
        <v>0.33834700000000001</v>
      </c>
      <c r="D31">
        <f>IF(BinaryData!D18=0," ",NormalizeData!D18)</f>
        <v>0.33458300000000002</v>
      </c>
      <c r="E31">
        <f>IF(BinaryData!E18=0," ",NormalizeData!E18)</f>
        <v>0.32458300000000001</v>
      </c>
      <c r="F31">
        <f>IF(BinaryData!F18=0," ",NormalizeData!F18)</f>
        <v>0.32086799999999999</v>
      </c>
      <c r="G31">
        <f>IF(BinaryData!G18=0," ",NormalizeData!G18)</f>
        <v>0.34542299999999998</v>
      </c>
      <c r="H31">
        <f>IF(BinaryData!H18=0," ",NormalizeData!H18)</f>
        <v>0.33860400000000002</v>
      </c>
      <c r="I31">
        <f>IF(BinaryData!I18=0," ",NormalizeData!I18)</f>
        <v>0.34303</v>
      </c>
      <c r="J31">
        <f>IF(BinaryData!J18=0," ",NormalizeData!J18)</f>
        <v>0.34903299999999998</v>
      </c>
      <c r="K31">
        <f>IF(BinaryData!K18=0," ",NormalizeData!K18)</f>
        <v>0.32324599999999998</v>
      </c>
      <c r="L31">
        <f>IF(BinaryData!L18=0," ",NormalizeData!L18)</f>
        <v>0.34245599999999998</v>
      </c>
      <c r="M31">
        <f>IF(BinaryData!M18=0," ",NormalizeData!M18)</f>
        <v>0.32036900000000001</v>
      </c>
      <c r="N31">
        <f>IF(BinaryData!N18=0," ",NormalizeData!N18)</f>
        <v>0.35768499999999998</v>
      </c>
      <c r="O31">
        <f>IF(BinaryData!O18=0," ",NormalizeData!O18)</f>
        <v>0.327372</v>
      </c>
      <c r="P31">
        <f>IF(BinaryData!P18=0," ",NormalizeData!P18)</f>
        <v>0.33068599999999998</v>
      </c>
      <c r="Q31">
        <f>IF(BinaryData!Q18=0," ",NormalizeData!Q18)</f>
        <v>0.35019499999999998</v>
      </c>
      <c r="R31">
        <f>IF(BinaryData!R18=0," ",NormalizeData!R18)</f>
        <v>0.36174699999999999</v>
      </c>
      <c r="T31" s="63">
        <f t="shared" si="6"/>
        <v>-15.412556</v>
      </c>
      <c r="U31" s="63">
        <f t="shared" si="7"/>
        <v>10.149444000000001</v>
      </c>
      <c r="V31">
        <f t="shared" si="8"/>
        <v>0.32959525000000001</v>
      </c>
      <c r="W31">
        <f t="shared" si="9"/>
        <v>0.34402249999999995</v>
      </c>
      <c r="X31">
        <f t="shared" si="10"/>
        <v>0.33593899999999999</v>
      </c>
      <c r="Y31">
        <f t="shared" si="11"/>
        <v>0.32902900000000002</v>
      </c>
      <c r="Z31">
        <f t="shared" si="12"/>
        <v>0.35597099999999998</v>
      </c>
      <c r="AA31">
        <f t="shared" si="13"/>
        <v>8.2210769925032835E-3</v>
      </c>
      <c r="AB31">
        <f t="shared" si="14"/>
        <v>4.3746127066670937E-3</v>
      </c>
      <c r="AC31">
        <f t="shared" si="15"/>
        <v>1.750139950594427E-2</v>
      </c>
      <c r="AD31">
        <f t="shared" si="16"/>
        <v>2.3433518728522068E-3</v>
      </c>
      <c r="AE31">
        <f t="shared" si="17"/>
        <v>8.1684975362670015E-3</v>
      </c>
      <c r="AF31" s="4">
        <f t="shared" si="18"/>
        <v>2.4942947425678264E-2</v>
      </c>
      <c r="AG31" s="4">
        <f t="shared" si="19"/>
        <v>1.2716065683689567E-2</v>
      </c>
      <c r="AH31" s="4">
        <f t="shared" si="20"/>
        <v>5.2096956608027857E-2</v>
      </c>
      <c r="AI31" s="4">
        <f t="shared" si="21"/>
        <v>7.1220222924186219E-3</v>
      </c>
      <c r="AJ31" s="4">
        <f t="shared" si="22"/>
        <v>2.2947087083686597E-2</v>
      </c>
      <c r="AO31">
        <f t="shared" si="23"/>
        <v>-15.412556</v>
      </c>
      <c r="AP31">
        <f t="shared" si="24"/>
        <v>0.32959525000000001</v>
      </c>
      <c r="AQ31">
        <f t="shared" si="25"/>
        <v>8.2210769925032835E-3</v>
      </c>
      <c r="AR31">
        <f>IF(BinaryData!BO18=0," ",NormalizeData!BO18)</f>
        <v>0.32767800000000002</v>
      </c>
      <c r="AS31">
        <f>IF(BinaryData!BP18=0," ",NormalizeData!BP18)</f>
        <v>0.33352300000000001</v>
      </c>
      <c r="AT31">
        <f>IF(BinaryData!BQ18=0," ",NormalizeData!BQ18)</f>
        <v>0.34212100000000001</v>
      </c>
      <c r="AU31">
        <f>IF(BinaryData!BR18=0," ",NormalizeData!BR18)</f>
        <v>0.33530399999999999</v>
      </c>
      <c r="AV31">
        <f>IF(BinaryData!BS18=0," ",NormalizeData!BS18)</f>
        <v>0.34898200000000001</v>
      </c>
      <c r="AW31">
        <f>IF(BinaryData!BT18=0," ",NormalizeData!BT18)</f>
        <v>0.30326399999999998</v>
      </c>
      <c r="AX31">
        <f>IF(BinaryData!BU18=0," ",NormalizeData!BU18)</f>
        <v>0.33135399999999998</v>
      </c>
      <c r="AY31">
        <f>IF(BinaryData!BV18=0," ",NormalizeData!BV18)</f>
        <v>0.36047899999999999</v>
      </c>
      <c r="AZ31">
        <f>IF(BinaryData!BW18=0," ",NormalizeData!BW18)</f>
        <v>0.32628499999999999</v>
      </c>
      <c r="BA31">
        <f>IF(BinaryData!BX18=0," ",NormalizeData!BX18)</f>
        <v>0.36687999999999998</v>
      </c>
      <c r="BB31">
        <f>IF(BinaryData!BY18=0," ",NormalizeData!BY18)</f>
        <v>0.34117900000000001</v>
      </c>
      <c r="BC31">
        <f>IF(BinaryData!BZ18=0," ",NormalizeData!BZ18)</f>
        <v>0.355854</v>
      </c>
      <c r="BD31">
        <f>IF(BinaryData!CA18=0," ",NormalizeData!CA18)</f>
        <v>0.36268299999999998</v>
      </c>
      <c r="BE31">
        <f>IF(BinaryData!CB18=0," ",NormalizeData!CB18)</f>
        <v>0.31528600000000001</v>
      </c>
      <c r="BF31">
        <f>IF(BinaryData!CC18=0," ",NormalizeData!CC18)</f>
        <v>0.29739399999999999</v>
      </c>
      <c r="BG31">
        <f>IF(BinaryData!CD18=0," ",NormalizeData!CD18)</f>
        <v>0.310002</v>
      </c>
    </row>
    <row r="32" spans="1:59">
      <c r="A32">
        <f>NormalizeData!A19</f>
        <v>11.148056</v>
      </c>
      <c r="B32" s="6">
        <f t="shared" si="5"/>
        <v>-14.413944000000001</v>
      </c>
      <c r="C32">
        <f>IF(BinaryData!C19=0," ",NormalizeData!C19)</f>
        <v>0.38104199999999999</v>
      </c>
      <c r="D32">
        <f>IF(BinaryData!D19=0," ",NormalizeData!D19)</f>
        <v>0.37721500000000002</v>
      </c>
      <c r="E32">
        <f>IF(BinaryData!E19=0," ",NormalizeData!E19)</f>
        <v>0.36963600000000002</v>
      </c>
      <c r="F32">
        <f>IF(BinaryData!F19=0," ",NormalizeData!F19)</f>
        <v>0.36330299999999999</v>
      </c>
      <c r="G32">
        <f>IF(BinaryData!G19=0," ",NormalizeData!G19)</f>
        <v>0.38953900000000002</v>
      </c>
      <c r="H32">
        <f>IF(BinaryData!H19=0," ",NormalizeData!H19)</f>
        <v>0.38514999999999999</v>
      </c>
      <c r="I32">
        <f>IF(BinaryData!I19=0," ",NormalizeData!I19)</f>
        <v>0.39175199999999999</v>
      </c>
      <c r="J32">
        <f>IF(BinaryData!J19=0," ",NormalizeData!J19)</f>
        <v>0.39402500000000001</v>
      </c>
      <c r="K32">
        <f>IF(BinaryData!K19=0," ",NormalizeData!K19)</f>
        <v>0.37102099999999999</v>
      </c>
      <c r="L32">
        <f>IF(BinaryData!L19=0," ",NormalizeData!L19)</f>
        <v>0.38795800000000003</v>
      </c>
      <c r="M32">
        <f>IF(BinaryData!M19=0," ",NormalizeData!M19)</f>
        <v>0.36207899999999998</v>
      </c>
      <c r="N32">
        <f>IF(BinaryData!N19=0," ",NormalizeData!N19)</f>
        <v>0.39118700000000001</v>
      </c>
      <c r="O32">
        <f>IF(BinaryData!O19=0," ",NormalizeData!O19)</f>
        <v>0.37027700000000002</v>
      </c>
      <c r="P32">
        <f>IF(BinaryData!P19=0," ",NormalizeData!P19)</f>
        <v>0.36871199999999998</v>
      </c>
      <c r="Q32">
        <f>IF(BinaryData!Q19=0," ",NormalizeData!Q19)</f>
        <v>0.38866000000000001</v>
      </c>
      <c r="R32">
        <f>IF(BinaryData!R19=0," ",NormalizeData!R19)</f>
        <v>0.40298499999999998</v>
      </c>
      <c r="T32" s="63">
        <f t="shared" si="6"/>
        <v>-14.413944000000001</v>
      </c>
      <c r="U32" s="63">
        <f t="shared" si="7"/>
        <v>11.148056</v>
      </c>
      <c r="V32">
        <f t="shared" si="8"/>
        <v>0.37279899999999999</v>
      </c>
      <c r="W32">
        <f t="shared" si="9"/>
        <v>0.39011649999999998</v>
      </c>
      <c r="X32">
        <f t="shared" si="10"/>
        <v>0.37806125000000002</v>
      </c>
      <c r="Y32">
        <f t="shared" si="11"/>
        <v>0.3694945</v>
      </c>
      <c r="Z32">
        <f t="shared" si="12"/>
        <v>0.39582249999999997</v>
      </c>
      <c r="AA32">
        <f t="shared" si="13"/>
        <v>7.9083645591234639E-3</v>
      </c>
      <c r="AB32">
        <f t="shared" si="14"/>
        <v>3.7837750549770672E-3</v>
      </c>
      <c r="AC32">
        <f t="shared" si="15"/>
        <v>1.3847122550070361E-2</v>
      </c>
      <c r="AD32">
        <f t="shared" si="16"/>
        <v>1.1066221125569742E-3</v>
      </c>
      <c r="AE32">
        <f t="shared" si="17"/>
        <v>1.0129304640497277E-2</v>
      </c>
      <c r="AF32" s="4">
        <f t="shared" si="18"/>
        <v>2.1213481149690488E-2</v>
      </c>
      <c r="AG32" s="4">
        <f t="shared" si="19"/>
        <v>9.6990900281763714E-3</v>
      </c>
      <c r="AH32" s="4">
        <f t="shared" si="20"/>
        <v>3.66266644626244E-2</v>
      </c>
      <c r="AI32" s="4">
        <f t="shared" si="21"/>
        <v>2.9949623405949861E-3</v>
      </c>
      <c r="AJ32" s="4">
        <f t="shared" si="22"/>
        <v>2.5590522621875406E-2</v>
      </c>
      <c r="AO32">
        <f t="shared" si="23"/>
        <v>-14.413944000000001</v>
      </c>
      <c r="AP32">
        <f t="shared" si="24"/>
        <v>0.37279899999999999</v>
      </c>
      <c r="AQ32">
        <f t="shared" si="25"/>
        <v>7.9083645591234639E-3</v>
      </c>
      <c r="AR32">
        <f>IF(BinaryData!BO19=0," ",NormalizeData!BO19)</f>
        <v>0.37592799999999998</v>
      </c>
      <c r="AS32">
        <f>IF(BinaryData!BP19=0," ",NormalizeData!BP19)</f>
        <v>0.38017400000000001</v>
      </c>
      <c r="AT32">
        <f>IF(BinaryData!BQ19=0," ",NormalizeData!BQ19)</f>
        <v>0.38825999999999999</v>
      </c>
      <c r="AU32">
        <f>IF(BinaryData!BR19=0," ",NormalizeData!BR19)</f>
        <v>0.379579</v>
      </c>
      <c r="AV32">
        <f>IF(BinaryData!BS19=0," ",NormalizeData!BS19)</f>
        <v>0.391953</v>
      </c>
      <c r="AW32">
        <f>IF(BinaryData!BT19=0," ",NormalizeData!BT19)</f>
        <v>0.34766900000000001</v>
      </c>
      <c r="AX32">
        <f>IF(BinaryData!BU19=0," ",NormalizeData!BU19)</f>
        <v>0.38084400000000002</v>
      </c>
      <c r="AY32">
        <f>IF(BinaryData!BV19=0," ",NormalizeData!BV19)</f>
        <v>0.39814300000000002</v>
      </c>
      <c r="AZ32">
        <f>IF(BinaryData!BW19=0," ",NormalizeData!BW19)</f>
        <v>0.37412400000000001</v>
      </c>
      <c r="BA32">
        <f>IF(BinaryData!BX19=0," ",NormalizeData!BX19)</f>
        <v>0.41192099999999998</v>
      </c>
      <c r="BB32">
        <f>IF(BinaryData!BY19=0," ",NormalizeData!BY19)</f>
        <v>0.38524900000000001</v>
      </c>
      <c r="BC32">
        <f>IF(BinaryData!BZ19=0," ",NormalizeData!BZ19)</f>
        <v>0.39987299999999998</v>
      </c>
      <c r="BD32">
        <f>IF(BinaryData!CA19=0," ",NormalizeData!CA19)</f>
        <v>0.40009499999999998</v>
      </c>
      <c r="BE32">
        <f>IF(BinaryData!CB19=0," ",NormalizeData!CB19)</f>
        <v>0.36057</v>
      </c>
      <c r="BF32">
        <f>IF(BinaryData!CC19=0," ",NormalizeData!CC19)</f>
        <v>0.34003800000000001</v>
      </c>
      <c r="BG32">
        <f>IF(BinaryData!CD19=0," ",NormalizeData!CD19)</f>
        <v>0.358491</v>
      </c>
    </row>
    <row r="33" spans="1:59">
      <c r="A33">
        <f>NormalizeData!A20</f>
        <v>12.146110999999999</v>
      </c>
      <c r="B33" s="6">
        <f t="shared" si="5"/>
        <v>-13.415889000000002</v>
      </c>
      <c r="C33">
        <f>IF(BinaryData!C20=0," ",NormalizeData!C20)</f>
        <v>0.423342</v>
      </c>
      <c r="D33">
        <f>IF(BinaryData!D20=0," ",NormalizeData!D20)</f>
        <v>0.42115000000000002</v>
      </c>
      <c r="E33">
        <f>IF(BinaryData!E20=0," ",NormalizeData!E20)</f>
        <v>0.41373199999999999</v>
      </c>
      <c r="F33">
        <f>IF(BinaryData!F20=0," ",NormalizeData!F20)</f>
        <v>0.41306900000000002</v>
      </c>
      <c r="G33">
        <f>IF(BinaryData!G20=0," ",NormalizeData!G20)</f>
        <v>0.43499199999999999</v>
      </c>
      <c r="H33">
        <f>IF(BinaryData!H20=0," ",NormalizeData!H20)</f>
        <v>0.43030400000000002</v>
      </c>
      <c r="I33">
        <f>IF(BinaryData!I20=0," ",NormalizeData!I20)</f>
        <v>0.43499199999999999</v>
      </c>
      <c r="J33">
        <f>IF(BinaryData!J20=0," ",NormalizeData!J20)</f>
        <v>0.44226599999999999</v>
      </c>
      <c r="K33">
        <f>IF(BinaryData!K20=0," ",NormalizeData!K20)</f>
        <v>0.41436400000000001</v>
      </c>
      <c r="L33">
        <f>IF(BinaryData!L20=0," ",NormalizeData!L20)</f>
        <v>0.43094500000000002</v>
      </c>
      <c r="M33">
        <f>IF(BinaryData!M20=0," ",NormalizeData!M20)</f>
        <v>0.40606799999999998</v>
      </c>
      <c r="N33">
        <f>IF(BinaryData!N20=0," ",NormalizeData!N20)</f>
        <v>0.43532999999999999</v>
      </c>
      <c r="O33">
        <f>IF(BinaryData!O20=0," ",NormalizeData!O20)</f>
        <v>0.41239799999999999</v>
      </c>
      <c r="P33">
        <f>IF(BinaryData!P20=0," ",NormalizeData!P20)</f>
        <v>0.41512399999999999</v>
      </c>
      <c r="Q33">
        <f>IF(BinaryData!Q20=0," ",NormalizeData!Q20)</f>
        <v>0.42848399999999998</v>
      </c>
      <c r="R33">
        <f>IF(BinaryData!R20=0," ",NormalizeData!R20)</f>
        <v>0.449712</v>
      </c>
      <c r="T33" s="63">
        <f t="shared" si="6"/>
        <v>-13.415889000000002</v>
      </c>
      <c r="U33" s="63">
        <f t="shared" si="7"/>
        <v>12.146110999999999</v>
      </c>
      <c r="V33">
        <f t="shared" si="8"/>
        <v>0.41782324999999998</v>
      </c>
      <c r="W33">
        <f t="shared" si="9"/>
        <v>0.43563850000000004</v>
      </c>
      <c r="X33">
        <f t="shared" si="10"/>
        <v>0.42167675000000004</v>
      </c>
      <c r="Y33">
        <f t="shared" si="11"/>
        <v>0.41376099999999999</v>
      </c>
      <c r="Z33">
        <f t="shared" si="12"/>
        <v>0.43909799999999999</v>
      </c>
      <c r="AA33">
        <f t="shared" si="13"/>
        <v>5.1918232747914942E-3</v>
      </c>
      <c r="AB33">
        <f t="shared" si="14"/>
        <v>4.9401946992670819E-3</v>
      </c>
      <c r="AC33">
        <f t="shared" si="15"/>
        <v>1.3777047128587952E-2</v>
      </c>
      <c r="AD33">
        <f t="shared" si="16"/>
        <v>1.9275730855145329E-3</v>
      </c>
      <c r="AE33">
        <f t="shared" si="17"/>
        <v>1.5010462751028048E-2</v>
      </c>
      <c r="AF33" s="4">
        <f t="shared" si="18"/>
        <v>1.242588409044134E-2</v>
      </c>
      <c r="AG33" s="4">
        <f t="shared" si="19"/>
        <v>1.1340124206806978E-2</v>
      </c>
      <c r="AH33" s="4">
        <f t="shared" si="20"/>
        <v>3.267205775179198E-2</v>
      </c>
      <c r="AI33" s="4">
        <f t="shared" si="21"/>
        <v>4.6586630579356992E-3</v>
      </c>
      <c r="AJ33" s="4">
        <f t="shared" si="22"/>
        <v>3.4184766842545511E-2</v>
      </c>
      <c r="AO33">
        <f t="shared" si="23"/>
        <v>-13.415889000000002</v>
      </c>
      <c r="AP33">
        <f t="shared" si="24"/>
        <v>0.41782324999999998</v>
      </c>
      <c r="AQ33">
        <f t="shared" si="25"/>
        <v>5.1918232747914942E-3</v>
      </c>
      <c r="AR33">
        <f>IF(BinaryData!BO20=0," ",NormalizeData!BO20)</f>
        <v>0.42191000000000001</v>
      </c>
      <c r="AS33">
        <f>IF(BinaryData!BP20=0," ",NormalizeData!BP20)</f>
        <v>0.42690499999999998</v>
      </c>
      <c r="AT33">
        <f>IF(BinaryData!BQ20=0," ",NormalizeData!BQ20)</f>
        <v>0.43329000000000001</v>
      </c>
      <c r="AU33">
        <f>IF(BinaryData!BR20=0," ",NormalizeData!BR20)</f>
        <v>0.42525099999999999</v>
      </c>
      <c r="AV33">
        <f>IF(BinaryData!BS20=0," ",NormalizeData!BS20)</f>
        <v>0.43867</v>
      </c>
      <c r="AW33">
        <f>IF(BinaryData!BT20=0," ",NormalizeData!BT20)</f>
        <v>0.39384400000000003</v>
      </c>
      <c r="AX33">
        <f>IF(BinaryData!BU20=0," ",NormalizeData!BU20)</f>
        <v>0.43029299999999998</v>
      </c>
      <c r="AY33">
        <f>IF(BinaryData!BV20=0," ",NormalizeData!BV20)</f>
        <v>0.443604</v>
      </c>
      <c r="AZ33">
        <f>IF(BinaryData!BW20=0," ",NormalizeData!BW20)</f>
        <v>0.42295100000000002</v>
      </c>
      <c r="BA33">
        <f>IF(BinaryData!BX20=0," ",NormalizeData!BX20)</f>
        <v>0.45238600000000001</v>
      </c>
      <c r="BB33">
        <f>IF(BinaryData!BY20=0," ",NormalizeData!BY20)</f>
        <v>0.43203599999999998</v>
      </c>
      <c r="BC33">
        <f>IF(BinaryData!BZ20=0," ",NormalizeData!BZ20)</f>
        <v>0.441801</v>
      </c>
      <c r="BD33">
        <f>IF(BinaryData!CA20=0," ",NormalizeData!CA20)</f>
        <v>0.44408799999999998</v>
      </c>
      <c r="BE33">
        <f>IF(BinaryData!CB20=0," ",NormalizeData!CB20)</f>
        <v>0.40696100000000002</v>
      </c>
      <c r="BF33">
        <f>IF(BinaryData!CC20=0," ",NormalizeData!CC20)</f>
        <v>0.38872000000000001</v>
      </c>
      <c r="BG33">
        <f>IF(BinaryData!CD20=0," ",NormalizeData!CD20)</f>
        <v>0.398424</v>
      </c>
    </row>
    <row r="34" spans="1:59">
      <c r="A34">
        <f>NormalizeData!A21</f>
        <v>13.145833</v>
      </c>
      <c r="B34" s="6">
        <f t="shared" si="5"/>
        <v>-12.416167000000002</v>
      </c>
      <c r="C34">
        <f>IF(BinaryData!C21=0," ",NormalizeData!C21)</f>
        <v>0.46902500000000003</v>
      </c>
      <c r="D34">
        <f>IF(BinaryData!D21=0," ",NormalizeData!D21)</f>
        <v>0.46476099999999998</v>
      </c>
      <c r="E34">
        <f>IF(BinaryData!E21=0," ",NormalizeData!E21)</f>
        <v>0.45599499999999998</v>
      </c>
      <c r="F34">
        <f>IF(BinaryData!F21=0," ",NormalizeData!F21)</f>
        <v>0.45843699999999998</v>
      </c>
      <c r="G34">
        <f>IF(BinaryData!G21=0," ",NormalizeData!G21)</f>
        <v>0.477769</v>
      </c>
      <c r="H34">
        <f>IF(BinaryData!H21=0," ",NormalizeData!H21)</f>
        <v>0.47989700000000002</v>
      </c>
      <c r="I34">
        <f>IF(BinaryData!I21=0," ",NormalizeData!I21)</f>
        <v>0.47672399999999998</v>
      </c>
      <c r="J34">
        <f>IF(BinaryData!J21=0," ",NormalizeData!J21)</f>
        <v>0.48791699999999999</v>
      </c>
      <c r="K34">
        <f>IF(BinaryData!K21=0," ",NormalizeData!K21)</f>
        <v>0.459895</v>
      </c>
      <c r="L34">
        <f>IF(BinaryData!L21=0," ",NormalizeData!L21)</f>
        <v>0.476294</v>
      </c>
      <c r="M34">
        <f>IF(BinaryData!M21=0," ",NormalizeData!M21)</f>
        <v>0.45316699999999999</v>
      </c>
      <c r="N34">
        <f>IF(BinaryData!N21=0," ",NormalizeData!N21)</f>
        <v>0.47581000000000001</v>
      </c>
      <c r="O34">
        <f>IF(BinaryData!O21=0," ",NormalizeData!O21)</f>
        <v>0.45591999999999999</v>
      </c>
      <c r="P34">
        <f>IF(BinaryData!P21=0," ",NormalizeData!P21)</f>
        <v>0.45406600000000003</v>
      </c>
      <c r="Q34">
        <f>IF(BinaryData!Q21=0," ",NormalizeData!Q21)</f>
        <v>0.46929599999999999</v>
      </c>
      <c r="R34">
        <f>IF(BinaryData!R21=0," ",NormalizeData!R21)</f>
        <v>0.49263699999999999</v>
      </c>
      <c r="T34" s="63">
        <f t="shared" si="6"/>
        <v>-12.416167000000002</v>
      </c>
      <c r="U34" s="63">
        <f t="shared" si="7"/>
        <v>13.145833</v>
      </c>
      <c r="V34">
        <f t="shared" si="8"/>
        <v>0.46205449999999998</v>
      </c>
      <c r="W34">
        <f t="shared" si="9"/>
        <v>0.48057675</v>
      </c>
      <c r="X34">
        <f t="shared" si="10"/>
        <v>0.46629149999999997</v>
      </c>
      <c r="Y34">
        <f t="shared" si="11"/>
        <v>0.45499299999999998</v>
      </c>
      <c r="Z34">
        <f t="shared" si="12"/>
        <v>0.48096649999999996</v>
      </c>
      <c r="AA34">
        <f t="shared" si="13"/>
        <v>5.9362406453916765E-3</v>
      </c>
      <c r="AB34">
        <f t="shared" si="14"/>
        <v>5.0684801387266632E-3</v>
      </c>
      <c r="AC34">
        <f t="shared" si="15"/>
        <v>1.1602005013502344E-2</v>
      </c>
      <c r="AD34">
        <f t="shared" si="16"/>
        <v>1.3109759723198356E-3</v>
      </c>
      <c r="AE34">
        <f t="shared" si="17"/>
        <v>1.6504579379675206E-2</v>
      </c>
      <c r="AF34" s="4">
        <f t="shared" si="18"/>
        <v>1.2847490167051022E-2</v>
      </c>
      <c r="AG34" s="4">
        <f t="shared" si="19"/>
        <v>1.0546661149809396E-2</v>
      </c>
      <c r="AH34" s="4">
        <f t="shared" si="20"/>
        <v>2.4881442216944431E-2</v>
      </c>
      <c r="AI34" s="4">
        <f t="shared" si="21"/>
        <v>2.8813102010796553E-3</v>
      </c>
      <c r="AJ34" s="4">
        <f t="shared" si="22"/>
        <v>3.4315444796415566E-2</v>
      </c>
      <c r="AO34">
        <f t="shared" si="23"/>
        <v>-12.416167000000002</v>
      </c>
      <c r="AP34">
        <f t="shared" si="24"/>
        <v>0.46205449999999998</v>
      </c>
      <c r="AQ34">
        <f t="shared" si="25"/>
        <v>5.9362406453916765E-3</v>
      </c>
      <c r="AR34">
        <f>IF(BinaryData!BO21=0," ",NormalizeData!BO21)</f>
        <v>0.47076099999999999</v>
      </c>
      <c r="AS34">
        <f>IF(BinaryData!BP21=0," ",NormalizeData!BP21)</f>
        <v>0.47003200000000001</v>
      </c>
      <c r="AT34">
        <f>IF(BinaryData!BQ21=0," ",NormalizeData!BQ21)</f>
        <v>0.47889900000000002</v>
      </c>
      <c r="AU34">
        <f>IF(BinaryData!BR21=0," ",NormalizeData!BR21)</f>
        <v>0.47192699999999999</v>
      </c>
      <c r="AV34">
        <f>IF(BinaryData!BS21=0," ",NormalizeData!BS21)</f>
        <v>0.48516700000000001</v>
      </c>
      <c r="AW34">
        <f>IF(BinaryData!BT21=0," ",NormalizeData!BT21)</f>
        <v>0.43820500000000001</v>
      </c>
      <c r="AX34">
        <f>IF(BinaryData!BU21=0," ",NormalizeData!BU21)</f>
        <v>0.474074</v>
      </c>
      <c r="AY34">
        <f>IF(BinaryData!BV21=0," ",NormalizeData!BV21)</f>
        <v>0.48655500000000002</v>
      </c>
      <c r="AZ34">
        <f>IF(BinaryData!BW21=0," ",NormalizeData!BW21)</f>
        <v>0.47095100000000001</v>
      </c>
      <c r="BA34">
        <f>IF(BinaryData!BX21=0," ",NormalizeData!BX21)</f>
        <v>0.49369000000000002</v>
      </c>
      <c r="BB34">
        <f>IF(BinaryData!BY21=0," ",NormalizeData!BY21)</f>
        <v>0.47911599999999999</v>
      </c>
      <c r="BC34">
        <f>IF(BinaryData!BZ21=0," ",NormalizeData!BZ21)</f>
        <v>0.48817199999999999</v>
      </c>
      <c r="BD34">
        <f>IF(BinaryData!CA21=0," ",NormalizeData!CA21)</f>
        <v>0.48834100000000003</v>
      </c>
      <c r="BE34">
        <f>IF(BinaryData!CB21=0," ",NormalizeData!CB21)</f>
        <v>0.44662099999999999</v>
      </c>
      <c r="BF34">
        <f>IF(BinaryData!CC21=0," ",NormalizeData!CC21)</f>
        <v>0.43392700000000001</v>
      </c>
      <c r="BG34">
        <f>IF(BinaryData!CD21=0," ",NormalizeData!CD21)</f>
        <v>0.44571100000000002</v>
      </c>
    </row>
    <row r="35" spans="1:59">
      <c r="A35">
        <f>NormalizeData!A22</f>
        <v>14.144444</v>
      </c>
      <c r="B35" s="6">
        <f t="shared" si="5"/>
        <v>-11.417556000000001</v>
      </c>
      <c r="C35">
        <f>IF(BinaryData!C22=0," ",NormalizeData!C22)</f>
        <v>0.50876600000000005</v>
      </c>
      <c r="D35">
        <f>IF(BinaryData!D22=0," ",NormalizeData!D22)</f>
        <v>0.50397499999999995</v>
      </c>
      <c r="E35">
        <f>IF(BinaryData!E22=0," ",NormalizeData!E22)</f>
        <v>0.498421</v>
      </c>
      <c r="F35">
        <f>IF(BinaryData!F22=0," ",NormalizeData!F22)</f>
        <v>0.50147799999999998</v>
      </c>
      <c r="G35">
        <f>IF(BinaryData!G22=0," ",NormalizeData!G22)</f>
        <v>0.52011200000000002</v>
      </c>
      <c r="H35">
        <f>IF(BinaryData!H22=0," ",NormalizeData!H22)</f>
        <v>0.52189399999999997</v>
      </c>
      <c r="I35">
        <f>IF(BinaryData!I22=0," ",NormalizeData!I22)</f>
        <v>0.51876299999999997</v>
      </c>
      <c r="J35">
        <f>IF(BinaryData!J22=0," ",NormalizeData!J22)</f>
        <v>0.53480300000000003</v>
      </c>
      <c r="K35">
        <f>IF(BinaryData!K22=0," ",NormalizeData!K22)</f>
        <v>0.50632200000000005</v>
      </c>
      <c r="L35">
        <f>IF(BinaryData!L22=0," ",NormalizeData!L22)</f>
        <v>0.519513</v>
      </c>
      <c r="M35">
        <f>IF(BinaryData!M22=0," ",NormalizeData!M22)</f>
        <v>0.49218000000000001</v>
      </c>
      <c r="N35">
        <f>IF(BinaryData!N22=0," ",NormalizeData!N22)</f>
        <v>0.52016499999999999</v>
      </c>
      <c r="O35">
        <f>IF(BinaryData!O22=0," ",NormalizeData!O22)</f>
        <v>0.50173500000000004</v>
      </c>
      <c r="P35">
        <f>IF(BinaryData!P22=0," ",NormalizeData!P22)</f>
        <v>0.496145</v>
      </c>
      <c r="Q35">
        <f>IF(BinaryData!Q22=0," ",NormalizeData!Q22)</f>
        <v>0.51010800000000001</v>
      </c>
      <c r="R35">
        <f>IF(BinaryData!R22=0," ",NormalizeData!R22)</f>
        <v>0.53283999999999998</v>
      </c>
      <c r="T35" s="63">
        <f t="shared" si="6"/>
        <v>-11.417556000000001</v>
      </c>
      <c r="U35" s="63">
        <f t="shared" si="7"/>
        <v>14.144444</v>
      </c>
      <c r="V35">
        <f t="shared" si="8"/>
        <v>0.50316000000000005</v>
      </c>
      <c r="W35">
        <f t="shared" si="9"/>
        <v>0.52389300000000005</v>
      </c>
      <c r="X35">
        <f t="shared" si="10"/>
        <v>0.50954500000000003</v>
      </c>
      <c r="Y35">
        <f t="shared" si="11"/>
        <v>0.49894000000000005</v>
      </c>
      <c r="Z35">
        <f t="shared" si="12"/>
        <v>0.52147399999999999</v>
      </c>
      <c r="AA35">
        <f t="shared" si="13"/>
        <v>4.3733551574658917E-3</v>
      </c>
      <c r="AB35">
        <f t="shared" si="14"/>
        <v>7.3855029618841994E-3</v>
      </c>
      <c r="AC35">
        <f t="shared" si="15"/>
        <v>1.3217114889415153E-2</v>
      </c>
      <c r="AD35">
        <f t="shared" si="16"/>
        <v>3.9527269068328286E-3</v>
      </c>
      <c r="AE35">
        <f t="shared" si="17"/>
        <v>1.6073951349932579E-2</v>
      </c>
      <c r="AF35" s="4">
        <f t="shared" si="18"/>
        <v>8.6917782762260341E-3</v>
      </c>
      <c r="AG35" s="4">
        <f t="shared" si="19"/>
        <v>1.4097349958644607E-2</v>
      </c>
      <c r="AH35" s="4">
        <f t="shared" si="20"/>
        <v>2.5939053252244947E-2</v>
      </c>
      <c r="AI35" s="4">
        <f t="shared" si="21"/>
        <v>7.9222489815064506E-3</v>
      </c>
      <c r="AJ35" s="4">
        <f t="shared" si="22"/>
        <v>3.0824070519206288E-2</v>
      </c>
      <c r="AO35">
        <f t="shared" si="23"/>
        <v>-11.417556000000001</v>
      </c>
      <c r="AP35">
        <f t="shared" si="24"/>
        <v>0.50316000000000005</v>
      </c>
      <c r="AQ35">
        <f t="shared" si="25"/>
        <v>4.3733551574658917E-3</v>
      </c>
      <c r="AR35">
        <f>IF(BinaryData!BO22=0," ",NormalizeData!BO22)</f>
        <v>0.51605699999999999</v>
      </c>
      <c r="AS35">
        <f>IF(BinaryData!BP22=0," ",NormalizeData!BP22)</f>
        <v>0.52007199999999998</v>
      </c>
      <c r="AT35">
        <f>IF(BinaryData!BQ22=0," ",NormalizeData!BQ22)</f>
        <v>0.52004300000000003</v>
      </c>
      <c r="AU35">
        <f>IF(BinaryData!BR22=0," ",NormalizeData!BR22)</f>
        <v>0.518648</v>
      </c>
      <c r="AV35">
        <f>IF(BinaryData!BS22=0," ",NormalizeData!BS22)</f>
        <v>0.52572099999999999</v>
      </c>
      <c r="AW35">
        <f>IF(BinaryData!BT22=0," ",NormalizeData!BT22)</f>
        <v>0.48180499999999998</v>
      </c>
      <c r="AX35">
        <f>IF(BinaryData!BU22=0," ",NormalizeData!BU22)</f>
        <v>0.51632199999999995</v>
      </c>
      <c r="AY35">
        <f>IF(BinaryData!BV22=0," ",NormalizeData!BV22)</f>
        <v>0.52914399999999995</v>
      </c>
      <c r="AZ35">
        <f>IF(BinaryData!BW22=0," ",NormalizeData!BW22)</f>
        <v>0.514629</v>
      </c>
      <c r="BA35">
        <f>IF(BinaryData!BX22=0," ",NormalizeData!BX22)</f>
        <v>0.538659</v>
      </c>
      <c r="BB35">
        <f>IF(BinaryData!BY22=0," ",NormalizeData!BY22)</f>
        <v>0.52583100000000005</v>
      </c>
      <c r="BC35">
        <f>IF(BinaryData!BZ22=0," ",NormalizeData!BZ22)</f>
        <v>0.53237699999999999</v>
      </c>
      <c r="BD35">
        <f>IF(BinaryData!CA22=0," ",NormalizeData!CA22)</f>
        <v>0.52702099999999996</v>
      </c>
      <c r="BE35">
        <f>IF(BinaryData!CB22=0," ",NormalizeData!CB22)</f>
        <v>0.49360100000000001</v>
      </c>
      <c r="BF35">
        <f>IF(BinaryData!CC22=0," ",NormalizeData!CC22)</f>
        <v>0.48366100000000001</v>
      </c>
      <c r="BG35">
        <f>IF(BinaryData!CD22=0," ",NormalizeData!CD22)</f>
        <v>0.49218400000000001</v>
      </c>
    </row>
    <row r="36" spans="1:59">
      <c r="A36">
        <f>NormalizeData!A23</f>
        <v>15.142778</v>
      </c>
      <c r="B36" s="6">
        <f t="shared" si="5"/>
        <v>-10.419222000000001</v>
      </c>
      <c r="C36">
        <f>IF(BinaryData!C23=0," ",NormalizeData!C23)</f>
        <v>0.55715000000000003</v>
      </c>
      <c r="D36">
        <f>IF(BinaryData!D23=0," ",NormalizeData!D23)</f>
        <v>0.54586800000000002</v>
      </c>
      <c r="E36">
        <f>IF(BinaryData!E23=0," ",NormalizeData!E23)</f>
        <v>0.53879299999999997</v>
      </c>
      <c r="F36">
        <f>IF(BinaryData!F23=0," ",NormalizeData!F23)</f>
        <v>0.54288000000000003</v>
      </c>
      <c r="G36">
        <f>IF(BinaryData!G23=0," ",NormalizeData!G23)</f>
        <v>0.56163200000000002</v>
      </c>
      <c r="H36">
        <f>IF(BinaryData!H23=0," ",NormalizeData!H23)</f>
        <v>0.56443699999999997</v>
      </c>
      <c r="I36">
        <f>IF(BinaryData!I23=0," ",NormalizeData!I23)</f>
        <v>0.56474100000000005</v>
      </c>
      <c r="J36">
        <f>IF(BinaryData!J23=0," ",NormalizeData!J23)</f>
        <v>0.57951900000000001</v>
      </c>
      <c r="K36">
        <f>IF(BinaryData!K23=0," ",NormalizeData!K23)</f>
        <v>0.54090099999999997</v>
      </c>
      <c r="L36">
        <f>IF(BinaryData!L23=0," ",NormalizeData!L23)</f>
        <v>0.55991800000000003</v>
      </c>
      <c r="M36">
        <f>IF(BinaryData!M23=0," ",NormalizeData!M23)</f>
        <v>0.52582200000000001</v>
      </c>
      <c r="N36">
        <f>IF(BinaryData!N23=0," ",NormalizeData!N23)</f>
        <v>0.56131699999999995</v>
      </c>
      <c r="O36">
        <f>IF(BinaryData!O23=0," ",NormalizeData!O23)</f>
        <v>0.54123299999999996</v>
      </c>
      <c r="P36">
        <f>IF(BinaryData!P23=0," ",NormalizeData!P23)</f>
        <v>0.53668300000000002</v>
      </c>
      <c r="Q36">
        <f>IF(BinaryData!Q23=0," ",NormalizeData!Q23)</f>
        <v>0.54701100000000002</v>
      </c>
      <c r="R36">
        <f>IF(BinaryData!R23=0," ",NormalizeData!R23)</f>
        <v>0.57299500000000003</v>
      </c>
      <c r="T36" s="63">
        <f t="shared" si="6"/>
        <v>-10.419222000000001</v>
      </c>
      <c r="U36" s="63">
        <f t="shared" si="7"/>
        <v>15.142778</v>
      </c>
      <c r="V36">
        <f t="shared" si="8"/>
        <v>0.54617274999999998</v>
      </c>
      <c r="W36">
        <f t="shared" si="9"/>
        <v>0.56758224999999995</v>
      </c>
      <c r="X36">
        <f t="shared" si="10"/>
        <v>0.54698950000000002</v>
      </c>
      <c r="Y36">
        <f t="shared" si="11"/>
        <v>0.53895800000000005</v>
      </c>
      <c r="Z36">
        <f t="shared" si="12"/>
        <v>0.56000300000000003</v>
      </c>
      <c r="AA36">
        <f t="shared" si="13"/>
        <v>7.8718020543795241E-3</v>
      </c>
      <c r="AB36">
        <f t="shared" si="14"/>
        <v>8.079949974061305E-3</v>
      </c>
      <c r="AC36">
        <f t="shared" si="15"/>
        <v>1.6907160780765838E-2</v>
      </c>
      <c r="AD36">
        <f t="shared" si="16"/>
        <v>3.217335854398751E-3</v>
      </c>
      <c r="AE36">
        <f t="shared" si="17"/>
        <v>1.8373462602351256E-2</v>
      </c>
      <c r="AF36" s="4">
        <f t="shared" si="18"/>
        <v>1.441265983039162E-2</v>
      </c>
      <c r="AG36" s="4">
        <f t="shared" si="19"/>
        <v>1.4235734070368313E-2</v>
      </c>
      <c r="AH36" s="4">
        <f t="shared" si="20"/>
        <v>3.0909479580075738E-2</v>
      </c>
      <c r="AI36" s="4">
        <f t="shared" si="21"/>
        <v>5.9695483774222678E-3</v>
      </c>
      <c r="AJ36" s="4">
        <f t="shared" si="22"/>
        <v>3.2809578881454658E-2</v>
      </c>
      <c r="AO36">
        <f t="shared" si="23"/>
        <v>-10.419222000000001</v>
      </c>
      <c r="AP36">
        <f t="shared" si="24"/>
        <v>0.54617274999999998</v>
      </c>
      <c r="AQ36">
        <f t="shared" si="25"/>
        <v>7.8718020543795241E-3</v>
      </c>
      <c r="AR36">
        <f>IF(BinaryData!BO23=0," ",NormalizeData!BO23)</f>
        <v>0.55999900000000002</v>
      </c>
      <c r="AS36">
        <f>IF(BinaryData!BP23=0," ",NormalizeData!BP23)</f>
        <v>0.56573099999999998</v>
      </c>
      <c r="AT36">
        <f>IF(BinaryData!BQ23=0," ",NormalizeData!BQ23)</f>
        <v>0.57062299999999999</v>
      </c>
      <c r="AU36">
        <f>IF(BinaryData!BR23=0," ",NormalizeData!BR23)</f>
        <v>0.56428800000000001</v>
      </c>
      <c r="AV36">
        <f>IF(BinaryData!BS23=0," ",NormalizeData!BS23)</f>
        <v>0.568581</v>
      </c>
      <c r="AW36">
        <f>IF(BinaryData!BT23=0," ",NormalizeData!BT23)</f>
        <v>0.52686999999999995</v>
      </c>
      <c r="AX36">
        <f>IF(BinaryData!BU23=0," ",NormalizeData!BU23)</f>
        <v>0.55835000000000001</v>
      </c>
      <c r="AY36">
        <f>IF(BinaryData!BV23=0," ",NormalizeData!BV23)</f>
        <v>0.57314500000000002</v>
      </c>
      <c r="AZ36">
        <f>IF(BinaryData!BW23=0," ",NormalizeData!BW23)</f>
        <v>0.55432899999999996</v>
      </c>
      <c r="BA36">
        <f>IF(BinaryData!BX23=0," ",NormalizeData!BX23)</f>
        <v>0.580816</v>
      </c>
      <c r="BB36">
        <f>IF(BinaryData!BY23=0," ",NormalizeData!BY23)</f>
        <v>0.56244400000000006</v>
      </c>
      <c r="BC36">
        <f>IF(BinaryData!BZ23=0," ",NormalizeData!BZ23)</f>
        <v>0.57435400000000003</v>
      </c>
      <c r="BD36">
        <f>IF(BinaryData!CA23=0," ",NormalizeData!CA23)</f>
        <v>0.56525099999999995</v>
      </c>
      <c r="BE36">
        <f>IF(BinaryData!CB23=0," ",NormalizeData!CB23)</f>
        <v>0.53573000000000004</v>
      </c>
      <c r="BF36">
        <f>IF(BinaryData!CC23=0," ",NormalizeData!CC23)</f>
        <v>0.52612199999999998</v>
      </c>
      <c r="BG36">
        <f>IF(BinaryData!CD23=0," ",NormalizeData!CD23)</f>
        <v>0.53678499999999996</v>
      </c>
    </row>
    <row r="37" spans="1:59">
      <c r="A37">
        <f>NormalizeData!A24</f>
        <v>16.141389</v>
      </c>
      <c r="B37" s="6">
        <f t="shared" si="5"/>
        <v>-9.420611000000001</v>
      </c>
      <c r="C37">
        <f>IF(BinaryData!C24=0," ",NormalizeData!C24)</f>
        <v>0.59656399999999998</v>
      </c>
      <c r="D37">
        <f>IF(BinaryData!D24=0," ",NormalizeData!D24)</f>
        <v>0.59106800000000004</v>
      </c>
      <c r="E37">
        <f>IF(BinaryData!E24=0," ",NormalizeData!E24)</f>
        <v>0.58077800000000002</v>
      </c>
      <c r="F37">
        <f>IF(BinaryData!F24=0," ",NormalizeData!F24)</f>
        <v>0.58890399999999998</v>
      </c>
      <c r="G37">
        <f>IF(BinaryData!G24=0," ",NormalizeData!G24)</f>
        <v>0.60631999999999997</v>
      </c>
      <c r="H37">
        <f>IF(BinaryData!H24=0," ",NormalizeData!H24)</f>
        <v>0.60988399999999998</v>
      </c>
      <c r="I37">
        <f>IF(BinaryData!I24=0," ",NormalizeData!I24)</f>
        <v>0.60307200000000005</v>
      </c>
      <c r="J37">
        <f>IF(BinaryData!J24=0," ",NormalizeData!J24)</f>
        <v>0.61809000000000003</v>
      </c>
      <c r="K37">
        <f>IF(BinaryData!K24=0," ",NormalizeData!K24)</f>
        <v>0.57998099999999997</v>
      </c>
      <c r="L37">
        <f>IF(BinaryData!L24=0," ",NormalizeData!L24)</f>
        <v>0.59897400000000001</v>
      </c>
      <c r="M37">
        <f>IF(BinaryData!M24=0," ",NormalizeData!M24)</f>
        <v>0.56902900000000001</v>
      </c>
      <c r="N37">
        <f>IF(BinaryData!N24=0," ",NormalizeData!N24)</f>
        <v>0.59665900000000005</v>
      </c>
      <c r="O37">
        <f>IF(BinaryData!O24=0," ",NormalizeData!O24)</f>
        <v>0.57950500000000005</v>
      </c>
      <c r="P37">
        <f>IF(BinaryData!P24=0," ",NormalizeData!P24)</f>
        <v>0.57672599999999996</v>
      </c>
      <c r="Q37">
        <f>IF(BinaryData!Q24=0," ",NormalizeData!Q24)</f>
        <v>0.586453</v>
      </c>
      <c r="R37">
        <f>IF(BinaryData!R24=0," ",NormalizeData!R24)</f>
        <v>0.60652399999999995</v>
      </c>
      <c r="T37" s="63">
        <f t="shared" si="6"/>
        <v>-9.420611000000001</v>
      </c>
      <c r="U37" s="63">
        <f t="shared" si="7"/>
        <v>16.141389</v>
      </c>
      <c r="V37">
        <f t="shared" si="8"/>
        <v>0.58932850000000003</v>
      </c>
      <c r="W37">
        <f t="shared" si="9"/>
        <v>0.60934149999999998</v>
      </c>
      <c r="X37">
        <f t="shared" si="10"/>
        <v>0.58616075000000001</v>
      </c>
      <c r="Y37">
        <f t="shared" si="11"/>
        <v>0.5781155</v>
      </c>
      <c r="Z37">
        <f t="shared" si="12"/>
        <v>0.59648849999999998</v>
      </c>
      <c r="AA37">
        <f t="shared" si="13"/>
        <v>6.5490348143829469E-3</v>
      </c>
      <c r="AB37">
        <f t="shared" si="14"/>
        <v>6.4618534750745726E-3</v>
      </c>
      <c r="AC37">
        <f t="shared" si="15"/>
        <v>1.4213594393514042E-2</v>
      </c>
      <c r="AD37">
        <f t="shared" si="16"/>
        <v>1.9650497449174771E-3</v>
      </c>
      <c r="AE37">
        <f t="shared" si="17"/>
        <v>1.4192340205195159E-2</v>
      </c>
      <c r="AF37" s="4">
        <f t="shared" si="18"/>
        <v>1.1112706774545855E-2</v>
      </c>
      <c r="AG37" s="4">
        <f t="shared" si="19"/>
        <v>1.0604650224996284E-2</v>
      </c>
      <c r="AH37" s="4">
        <f t="shared" si="20"/>
        <v>2.4248628714075519E-2</v>
      </c>
      <c r="AI37" s="4">
        <f t="shared" si="21"/>
        <v>3.3990608190188243E-3</v>
      </c>
      <c r="AJ37" s="4">
        <f t="shared" si="22"/>
        <v>2.379314975090913E-2</v>
      </c>
      <c r="AO37">
        <f t="shared" si="23"/>
        <v>-9.420611000000001</v>
      </c>
      <c r="AP37">
        <f t="shared" si="24"/>
        <v>0.58932850000000003</v>
      </c>
      <c r="AQ37">
        <f t="shared" si="25"/>
        <v>6.5490348143829469E-3</v>
      </c>
      <c r="AR37">
        <f>IF(BinaryData!BO24=0," ",NormalizeData!BO24)</f>
        <v>0.59980299999999998</v>
      </c>
      <c r="AS37">
        <f>IF(BinaryData!BP24=0," ",NormalizeData!BP24)</f>
        <v>0.60356500000000002</v>
      </c>
      <c r="AT37">
        <f>IF(BinaryData!BQ24=0," ",NormalizeData!BQ24)</f>
        <v>0.61365800000000004</v>
      </c>
      <c r="AU37">
        <f>IF(BinaryData!BR24=0," ",NormalizeData!BR24)</f>
        <v>0.61460800000000004</v>
      </c>
      <c r="AV37">
        <f>IF(BinaryData!BS24=0," ",NormalizeData!BS24)</f>
        <v>0.60565000000000002</v>
      </c>
      <c r="AW37">
        <f>IF(BinaryData!BT24=0," ",NormalizeData!BT24)</f>
        <v>0.57601899999999995</v>
      </c>
      <c r="AX37">
        <f>IF(BinaryData!BU24=0," ",NormalizeData!BU24)</f>
        <v>0.60363800000000001</v>
      </c>
      <c r="AY37">
        <f>IF(BinaryData!BV24=0," ",NormalizeData!BV24)</f>
        <v>0.61490500000000003</v>
      </c>
      <c r="AZ37">
        <f>IF(BinaryData!BW24=0," ",NormalizeData!BW24)</f>
        <v>0.59909500000000004</v>
      </c>
      <c r="BA37">
        <f>IF(BinaryData!BX24=0," ",NormalizeData!BX24)</f>
        <v>0.61571399999999998</v>
      </c>
      <c r="BB37">
        <f>IF(BinaryData!BY24=0," ",NormalizeData!BY24)</f>
        <v>0.610545</v>
      </c>
      <c r="BC37">
        <f>IF(BinaryData!BZ24=0," ",NormalizeData!BZ24)</f>
        <v>0.61036999999999997</v>
      </c>
      <c r="BD37">
        <f>IF(BinaryData!CA24=0," ",NormalizeData!CA24)</f>
        <v>0.60317600000000005</v>
      </c>
      <c r="BE37">
        <f>IF(BinaryData!CB24=0," ",NormalizeData!CB24)</f>
        <v>0.57792500000000002</v>
      </c>
      <c r="BF37">
        <f>IF(BinaryData!CC24=0," ",NormalizeData!CC24)</f>
        <v>0.571268</v>
      </c>
      <c r="BG37">
        <f>IF(BinaryData!CD24=0," ",NormalizeData!CD24)</f>
        <v>0.57983499999999999</v>
      </c>
    </row>
    <row r="38" spans="1:59">
      <c r="A38">
        <f>NormalizeData!A25</f>
        <v>17.14</v>
      </c>
      <c r="B38" s="6">
        <f t="shared" si="5"/>
        <v>-8.4220000000000006</v>
      </c>
      <c r="C38">
        <f>IF(BinaryData!C25=0," ",NormalizeData!C25)</f>
        <v>0.63467799999999996</v>
      </c>
      <c r="D38">
        <f>IF(BinaryData!D25=0," ",NormalizeData!D25)</f>
        <v>0.62713099999999999</v>
      </c>
      <c r="E38">
        <f>IF(BinaryData!E25=0," ",NormalizeData!E25)</f>
        <v>0.62476500000000001</v>
      </c>
      <c r="F38">
        <f>IF(BinaryData!F25=0," ",NormalizeData!F25)</f>
        <v>0.62748300000000001</v>
      </c>
      <c r="G38">
        <f>IF(BinaryData!G25=0," ",NormalizeData!G25)</f>
        <v>0.64817800000000003</v>
      </c>
      <c r="H38">
        <f>IF(BinaryData!H25=0," ",NormalizeData!H25)</f>
        <v>0.65034099999999995</v>
      </c>
      <c r="I38">
        <f>IF(BinaryData!I25=0," ",NormalizeData!I25)</f>
        <v>0.64078500000000005</v>
      </c>
      <c r="J38">
        <f>IF(BinaryData!J25=0," ",NormalizeData!J25)</f>
        <v>0.65241400000000005</v>
      </c>
      <c r="K38">
        <f>IF(BinaryData!K25=0," ",NormalizeData!K25)</f>
        <v>0.62420500000000001</v>
      </c>
      <c r="L38">
        <f>IF(BinaryData!L25=0," ",NormalizeData!L25)</f>
        <v>0.64480400000000004</v>
      </c>
      <c r="M38">
        <f>IF(BinaryData!M25=0," ",NormalizeData!M25)</f>
        <v>0.60293099999999999</v>
      </c>
      <c r="N38">
        <f>IF(BinaryData!N25=0," ",NormalizeData!N25)</f>
        <v>0.63383100000000003</v>
      </c>
      <c r="O38">
        <f>IF(BinaryData!O25=0," ",NormalizeData!O25)</f>
        <v>0.61892400000000003</v>
      </c>
      <c r="P38">
        <f>IF(BinaryData!P25=0," ",NormalizeData!P25)</f>
        <v>0.61534500000000003</v>
      </c>
      <c r="Q38">
        <f>IF(BinaryData!Q25=0," ",NormalizeData!Q25)</f>
        <v>0.62560000000000004</v>
      </c>
      <c r="R38">
        <f>IF(BinaryData!R25=0," ",NormalizeData!R25)</f>
        <v>0.64561199999999996</v>
      </c>
      <c r="T38" s="63">
        <f t="shared" si="6"/>
        <v>-8.4220000000000006</v>
      </c>
      <c r="U38" s="63">
        <f t="shared" si="7"/>
        <v>17.14</v>
      </c>
      <c r="V38">
        <f t="shared" si="8"/>
        <v>0.62851425000000005</v>
      </c>
      <c r="W38">
        <f t="shared" si="9"/>
        <v>0.64792950000000005</v>
      </c>
      <c r="X38">
        <f t="shared" si="10"/>
        <v>0.62644275000000005</v>
      </c>
      <c r="Y38">
        <f t="shared" si="11"/>
        <v>0.61713450000000003</v>
      </c>
      <c r="Z38">
        <f t="shared" si="12"/>
        <v>0.635606</v>
      </c>
      <c r="AA38">
        <f t="shared" si="13"/>
        <v>4.2827384833382578E-3</v>
      </c>
      <c r="AB38">
        <f t="shared" si="14"/>
        <v>5.0672709617702342E-3</v>
      </c>
      <c r="AC38">
        <f t="shared" si="15"/>
        <v>1.7790743405396735E-2</v>
      </c>
      <c r="AD38">
        <f t="shared" si="16"/>
        <v>2.5307351698666525E-3</v>
      </c>
      <c r="AE38">
        <f t="shared" si="17"/>
        <v>1.4150620905105132E-2</v>
      </c>
      <c r="AF38" s="4">
        <f t="shared" si="18"/>
        <v>6.8140674349678743E-3</v>
      </c>
      <c r="AG38" s="4">
        <f t="shared" si="19"/>
        <v>7.8207134599832754E-3</v>
      </c>
      <c r="AH38" s="4">
        <f t="shared" si="20"/>
        <v>2.839963173872909E-2</v>
      </c>
      <c r="AI38" s="4">
        <f t="shared" si="21"/>
        <v>4.1007838159536573E-3</v>
      </c>
      <c r="AJ38" s="4">
        <f t="shared" si="22"/>
        <v>2.2263195918706135E-2</v>
      </c>
      <c r="AO38">
        <f t="shared" si="23"/>
        <v>-8.4220000000000006</v>
      </c>
      <c r="AP38">
        <f t="shared" si="24"/>
        <v>0.62851425000000005</v>
      </c>
      <c r="AQ38">
        <f t="shared" si="25"/>
        <v>4.2827384833382578E-3</v>
      </c>
      <c r="AR38">
        <f>IF(BinaryData!BO25=0," ",NormalizeData!BO25)</f>
        <v>0.63995599999999997</v>
      </c>
      <c r="AS38">
        <f>IF(BinaryData!BP25=0," ",NormalizeData!BP25)</f>
        <v>0.63997599999999999</v>
      </c>
      <c r="AT38">
        <f>IF(BinaryData!BQ25=0," ",NormalizeData!BQ25)</f>
        <v>0.65335799999999999</v>
      </c>
      <c r="AU38">
        <f>IF(BinaryData!BR25=0," ",NormalizeData!BR25)</f>
        <v>0.64885499999999996</v>
      </c>
      <c r="AV38">
        <f>IF(BinaryData!BS25=0," ",NormalizeData!BS25)</f>
        <v>0.643571</v>
      </c>
      <c r="AW38">
        <f>IF(BinaryData!BT25=0," ",NormalizeData!BT25)</f>
        <v>0.61971500000000002</v>
      </c>
      <c r="AX38">
        <f>IF(BinaryData!BU25=0," ",NormalizeData!BU25)</f>
        <v>0.647679</v>
      </c>
      <c r="AY38">
        <f>IF(BinaryData!BV25=0," ",NormalizeData!BV25)</f>
        <v>0.64621099999999998</v>
      </c>
      <c r="AZ38">
        <f>IF(BinaryData!BW25=0," ",NormalizeData!BW25)</f>
        <v>0.63642699999999996</v>
      </c>
      <c r="BA38">
        <f>IF(BinaryData!BX25=0," ",NormalizeData!BX25)</f>
        <v>0.65447</v>
      </c>
      <c r="BB38">
        <f>IF(BinaryData!BY25=0," ",NormalizeData!BY25)</f>
        <v>0.64784399999999998</v>
      </c>
      <c r="BC38">
        <f>IF(BinaryData!BZ25=0," ",NormalizeData!BZ25)</f>
        <v>0.65101299999999995</v>
      </c>
      <c r="BD38">
        <f>IF(BinaryData!CA25=0," ",NormalizeData!CA25)</f>
        <v>0.63556500000000005</v>
      </c>
      <c r="BE38">
        <f>IF(BinaryData!CB25=0," ",NormalizeData!CB25)</f>
        <v>0.61839299999999997</v>
      </c>
      <c r="BF38">
        <f>IF(BinaryData!CC25=0," ",NormalizeData!CC25)</f>
        <v>0.610043</v>
      </c>
      <c r="BG38">
        <f>IF(BinaryData!CD25=0," ",NormalizeData!CD25)</f>
        <v>0.62143999999999999</v>
      </c>
    </row>
    <row r="39" spans="1:59">
      <c r="A39">
        <f>NormalizeData!A26</f>
        <v>18.138888999999999</v>
      </c>
      <c r="B39" s="6">
        <f t="shared" si="5"/>
        <v>-7.4231110000000022</v>
      </c>
      <c r="C39">
        <f>IF(BinaryData!C26=0," ",NormalizeData!C26)</f>
        <v>0.67273300000000003</v>
      </c>
      <c r="D39">
        <f>IF(BinaryData!D26=0," ",NormalizeData!D26)</f>
        <v>0.67056700000000002</v>
      </c>
      <c r="E39">
        <f>IF(BinaryData!E26=0," ",NormalizeData!E26)</f>
        <v>0.66240600000000005</v>
      </c>
      <c r="F39">
        <f>IF(BinaryData!F26=0," ",NormalizeData!F26)</f>
        <v>0.66308400000000001</v>
      </c>
      <c r="G39">
        <f>IF(BinaryData!G26=0," ",NormalizeData!G26)</f>
        <v>0.68515300000000001</v>
      </c>
      <c r="H39">
        <f>IF(BinaryData!H26=0," ",NormalizeData!H26)</f>
        <v>0.68864899999999996</v>
      </c>
      <c r="I39">
        <f>IF(BinaryData!I26=0," ",NormalizeData!I26)</f>
        <v>0.68506100000000003</v>
      </c>
      <c r="J39">
        <f>IF(BinaryData!J26=0," ",NormalizeData!J26)</f>
        <v>0.691936</v>
      </c>
      <c r="K39">
        <f>IF(BinaryData!K26=0," ",NormalizeData!K26)</f>
        <v>0.66344599999999998</v>
      </c>
      <c r="L39">
        <f>IF(BinaryData!L26=0," ",NormalizeData!L26)</f>
        <v>0.68398700000000001</v>
      </c>
      <c r="M39">
        <f>IF(BinaryData!M26=0," ",NormalizeData!M26)</f>
        <v>0.64826600000000001</v>
      </c>
      <c r="N39">
        <f>IF(BinaryData!N26=0," ",NormalizeData!N26)</f>
        <v>0.67113800000000001</v>
      </c>
      <c r="O39">
        <f>IF(BinaryData!O26=0," ",NormalizeData!O26)</f>
        <v>0.65917499999999996</v>
      </c>
      <c r="P39">
        <f>IF(BinaryData!P26=0," ",NormalizeData!P26)</f>
        <v>0.65226200000000001</v>
      </c>
      <c r="Q39">
        <f>IF(BinaryData!Q26=0," ",NormalizeData!Q26)</f>
        <v>0.65875899999999998</v>
      </c>
      <c r="R39">
        <f>IF(BinaryData!R26=0," ",NormalizeData!R26)</f>
        <v>0.68692299999999995</v>
      </c>
      <c r="T39" s="63">
        <f t="shared" si="6"/>
        <v>-7.4231110000000022</v>
      </c>
      <c r="U39" s="63">
        <f t="shared" si="7"/>
        <v>18.138888999999999</v>
      </c>
      <c r="V39">
        <f t="shared" si="8"/>
        <v>0.6671975</v>
      </c>
      <c r="W39">
        <f t="shared" si="9"/>
        <v>0.68769975000000005</v>
      </c>
      <c r="X39">
        <f t="shared" si="10"/>
        <v>0.66670925000000003</v>
      </c>
      <c r="Y39">
        <f t="shared" si="11"/>
        <v>0.65571849999999998</v>
      </c>
      <c r="Z39">
        <f t="shared" si="12"/>
        <v>0.67284100000000002</v>
      </c>
      <c r="AA39">
        <f t="shared" si="13"/>
        <v>5.2241313472512641E-3</v>
      </c>
      <c r="AB39">
        <f t="shared" si="14"/>
        <v>3.28104793981027E-3</v>
      </c>
      <c r="AC39">
        <f t="shared" si="15"/>
        <v>1.4932478503249221E-2</v>
      </c>
      <c r="AD39">
        <f t="shared" si="16"/>
        <v>4.8882291783425656E-3</v>
      </c>
      <c r="AE39">
        <f t="shared" si="17"/>
        <v>1.9914955385337902E-2</v>
      </c>
      <c r="AF39" s="4">
        <f t="shared" si="18"/>
        <v>7.8299624133053025E-3</v>
      </c>
      <c r="AG39" s="4">
        <f t="shared" si="19"/>
        <v>4.7710471609307258E-3</v>
      </c>
      <c r="AH39" s="4">
        <f t="shared" si="20"/>
        <v>2.239728712815852E-2</v>
      </c>
      <c r="AI39" s="4">
        <f t="shared" si="21"/>
        <v>7.4547678284851895E-3</v>
      </c>
      <c r="AJ39" s="4">
        <f t="shared" si="22"/>
        <v>2.9598308345267159E-2</v>
      </c>
      <c r="AO39">
        <f t="shared" si="23"/>
        <v>-7.4231110000000022</v>
      </c>
      <c r="AP39">
        <f t="shared" si="24"/>
        <v>0.6671975</v>
      </c>
      <c r="AQ39">
        <f t="shared" si="25"/>
        <v>5.2241313472512641E-3</v>
      </c>
      <c r="AR39">
        <f>IF(BinaryData!BO26=0," ",NormalizeData!BO26)</f>
        <v>0.67596800000000001</v>
      </c>
      <c r="AS39">
        <f>IF(BinaryData!BP26=0," ",NormalizeData!BP26)</f>
        <v>0.68104699999999996</v>
      </c>
      <c r="AT39">
        <f>IF(BinaryData!BQ26=0," ",NormalizeData!BQ26)</f>
        <v>0.69393099999999996</v>
      </c>
      <c r="AU39">
        <f>IF(BinaryData!BR26=0," ",NormalizeData!BR26)</f>
        <v>0.69140100000000004</v>
      </c>
      <c r="AV39">
        <f>IF(BinaryData!BS26=0," ",NormalizeData!BS26)</f>
        <v>0.68487900000000002</v>
      </c>
      <c r="AW39">
        <f>IF(BinaryData!BT26=0," ",NormalizeData!BT26)</f>
        <v>0.65923699999999996</v>
      </c>
      <c r="AX39">
        <f>IF(BinaryData!BU26=0," ",NormalizeData!BU26)</f>
        <v>0.68989299999999998</v>
      </c>
      <c r="AY39">
        <f>IF(BinaryData!BV26=0," ",NormalizeData!BV26)</f>
        <v>0.68837000000000004</v>
      </c>
      <c r="AZ39">
        <f>IF(BinaryData!BW26=0," ",NormalizeData!BW26)</f>
        <v>0.67736600000000002</v>
      </c>
      <c r="BA39">
        <f>IF(BinaryData!BX26=0," ",NormalizeData!BX26)</f>
        <v>0.686585</v>
      </c>
      <c r="BB39">
        <f>IF(BinaryData!BY26=0," ",NormalizeData!BY26)</f>
        <v>0.68395499999999998</v>
      </c>
      <c r="BC39">
        <f>IF(BinaryData!BZ26=0," ",NormalizeData!BZ26)</f>
        <v>0.68477699999999997</v>
      </c>
      <c r="BD39">
        <f>IF(BinaryData!CA26=0," ",NormalizeData!CA26)</f>
        <v>0.679616</v>
      </c>
      <c r="BE39">
        <f>IF(BinaryData!CB26=0," ",NormalizeData!CB26)</f>
        <v>0.66028900000000001</v>
      </c>
      <c r="BF39">
        <f>IF(BinaryData!CC26=0," ",NormalizeData!CC26)</f>
        <v>0.64857600000000004</v>
      </c>
      <c r="BG39">
        <f>IF(BinaryData!CD26=0," ",NormalizeData!CD26)</f>
        <v>0.66171999999999997</v>
      </c>
    </row>
    <row r="40" spans="1:59">
      <c r="A40">
        <f>NormalizeData!A27</f>
        <v>19.138611000000001</v>
      </c>
      <c r="B40" s="6">
        <f t="shared" si="5"/>
        <v>-6.4233890000000002</v>
      </c>
      <c r="C40">
        <f>IF(BinaryData!C27=0," ",NormalizeData!C27)</f>
        <v>0.71503700000000003</v>
      </c>
      <c r="D40">
        <f>IF(BinaryData!D27=0," ",NormalizeData!D27)</f>
        <v>0.71224699999999996</v>
      </c>
      <c r="E40">
        <f>IF(BinaryData!E27=0," ",NormalizeData!E27)</f>
        <v>0.707816</v>
      </c>
      <c r="F40">
        <f>IF(BinaryData!F27=0," ",NormalizeData!F27)</f>
        <v>0.70666700000000005</v>
      </c>
      <c r="G40">
        <f>IF(BinaryData!G27=0," ",NormalizeData!G27)</f>
        <v>0.72442799999999996</v>
      </c>
      <c r="H40">
        <f>IF(BinaryData!H27=0," ",NormalizeData!H27)</f>
        <v>0.73124</v>
      </c>
      <c r="I40">
        <f>IF(BinaryData!I27=0," ",NormalizeData!I27)</f>
        <v>0.72488699999999995</v>
      </c>
      <c r="J40">
        <f>IF(BinaryData!J27=0," ",NormalizeData!J27)</f>
        <v>0.73367099999999996</v>
      </c>
      <c r="K40">
        <f>IF(BinaryData!K27=0," ",NormalizeData!K27)</f>
        <v>0.704677</v>
      </c>
      <c r="L40">
        <f>IF(BinaryData!L27=0," ",NormalizeData!L27)</f>
        <v>0.722113</v>
      </c>
      <c r="M40">
        <f>IF(BinaryData!M27=0," ",NormalizeData!M27)</f>
        <v>0.693967</v>
      </c>
      <c r="N40">
        <f>IF(BinaryData!N27=0," ",NormalizeData!N27)</f>
        <v>0.713086</v>
      </c>
      <c r="O40">
        <f>IF(BinaryData!O27=0," ",NormalizeData!O27)</f>
        <v>0.70282199999999995</v>
      </c>
      <c r="P40">
        <f>IF(BinaryData!P27=0," ",NormalizeData!P27)</f>
        <v>0.69148799999999999</v>
      </c>
      <c r="Q40">
        <f>IF(BinaryData!Q27=0," ",NormalizeData!Q27)</f>
        <v>0.699743</v>
      </c>
      <c r="R40">
        <f>IF(BinaryData!R27=0," ",NormalizeData!R27)</f>
        <v>0.72746</v>
      </c>
      <c r="T40" s="63">
        <f t="shared" si="6"/>
        <v>-6.4233890000000002</v>
      </c>
      <c r="U40" s="63">
        <f t="shared" si="7"/>
        <v>19.138611000000001</v>
      </c>
      <c r="V40">
        <f t="shared" si="8"/>
        <v>0.71044174999999998</v>
      </c>
      <c r="W40">
        <f t="shared" si="9"/>
        <v>0.72855650000000005</v>
      </c>
      <c r="X40">
        <f t="shared" si="10"/>
        <v>0.70846075000000008</v>
      </c>
      <c r="Y40">
        <f t="shared" si="11"/>
        <v>0.69715499999999997</v>
      </c>
      <c r="Z40">
        <f t="shared" si="12"/>
        <v>0.7136015</v>
      </c>
      <c r="AA40">
        <f t="shared" si="13"/>
        <v>3.8952342997565555E-3</v>
      </c>
      <c r="AB40">
        <f t="shared" si="14"/>
        <v>4.6140735798207754E-3</v>
      </c>
      <c r="AC40">
        <f t="shared" si="15"/>
        <v>1.2002255631755226E-2</v>
      </c>
      <c r="AD40">
        <f t="shared" si="16"/>
        <v>8.014348257968297E-3</v>
      </c>
      <c r="AE40">
        <f t="shared" si="17"/>
        <v>1.9598878654147531E-2</v>
      </c>
      <c r="AF40" s="4">
        <f t="shared" si="18"/>
        <v>5.482834165864486E-3</v>
      </c>
      <c r="AG40" s="4">
        <f t="shared" si="19"/>
        <v>6.3331719363162297E-3</v>
      </c>
      <c r="AH40" s="4">
        <f t="shared" si="20"/>
        <v>1.6941313448564688E-2</v>
      </c>
      <c r="AI40" s="4">
        <f t="shared" si="21"/>
        <v>1.1495791119576418E-2</v>
      </c>
      <c r="AJ40" s="4">
        <f t="shared" si="22"/>
        <v>2.7464738588900851E-2</v>
      </c>
      <c r="AO40">
        <f t="shared" si="23"/>
        <v>-6.4233890000000002</v>
      </c>
      <c r="AP40">
        <f t="shared" si="24"/>
        <v>0.71044174999999998</v>
      </c>
      <c r="AQ40">
        <f t="shared" si="25"/>
        <v>3.8952342997565555E-3</v>
      </c>
      <c r="AR40">
        <f>IF(BinaryData!BO27=0," ",NormalizeData!BO27)</f>
        <v>0.71663100000000002</v>
      </c>
      <c r="AS40">
        <f>IF(BinaryData!BP27=0," ",NormalizeData!BP27)</f>
        <v>0.71944300000000005</v>
      </c>
      <c r="AT40">
        <f>IF(BinaryData!BQ27=0," ",NormalizeData!BQ27)</f>
        <v>0.73265199999999997</v>
      </c>
      <c r="AU40">
        <f>IF(BinaryData!BR27=0," ",NormalizeData!BR27)</f>
        <v>0.73103899999999999</v>
      </c>
      <c r="AV40">
        <f>IF(BinaryData!BS27=0," ",NormalizeData!BS27)</f>
        <v>0.72364700000000004</v>
      </c>
      <c r="AW40">
        <f>IF(BinaryData!BT27=0," ",NormalizeData!BT27)</f>
        <v>0.70394999999999996</v>
      </c>
      <c r="AX40">
        <f>IF(BinaryData!BU27=0," ",NormalizeData!BU27)</f>
        <v>0.72747799999999996</v>
      </c>
      <c r="AY40">
        <f>IF(BinaryData!BV27=0," ",NormalizeData!BV27)</f>
        <v>0.72662000000000004</v>
      </c>
      <c r="AZ40">
        <f>IF(BinaryData!BW27=0," ",NormalizeData!BW27)</f>
        <v>0.72536100000000003</v>
      </c>
      <c r="BA40">
        <f>IF(BinaryData!BX27=0," ",NormalizeData!BX27)</f>
        <v>0.72429900000000003</v>
      </c>
      <c r="BB40">
        <f>IF(BinaryData!BY27=0," ",NormalizeData!BY27)</f>
        <v>0.723889</v>
      </c>
      <c r="BC40">
        <f>IF(BinaryData!BZ27=0," ",NormalizeData!BZ27)</f>
        <v>0.727329</v>
      </c>
      <c r="BD40">
        <f>IF(BinaryData!CA27=0," ",NormalizeData!CA27)</f>
        <v>0.71830400000000005</v>
      </c>
      <c r="BE40">
        <f>IF(BinaryData!CB27=0," ",NormalizeData!CB27)</f>
        <v>0.70246299999999995</v>
      </c>
      <c r="BF40">
        <f>IF(BinaryData!CC27=0," ",NormalizeData!CC27)</f>
        <v>0.69429799999999997</v>
      </c>
      <c r="BG40">
        <f>IF(BinaryData!CD27=0," ",NormalizeData!CD27)</f>
        <v>0.69452100000000005</v>
      </c>
    </row>
    <row r="41" spans="1:59">
      <c r="A41">
        <f>NormalizeData!A28</f>
        <v>20.138611000000001</v>
      </c>
      <c r="B41" s="6">
        <f t="shared" si="5"/>
        <v>-5.4233890000000002</v>
      </c>
      <c r="C41">
        <f>IF(BinaryData!C28=0," ",NormalizeData!C28)</f>
        <v>0.76026800000000005</v>
      </c>
      <c r="D41">
        <f>IF(BinaryData!D28=0," ",NormalizeData!D28)</f>
        <v>0.75458999999999998</v>
      </c>
      <c r="E41">
        <f>IF(BinaryData!E28=0," ",NormalizeData!E28)</f>
        <v>0.74561299999999997</v>
      </c>
      <c r="F41">
        <f>IF(BinaryData!F28=0," ",NormalizeData!F28)</f>
        <v>0.75212999999999997</v>
      </c>
      <c r="G41">
        <f>IF(BinaryData!G28=0," ",NormalizeData!G28)</f>
        <v>0.76959500000000003</v>
      </c>
      <c r="H41">
        <f>IF(BinaryData!H28=0," ",NormalizeData!H28)</f>
        <v>0.77376999999999996</v>
      </c>
      <c r="I41">
        <f>IF(BinaryData!I28=0," ",NormalizeData!I28)</f>
        <v>0.77045600000000003</v>
      </c>
      <c r="J41">
        <f>IF(BinaryData!J28=0," ",NormalizeData!J28)</f>
        <v>0.77590000000000003</v>
      </c>
      <c r="K41">
        <f>IF(BinaryData!K28=0," ",NormalizeData!K28)</f>
        <v>0.74595900000000004</v>
      </c>
      <c r="L41">
        <f>IF(BinaryData!L28=0," ",NormalizeData!L28)</f>
        <v>0.768096</v>
      </c>
      <c r="M41">
        <f>IF(BinaryData!M28=0," ",NormalizeData!M28)</f>
        <v>0.73429100000000003</v>
      </c>
      <c r="N41">
        <f>IF(BinaryData!N28=0," ",NormalizeData!N28)</f>
        <v>0.75631400000000004</v>
      </c>
      <c r="O41">
        <f>IF(BinaryData!O28=0," ",NormalizeData!O28)</f>
        <v>0.74747600000000003</v>
      </c>
      <c r="P41">
        <f>IF(BinaryData!P28=0," ",NormalizeData!P28)</f>
        <v>0.740533</v>
      </c>
      <c r="Q41">
        <f>IF(BinaryData!Q28=0," ",NormalizeData!Q28)</f>
        <v>0.74570599999999998</v>
      </c>
      <c r="R41">
        <f>IF(BinaryData!R28=0," ",NormalizeData!R28)</f>
        <v>0.76712800000000003</v>
      </c>
      <c r="T41" s="63">
        <f t="shared" si="6"/>
        <v>-5.4233890000000002</v>
      </c>
      <c r="U41" s="63">
        <f t="shared" si="7"/>
        <v>20.138611000000001</v>
      </c>
      <c r="V41">
        <f t="shared" si="8"/>
        <v>0.75315025000000002</v>
      </c>
      <c r="W41">
        <f t="shared" si="9"/>
        <v>0.77243024999999998</v>
      </c>
      <c r="X41">
        <f t="shared" si="10"/>
        <v>0.75116499999999997</v>
      </c>
      <c r="Y41">
        <f t="shared" si="11"/>
        <v>0.74400449999999996</v>
      </c>
      <c r="Z41">
        <f t="shared" si="12"/>
        <v>0.75641700000000001</v>
      </c>
      <c r="AA41">
        <f t="shared" si="13"/>
        <v>6.0714164396237676E-3</v>
      </c>
      <c r="AB41">
        <f t="shared" si="14"/>
        <v>2.9308929668845434E-3</v>
      </c>
      <c r="AC41">
        <f t="shared" si="15"/>
        <v>1.4433817628518556E-2</v>
      </c>
      <c r="AD41">
        <f t="shared" si="16"/>
        <v>4.9094423817782219E-3</v>
      </c>
      <c r="AE41">
        <f t="shared" si="17"/>
        <v>1.5147641466578259E-2</v>
      </c>
      <c r="AF41" s="4">
        <f t="shared" si="18"/>
        <v>8.0613615140189727E-3</v>
      </c>
      <c r="AG41" s="4">
        <f t="shared" si="19"/>
        <v>3.7943788023378725E-3</v>
      </c>
      <c r="AH41" s="4">
        <f t="shared" si="20"/>
        <v>1.9215242494683003E-2</v>
      </c>
      <c r="AI41" s="4">
        <f t="shared" si="21"/>
        <v>6.5986729674057379E-3</v>
      </c>
      <c r="AJ41" s="4">
        <f t="shared" si="22"/>
        <v>2.0025516965613225E-2</v>
      </c>
      <c r="AO41">
        <f t="shared" si="23"/>
        <v>-5.4233890000000002</v>
      </c>
      <c r="AP41">
        <f t="shared" si="24"/>
        <v>0.75315025000000002</v>
      </c>
      <c r="AQ41">
        <f t="shared" si="25"/>
        <v>6.0714164396237676E-3</v>
      </c>
      <c r="AR41">
        <f>IF(BinaryData!BO28=0," ",NormalizeData!BO28)</f>
        <v>0.76331300000000002</v>
      </c>
      <c r="AS41">
        <f>IF(BinaryData!BP28=0," ",NormalizeData!BP28)</f>
        <v>0.76497999999999999</v>
      </c>
      <c r="AT41">
        <f>IF(BinaryData!BQ28=0," ",NormalizeData!BQ28)</f>
        <v>0.76727800000000002</v>
      </c>
      <c r="AU41">
        <f>IF(BinaryData!BR28=0," ",NormalizeData!BR28)</f>
        <v>0.77068599999999998</v>
      </c>
      <c r="AV41">
        <f>IF(BinaryData!BS28=0," ",NormalizeData!BS28)</f>
        <v>0.76962299999999995</v>
      </c>
      <c r="AW41">
        <f>IF(BinaryData!BT28=0," ",NormalizeData!BT28)</f>
        <v>0.75351500000000005</v>
      </c>
      <c r="AX41">
        <f>IF(BinaryData!BU28=0," ",NormalizeData!BU28)</f>
        <v>0.76257399999999997</v>
      </c>
      <c r="AY41">
        <f>IF(BinaryData!BV28=0," ",NormalizeData!BV28)</f>
        <v>0.76965799999999995</v>
      </c>
      <c r="AZ41">
        <f>IF(BinaryData!BW28=0," ",NormalizeData!BW28)</f>
        <v>0.76941800000000005</v>
      </c>
      <c r="BA41">
        <f>IF(BinaryData!BX28=0," ",NormalizeData!BX28)</f>
        <v>0.76637100000000002</v>
      </c>
      <c r="BB41">
        <f>IF(BinaryData!BY28=0," ",NormalizeData!BY28)</f>
        <v>0.76363800000000004</v>
      </c>
      <c r="BC41">
        <f>IF(BinaryData!BZ28=0," ",NormalizeData!BZ28)</f>
        <v>0.77117500000000005</v>
      </c>
      <c r="BD41">
        <f>IF(BinaryData!CA28=0," ",NormalizeData!CA28)</f>
        <v>0.75778599999999996</v>
      </c>
      <c r="BE41">
        <f>IF(BinaryData!CB28=0," ",NormalizeData!CB28)</f>
        <v>0.74182400000000004</v>
      </c>
      <c r="BF41">
        <f>IF(BinaryData!CC28=0," ",NormalizeData!CC28)</f>
        <v>0.74395</v>
      </c>
      <c r="BG41">
        <f>IF(BinaryData!CD28=0," ",NormalizeData!CD28)</f>
        <v>0.74814199999999997</v>
      </c>
    </row>
    <row r="42" spans="1:59">
      <c r="A42">
        <f>NormalizeData!A29</f>
        <v>21.138611000000001</v>
      </c>
      <c r="B42" s="6">
        <f t="shared" si="5"/>
        <v>-4.4233890000000002</v>
      </c>
      <c r="C42">
        <f>IF(BinaryData!C29=0," ",NormalizeData!C29)</f>
        <v>0.80950100000000003</v>
      </c>
      <c r="D42">
        <f>IF(BinaryData!D29=0," ",NormalizeData!D29)</f>
        <v>0.80532499999999996</v>
      </c>
      <c r="E42">
        <f>IF(BinaryData!E29=0," ",NormalizeData!E29)</f>
        <v>0.78483700000000001</v>
      </c>
      <c r="F42">
        <f>IF(BinaryData!F29=0," ",NormalizeData!F29)</f>
        <v>0.79765299999999995</v>
      </c>
      <c r="G42">
        <f>IF(BinaryData!G29=0," ",NormalizeData!G29)</f>
        <v>0.81328400000000001</v>
      </c>
      <c r="H42">
        <f>IF(BinaryData!H29=0," ",NormalizeData!H29)</f>
        <v>0.81703499999999996</v>
      </c>
      <c r="I42">
        <f>IF(BinaryData!I29=0," ",NormalizeData!I29)</f>
        <v>0.81271899999999997</v>
      </c>
      <c r="J42">
        <f>IF(BinaryData!J29=0," ",NormalizeData!J29)</f>
        <v>0.82021999999999995</v>
      </c>
      <c r="K42">
        <f>IF(BinaryData!K29=0," ",NormalizeData!K29)</f>
        <v>0.79546099999999997</v>
      </c>
      <c r="L42">
        <f>IF(BinaryData!L29=0," ",NormalizeData!L29)</f>
        <v>0.80652199999999996</v>
      </c>
      <c r="M42">
        <f>IF(BinaryData!M29=0," ",NormalizeData!M29)</f>
        <v>0.78479900000000002</v>
      </c>
      <c r="N42">
        <f>IF(BinaryData!N29=0," ",NormalizeData!N29)</f>
        <v>0.80587200000000003</v>
      </c>
      <c r="O42">
        <f>IF(BinaryData!O29=0," ",NormalizeData!O29)</f>
        <v>0.79822099999999996</v>
      </c>
      <c r="P42">
        <f>IF(BinaryData!P29=0," ",NormalizeData!P29)</f>
        <v>0.78766199999999997</v>
      </c>
      <c r="Q42">
        <f>IF(BinaryData!Q29=0," ",NormalizeData!Q29)</f>
        <v>0.79142000000000001</v>
      </c>
      <c r="R42">
        <f>IF(BinaryData!R29=0," ",NormalizeData!R29)</f>
        <v>0.80850200000000005</v>
      </c>
      <c r="T42" s="63">
        <f t="shared" si="6"/>
        <v>-4.4233890000000002</v>
      </c>
      <c r="U42" s="63">
        <f t="shared" si="7"/>
        <v>21.138611000000001</v>
      </c>
      <c r="V42">
        <f t="shared" si="8"/>
        <v>0.79932899999999996</v>
      </c>
      <c r="W42">
        <f t="shared" si="9"/>
        <v>0.8158145</v>
      </c>
      <c r="X42">
        <f t="shared" si="10"/>
        <v>0.79816350000000003</v>
      </c>
      <c r="Y42">
        <f t="shared" si="11"/>
        <v>0.79294149999999997</v>
      </c>
      <c r="Z42">
        <f t="shared" si="12"/>
        <v>0.79996100000000003</v>
      </c>
      <c r="AA42">
        <f t="shared" si="13"/>
        <v>1.0835876214378481E-2</v>
      </c>
      <c r="AB42">
        <f t="shared" si="14"/>
        <v>3.5063561808045874E-3</v>
      </c>
      <c r="AC42">
        <f t="shared" si="15"/>
        <v>1.0250184730042664E-2</v>
      </c>
      <c r="AD42">
        <f t="shared" si="16"/>
        <v>7.4663405025487449E-3</v>
      </c>
      <c r="AE42">
        <f t="shared" si="17"/>
        <v>1.2078798036228633E-2</v>
      </c>
      <c r="AF42" s="4">
        <f t="shared" si="18"/>
        <v>1.3556215543760432E-2</v>
      </c>
      <c r="AG42" s="4">
        <f t="shared" si="19"/>
        <v>4.2979821770814169E-3</v>
      </c>
      <c r="AH42" s="4">
        <f t="shared" si="20"/>
        <v>1.2842211815051257E-2</v>
      </c>
      <c r="AI42" s="4">
        <f t="shared" si="21"/>
        <v>9.4160042103342365E-3</v>
      </c>
      <c r="AJ42" s="4">
        <f t="shared" si="22"/>
        <v>1.5099233632925396E-2</v>
      </c>
      <c r="AO42">
        <f t="shared" si="23"/>
        <v>-4.4233890000000002</v>
      </c>
      <c r="AP42">
        <f t="shared" si="24"/>
        <v>0.79932899999999996</v>
      </c>
      <c r="AQ42">
        <f t="shared" si="25"/>
        <v>1.0835876214378481E-2</v>
      </c>
      <c r="AR42">
        <f>IF(BinaryData!BO29=0," ",NormalizeData!BO29)</f>
        <v>0.802902</v>
      </c>
      <c r="AS42">
        <f>IF(BinaryData!BP29=0," ",NormalizeData!BP29)</f>
        <v>0.80779900000000004</v>
      </c>
      <c r="AT42">
        <f>IF(BinaryData!BQ29=0," ",NormalizeData!BQ29)</f>
        <v>0.81262400000000001</v>
      </c>
      <c r="AU42">
        <f>IF(BinaryData!BR29=0," ",NormalizeData!BR29)</f>
        <v>0.81412799999999996</v>
      </c>
      <c r="AV42">
        <f>IF(BinaryData!BS29=0," ",NormalizeData!BS29)</f>
        <v>0.81516299999999997</v>
      </c>
      <c r="AW42">
        <f>IF(BinaryData!BT29=0," ",NormalizeData!BT29)</f>
        <v>0.80089500000000002</v>
      </c>
      <c r="AX42">
        <f>IF(BinaryData!BU29=0," ",NormalizeData!BU29)</f>
        <v>0.80570200000000003</v>
      </c>
      <c r="AY42">
        <f>IF(BinaryData!BV29=0," ",NormalizeData!BV29)</f>
        <v>0.81897399999999998</v>
      </c>
      <c r="AZ42">
        <f>IF(BinaryData!BW29=0," ",NormalizeData!BW29)</f>
        <v>0.81292399999999998</v>
      </c>
      <c r="BA42">
        <f>IF(BinaryData!BX29=0," ",NormalizeData!BX29)</f>
        <v>0.81275500000000001</v>
      </c>
      <c r="BB42">
        <f>IF(BinaryData!BY29=0," ",NormalizeData!BY29)</f>
        <v>0.80794100000000002</v>
      </c>
      <c r="BC42">
        <f>IF(BinaryData!BZ29=0," ",NormalizeData!BZ29)</f>
        <v>0.81469800000000003</v>
      </c>
      <c r="BD42">
        <f>IF(BinaryData!CA29=0," ",NormalizeData!CA29)</f>
        <v>0.80267500000000003</v>
      </c>
      <c r="BE42">
        <f>IF(BinaryData!CB29=0," ",NormalizeData!CB29)</f>
        <v>0.78435900000000003</v>
      </c>
      <c r="BF42">
        <f>IF(BinaryData!CC29=0," ",NormalizeData!CC29)</f>
        <v>0.79322899999999996</v>
      </c>
      <c r="BG42">
        <f>IF(BinaryData!CD29=0," ",NormalizeData!CD29)</f>
        <v>0.794964</v>
      </c>
    </row>
    <row r="43" spans="1:59">
      <c r="A43">
        <f>NormalizeData!A30</f>
        <v>22.138611000000001</v>
      </c>
      <c r="B43" s="6">
        <f t="shared" si="5"/>
        <v>-3.4233890000000002</v>
      </c>
      <c r="C43">
        <f>IF(BinaryData!C30=0," ",NormalizeData!C30)</f>
        <v>0.852549</v>
      </c>
      <c r="D43">
        <f>IF(BinaryData!D30=0," ",NormalizeData!D30)</f>
        <v>0.84612200000000004</v>
      </c>
      <c r="E43">
        <f>IF(BinaryData!E30=0," ",NormalizeData!E30)</f>
        <v>0.835063</v>
      </c>
      <c r="F43">
        <f>IF(BinaryData!F30=0," ",NormalizeData!F30)</f>
        <v>0.85125799999999996</v>
      </c>
      <c r="G43">
        <f>IF(BinaryData!G30=0," ",NormalizeData!G30)</f>
        <v>0.85774899999999998</v>
      </c>
      <c r="H43">
        <f>IF(BinaryData!H30=0," ",NormalizeData!H30)</f>
        <v>0.86405299999999996</v>
      </c>
      <c r="I43">
        <f>IF(BinaryData!I30=0," ",NormalizeData!I30)</f>
        <v>0.85851500000000003</v>
      </c>
      <c r="J43">
        <f>IF(BinaryData!J30=0," ",NormalizeData!J30)</f>
        <v>0.86401700000000003</v>
      </c>
      <c r="K43">
        <f>IF(BinaryData!K30=0," ",NormalizeData!K30)</f>
        <v>0.83498899999999998</v>
      </c>
      <c r="L43">
        <f>IF(BinaryData!L30=0," ",NormalizeData!L30)</f>
        <v>0.852827</v>
      </c>
      <c r="M43">
        <f>IF(BinaryData!M30=0," ",NormalizeData!M30)</f>
        <v>0.83674899999999997</v>
      </c>
      <c r="N43">
        <f>IF(BinaryData!N30=0," ",NormalizeData!N30)</f>
        <v>0.85294099999999995</v>
      </c>
      <c r="O43">
        <f>IF(BinaryData!O30=0," ",NormalizeData!O30)</f>
        <v>0.84546200000000005</v>
      </c>
      <c r="P43">
        <f>IF(BinaryData!P30=0," ",NormalizeData!P30)</f>
        <v>0.83662400000000003</v>
      </c>
      <c r="Q43">
        <f>IF(BinaryData!Q30=0," ",NormalizeData!Q30)</f>
        <v>0.83299500000000004</v>
      </c>
      <c r="R43">
        <f>IF(BinaryData!R30=0," ",NormalizeData!R30)</f>
        <v>0.84851900000000002</v>
      </c>
      <c r="T43" s="63">
        <f t="shared" si="6"/>
        <v>-3.4233890000000002</v>
      </c>
      <c r="U43" s="63">
        <f t="shared" si="7"/>
        <v>22.138611000000001</v>
      </c>
      <c r="V43">
        <f t="shared" si="8"/>
        <v>0.846248</v>
      </c>
      <c r="W43">
        <f t="shared" si="9"/>
        <v>0.8610835</v>
      </c>
      <c r="X43">
        <f t="shared" si="10"/>
        <v>0.84437649999999997</v>
      </c>
      <c r="Y43">
        <f t="shared" si="11"/>
        <v>0.84104299999999999</v>
      </c>
      <c r="Z43">
        <f t="shared" si="12"/>
        <v>0.84075699999999998</v>
      </c>
      <c r="AA43">
        <f t="shared" si="13"/>
        <v>7.9566073590863172E-3</v>
      </c>
      <c r="AB43">
        <f t="shared" si="14"/>
        <v>3.4224472238443614E-3</v>
      </c>
      <c r="AC43">
        <f t="shared" si="15"/>
        <v>9.8499665481665485E-3</v>
      </c>
      <c r="AD43">
        <f t="shared" si="16"/>
        <v>6.2494097321267152E-3</v>
      </c>
      <c r="AE43">
        <f t="shared" si="17"/>
        <v>1.0977125671139952E-2</v>
      </c>
      <c r="AF43" s="4">
        <f t="shared" si="18"/>
        <v>9.4022170322249701E-3</v>
      </c>
      <c r="AG43" s="4">
        <f t="shared" si="19"/>
        <v>3.9745822836511919E-3</v>
      </c>
      <c r="AH43" s="4">
        <f t="shared" si="20"/>
        <v>1.1665372672222106E-2</v>
      </c>
      <c r="AI43" s="4">
        <f t="shared" si="21"/>
        <v>7.4305472278191663E-3</v>
      </c>
      <c r="AJ43" s="4">
        <f t="shared" si="22"/>
        <v>1.3056240591681012E-2</v>
      </c>
      <c r="AO43">
        <f t="shared" si="23"/>
        <v>-3.4233890000000002</v>
      </c>
      <c r="AP43">
        <f t="shared" si="24"/>
        <v>0.846248</v>
      </c>
      <c r="AQ43">
        <f t="shared" si="25"/>
        <v>7.9566073590863172E-3</v>
      </c>
      <c r="AR43">
        <f>IF(BinaryData!BO30=0," ",NormalizeData!BO30)</f>
        <v>0.84589199999999998</v>
      </c>
      <c r="AS43">
        <f>IF(BinaryData!BP30=0," ",NormalizeData!BP30)</f>
        <v>0.85041</v>
      </c>
      <c r="AT43">
        <f>IF(BinaryData!BQ30=0," ",NormalizeData!BQ30)</f>
        <v>0.85454699999999995</v>
      </c>
      <c r="AU43">
        <f>IF(BinaryData!BR30=0," ",NormalizeData!BR30)</f>
        <v>0.856738</v>
      </c>
      <c r="AV43">
        <f>IF(BinaryData!BS30=0," ",NormalizeData!BS30)</f>
        <v>0.85468900000000003</v>
      </c>
      <c r="AW43">
        <f>IF(BinaryData!BT30=0," ",NormalizeData!BT30)</f>
        <v>0.84709199999999996</v>
      </c>
      <c r="AX43">
        <f>IF(BinaryData!BU30=0," ",NormalizeData!BU30)</f>
        <v>0.85141100000000003</v>
      </c>
      <c r="AY43">
        <f>IF(BinaryData!BV30=0," ",NormalizeData!BV30)</f>
        <v>0.864116</v>
      </c>
      <c r="AZ43">
        <f>IF(BinaryData!BW30=0," ",NormalizeData!BW30)</f>
        <v>0.85895299999999997</v>
      </c>
      <c r="BA43">
        <f>IF(BinaryData!BX30=0," ",NormalizeData!BX30)</f>
        <v>0.859765</v>
      </c>
      <c r="BB43">
        <f>IF(BinaryData!BY30=0," ",NormalizeData!BY30)</f>
        <v>0.85299000000000003</v>
      </c>
      <c r="BC43">
        <f>IF(BinaryData!BZ30=0," ",NormalizeData!BZ30)</f>
        <v>0.85586200000000001</v>
      </c>
      <c r="BD43">
        <f>IF(BinaryData!CA30=0," ",NormalizeData!CA30)</f>
        <v>0.84467899999999996</v>
      </c>
      <c r="BE43">
        <f>IF(BinaryData!CB30=0," ",NormalizeData!CB30)</f>
        <v>0.82805300000000004</v>
      </c>
      <c r="BF43">
        <f>IF(BinaryData!CC30=0," ",NormalizeData!CC30)</f>
        <v>0.83675900000000003</v>
      </c>
      <c r="BG43">
        <f>IF(BinaryData!CD30=0," ",NormalizeData!CD30)</f>
        <v>0.84277199999999997</v>
      </c>
    </row>
    <row r="44" spans="1:59">
      <c r="A44">
        <f>NormalizeData!A31</f>
        <v>23.138611000000001</v>
      </c>
      <c r="B44" s="6">
        <f t="shared" si="5"/>
        <v>-2.4233890000000002</v>
      </c>
      <c r="C44">
        <f>IF(BinaryData!C31=0," ",NormalizeData!C31)</f>
        <v>0.89748700000000003</v>
      </c>
      <c r="D44">
        <f>IF(BinaryData!D31=0," ",NormalizeData!D31)</f>
        <v>0.89792899999999998</v>
      </c>
      <c r="E44">
        <f>IF(BinaryData!E31=0," ",NormalizeData!E31)</f>
        <v>0.88519499999999995</v>
      </c>
      <c r="F44">
        <f>IF(BinaryData!F31=0," ",NormalizeData!F31)</f>
        <v>0.89748600000000001</v>
      </c>
      <c r="G44">
        <f>IF(BinaryData!G31=0," ",NormalizeData!G31)</f>
        <v>0.90381599999999995</v>
      </c>
      <c r="H44">
        <f>IF(BinaryData!H31=0," ",NormalizeData!H31)</f>
        <v>0.90427500000000005</v>
      </c>
      <c r="I44">
        <f>IF(BinaryData!I31=0," ",NormalizeData!I31)</f>
        <v>0.89799399999999996</v>
      </c>
      <c r="J44">
        <f>IF(BinaryData!J31=0," ",NormalizeData!J31)</f>
        <v>0.90528699999999995</v>
      </c>
      <c r="K44">
        <f>IF(BinaryData!K31=0," ",NormalizeData!K31)</f>
        <v>0.88747500000000001</v>
      </c>
      <c r="L44">
        <f>IF(BinaryData!L31=0," ",NormalizeData!L31)</f>
        <v>0.89243899999999998</v>
      </c>
      <c r="M44">
        <f>IF(BinaryData!M31=0," ",NormalizeData!M31)</f>
        <v>0.88728600000000002</v>
      </c>
      <c r="N44">
        <f>IF(BinaryData!N31=0," ",NormalizeData!N31)</f>
        <v>0.89876299999999998</v>
      </c>
      <c r="O44">
        <f>IF(BinaryData!O31=0," ",NormalizeData!O31)</f>
        <v>0.88932100000000003</v>
      </c>
      <c r="P44">
        <f>IF(BinaryData!P31=0," ",NormalizeData!P31)</f>
        <v>0.87770800000000004</v>
      </c>
      <c r="Q44">
        <f>IF(BinaryData!Q31=0," ",NormalizeData!Q31)</f>
        <v>0.877772</v>
      </c>
      <c r="R44">
        <f>IF(BinaryData!R31=0," ",NormalizeData!R31)</f>
        <v>0.89352200000000004</v>
      </c>
      <c r="T44" s="63">
        <f t="shared" si="6"/>
        <v>-2.4233890000000002</v>
      </c>
      <c r="U44" s="63">
        <f t="shared" si="7"/>
        <v>23.138611000000001</v>
      </c>
      <c r="V44">
        <f t="shared" si="8"/>
        <v>0.89452424999999991</v>
      </c>
      <c r="W44">
        <f t="shared" si="9"/>
        <v>0.90284299999999995</v>
      </c>
      <c r="X44">
        <f t="shared" si="10"/>
        <v>0.89149075</v>
      </c>
      <c r="Y44">
        <f t="shared" si="11"/>
        <v>0.88351449999999998</v>
      </c>
      <c r="Z44">
        <f t="shared" si="12"/>
        <v>0.88564700000000007</v>
      </c>
      <c r="AA44">
        <f t="shared" si="13"/>
        <v>6.2229971008081779E-3</v>
      </c>
      <c r="AB44">
        <f t="shared" si="14"/>
        <v>3.2905566904907453E-3</v>
      </c>
      <c r="AC44">
        <f t="shared" si="15"/>
        <v>5.4034238759635657E-3</v>
      </c>
      <c r="AD44">
        <f t="shared" si="16"/>
        <v>8.211631049919366E-3</v>
      </c>
      <c r="AE44">
        <f t="shared" si="17"/>
        <v>1.1136931803688153E-2</v>
      </c>
      <c r="AF44" s="4">
        <f t="shared" si="18"/>
        <v>6.9567673551702803E-3</v>
      </c>
      <c r="AG44" s="4">
        <f t="shared" si="19"/>
        <v>3.6446610213411918E-3</v>
      </c>
      <c r="AH44" s="4">
        <f t="shared" si="20"/>
        <v>6.0611104220246433E-3</v>
      </c>
      <c r="AI44" s="4">
        <f t="shared" si="21"/>
        <v>9.2942798900520207E-3</v>
      </c>
      <c r="AJ44" s="4">
        <f t="shared" si="22"/>
        <v>1.2574910549788067E-2</v>
      </c>
      <c r="AO44">
        <f t="shared" si="23"/>
        <v>-2.4233890000000002</v>
      </c>
      <c r="AP44">
        <f t="shared" si="24"/>
        <v>0.89452424999999991</v>
      </c>
      <c r="AQ44">
        <f t="shared" si="25"/>
        <v>6.2229971008081779E-3</v>
      </c>
      <c r="AR44">
        <f>IF(BinaryData!BO31=0," ",NormalizeData!BO31)</f>
        <v>0.89583999999999997</v>
      </c>
      <c r="AS44">
        <f>IF(BinaryData!BP31=0," ",NormalizeData!BP31)</f>
        <v>0.89528200000000002</v>
      </c>
      <c r="AT44">
        <f>IF(BinaryData!BQ31=0," ",NormalizeData!BQ31)</f>
        <v>0.90013399999999999</v>
      </c>
      <c r="AU44">
        <f>IF(BinaryData!BR31=0," ",NormalizeData!BR31)</f>
        <v>0.89766599999999996</v>
      </c>
      <c r="AV44">
        <f>IF(BinaryData!BS31=0," ",NormalizeData!BS31)</f>
        <v>0.89876</v>
      </c>
      <c r="AW44">
        <f>IF(BinaryData!BT31=0," ",NormalizeData!BT31)</f>
        <v>0.89294700000000005</v>
      </c>
      <c r="AX44">
        <f>IF(BinaryData!BU31=0," ",NormalizeData!BU31)</f>
        <v>0.89790199999999998</v>
      </c>
      <c r="AY44">
        <f>IF(BinaryData!BV31=0," ",NormalizeData!BV31)</f>
        <v>0.90296699999999996</v>
      </c>
      <c r="AZ44">
        <f>IF(BinaryData!BW31=0," ",NormalizeData!BW31)</f>
        <v>0.89985400000000004</v>
      </c>
      <c r="BA44">
        <f>IF(BinaryData!BX31=0," ",NormalizeData!BX31)</f>
        <v>0.90314000000000005</v>
      </c>
      <c r="BB44">
        <f>IF(BinaryData!BY31=0," ",NormalizeData!BY31)</f>
        <v>0.89964999999999995</v>
      </c>
      <c r="BC44">
        <f>IF(BinaryData!BZ31=0," ",NormalizeData!BZ31)</f>
        <v>0.89582600000000001</v>
      </c>
      <c r="BD44">
        <f>IF(BinaryData!CA31=0," ",NormalizeData!CA31)</f>
        <v>0.89174500000000001</v>
      </c>
      <c r="BE44">
        <f>IF(BinaryData!CB31=0," ",NormalizeData!CB31)</f>
        <v>0.87950399999999995</v>
      </c>
      <c r="BF44">
        <f>IF(BinaryData!CC31=0," ",NormalizeData!CC31)</f>
        <v>0.88911799999999996</v>
      </c>
      <c r="BG44">
        <f>IF(BinaryData!CD31=0," ",NormalizeData!CD31)</f>
        <v>0.88780899999999996</v>
      </c>
    </row>
    <row r="45" spans="1:59">
      <c r="A45">
        <f>NormalizeData!A32</f>
        <v>24.138888999999999</v>
      </c>
      <c r="B45" s="6">
        <f t="shared" si="5"/>
        <v>-1.4231110000000022</v>
      </c>
      <c r="C45">
        <f>IF(BinaryData!C32=0," ",NormalizeData!C32)</f>
        <v>0.94804299999999997</v>
      </c>
      <c r="D45">
        <f>IF(BinaryData!D32=0," ",NormalizeData!D32)</f>
        <v>0.93575299999999995</v>
      </c>
      <c r="E45">
        <f>IF(BinaryData!E32=0," ",NormalizeData!E32)</f>
        <v>0.93125800000000003</v>
      </c>
      <c r="F45">
        <f>IF(BinaryData!F32=0," ",NormalizeData!F32)</f>
        <v>0.93870299999999995</v>
      </c>
      <c r="G45">
        <f>IF(BinaryData!G32=0," ",NormalizeData!G32)</f>
        <v>0.94131900000000002</v>
      </c>
      <c r="H45">
        <f>IF(BinaryData!H32=0," ",NormalizeData!H32)</f>
        <v>0.94373600000000002</v>
      </c>
      <c r="I45">
        <f>IF(BinaryData!I32=0," ",NormalizeData!I32)</f>
        <v>0.94317200000000001</v>
      </c>
      <c r="J45">
        <f>IF(BinaryData!J32=0," ",NormalizeData!J32)</f>
        <v>0.94284999999999997</v>
      </c>
      <c r="K45">
        <f>IF(BinaryData!K32=0," ",NormalizeData!K32)</f>
        <v>0.93205300000000002</v>
      </c>
      <c r="L45">
        <f>IF(BinaryData!L32=0," ",NormalizeData!L32)</f>
        <v>0.94008999999999998</v>
      </c>
      <c r="M45">
        <f>IF(BinaryData!M32=0," ",NormalizeData!M32)</f>
        <v>0.93583899999999998</v>
      </c>
      <c r="N45">
        <f>IF(BinaryData!N32=0," ",NormalizeData!N32)</f>
        <v>0.94297799999999998</v>
      </c>
      <c r="O45">
        <f>IF(BinaryData!O32=0," ",NormalizeData!O32)</f>
        <v>0.93566499999999997</v>
      </c>
      <c r="P45">
        <f>IF(BinaryData!P32=0," ",NormalizeData!P32)</f>
        <v>0.92499399999999998</v>
      </c>
      <c r="Q45">
        <f>IF(BinaryData!Q32=0," ",NormalizeData!Q32)</f>
        <v>0.93263099999999999</v>
      </c>
      <c r="R45">
        <f>IF(BinaryData!R32=0," ",NormalizeData!R32)</f>
        <v>0.93268300000000004</v>
      </c>
      <c r="T45" s="63">
        <f t="shared" si="6"/>
        <v>-1.4231110000000022</v>
      </c>
      <c r="U45" s="63">
        <f t="shared" si="7"/>
        <v>24.138888999999999</v>
      </c>
      <c r="V45">
        <f t="shared" si="8"/>
        <v>0.93843924999999995</v>
      </c>
      <c r="W45">
        <f t="shared" si="9"/>
        <v>0.94276925</v>
      </c>
      <c r="X45">
        <f t="shared" si="10"/>
        <v>0.93774000000000002</v>
      </c>
      <c r="Y45">
        <f t="shared" si="11"/>
        <v>0.93032950000000003</v>
      </c>
      <c r="Z45">
        <f t="shared" si="12"/>
        <v>0.93265700000000007</v>
      </c>
      <c r="AA45">
        <f t="shared" si="13"/>
        <v>7.0966628013923849E-3</v>
      </c>
      <c r="AB45">
        <f t="shared" si="14"/>
        <v>1.0338534309401232E-3</v>
      </c>
      <c r="AC45">
        <f t="shared" si="15"/>
        <v>4.7928736682704108E-3</v>
      </c>
      <c r="AD45">
        <f t="shared" si="16"/>
        <v>7.5455364620416387E-3</v>
      </c>
      <c r="AE45">
        <f t="shared" si="17"/>
        <v>3.6769552621737243E-5</v>
      </c>
      <c r="AF45" s="4">
        <f t="shared" si="18"/>
        <v>7.5621973413754649E-3</v>
      </c>
      <c r="AG45" s="4">
        <f t="shared" si="19"/>
        <v>1.0966134406060902E-3</v>
      </c>
      <c r="AH45" s="4">
        <f t="shared" si="20"/>
        <v>5.1110901404124928E-3</v>
      </c>
      <c r="AI45" s="4">
        <f t="shared" si="21"/>
        <v>8.1106064701179943E-3</v>
      </c>
      <c r="AJ45" s="4">
        <f t="shared" si="22"/>
        <v>3.9424517932891983E-5</v>
      </c>
      <c r="AO45">
        <f t="shared" si="23"/>
        <v>-1.4231110000000022</v>
      </c>
      <c r="AP45">
        <f t="shared" si="24"/>
        <v>0.93843924999999995</v>
      </c>
      <c r="AQ45">
        <f t="shared" si="25"/>
        <v>7.0966628013923849E-3</v>
      </c>
      <c r="AR45">
        <f>IF(BinaryData!BO32=0," ",NormalizeData!BO32)</f>
        <v>0.93855500000000003</v>
      </c>
      <c r="AS45">
        <f>IF(BinaryData!BP32=0," ",NormalizeData!BP32)</f>
        <v>0.933558</v>
      </c>
      <c r="AT45">
        <f>IF(BinaryData!BQ32=0," ",NormalizeData!BQ32)</f>
        <v>0.94235899999999995</v>
      </c>
      <c r="AU45">
        <f>IF(BinaryData!BR32=0," ",NormalizeData!BR32)</f>
        <v>0.94390700000000005</v>
      </c>
      <c r="AV45">
        <f>IF(BinaryData!BS32=0," ",NormalizeData!BS32)</f>
        <v>0.93738600000000005</v>
      </c>
      <c r="AW45">
        <f>IF(BinaryData!BT32=0," ",NormalizeData!BT32)</f>
        <v>0.93985200000000002</v>
      </c>
      <c r="AX45">
        <f>IF(BinaryData!BU32=0," ",NormalizeData!BU32)</f>
        <v>0.94006699999999999</v>
      </c>
      <c r="AY45">
        <f>IF(BinaryData!BV32=0," ",NormalizeData!BV32)</f>
        <v>0.94520800000000005</v>
      </c>
      <c r="AZ45">
        <f>IF(BinaryData!BW32=0," ",NormalizeData!BW32)</f>
        <v>0.93940500000000005</v>
      </c>
      <c r="BA45">
        <f>IF(BinaryData!BX32=0," ",NormalizeData!BX32)</f>
        <v>0.94390499999999999</v>
      </c>
      <c r="BB45">
        <f>IF(BinaryData!BY32=0," ",NormalizeData!BY32)</f>
        <v>0.94332800000000006</v>
      </c>
      <c r="BC45">
        <f>IF(BinaryData!BZ32=0," ",NormalizeData!BZ32)</f>
        <v>0.93731500000000001</v>
      </c>
      <c r="BD45">
        <f>IF(BinaryData!CA32=0," ",NormalizeData!CA32)</f>
        <v>0.93581700000000001</v>
      </c>
      <c r="BE45">
        <f>IF(BinaryData!CB32=0," ",NormalizeData!CB32)</f>
        <v>0.925589</v>
      </c>
      <c r="BF45">
        <f>IF(BinaryData!CC32=0," ",NormalizeData!CC32)</f>
        <v>0.93231399999999998</v>
      </c>
      <c r="BG45">
        <f>IF(BinaryData!CD32=0," ",NormalizeData!CD32)</f>
        <v>0.933531</v>
      </c>
    </row>
    <row r="46" spans="1:59">
      <c r="A46">
        <f>NormalizeData!A33</f>
        <v>25.138888999999999</v>
      </c>
      <c r="B46" s="6">
        <f t="shared" si="5"/>
        <v>-0.42311100000000224</v>
      </c>
      <c r="C46">
        <f>IF(BinaryData!C33=0," ",NormalizeData!C33)</f>
        <v>0.98775199999999996</v>
      </c>
      <c r="D46">
        <f>IF(BinaryData!D33=0," ",NormalizeData!D33)</f>
        <v>0.97826299999999999</v>
      </c>
      <c r="E46">
        <f>IF(BinaryData!E33=0," ",NormalizeData!E33)</f>
        <v>0.97821400000000003</v>
      </c>
      <c r="F46">
        <f>IF(BinaryData!F33=0," ",NormalizeData!F33)</f>
        <v>0.98359600000000003</v>
      </c>
      <c r="G46">
        <f>IF(BinaryData!G33=0," ",NormalizeData!G33)</f>
        <v>0.98195699999999997</v>
      </c>
      <c r="H46">
        <f>IF(BinaryData!H33=0," ",NormalizeData!H33)</f>
        <v>0.98265999999999998</v>
      </c>
      <c r="I46">
        <f>IF(BinaryData!I33=0," ",NormalizeData!I33)</f>
        <v>0.98328899999999997</v>
      </c>
      <c r="J46">
        <f>IF(BinaryData!J33=0," ",NormalizeData!J33)</f>
        <v>0.98442700000000005</v>
      </c>
      <c r="K46">
        <f>IF(BinaryData!K33=0," ",NormalizeData!K33)</f>
        <v>0.97842300000000004</v>
      </c>
      <c r="L46">
        <f>IF(BinaryData!L33=0," ",NormalizeData!L33)</f>
        <v>0.98221099999999995</v>
      </c>
      <c r="M46">
        <f>IF(BinaryData!M33=0," ",NormalizeData!M33)</f>
        <v>0.97976099999999999</v>
      </c>
      <c r="N46">
        <f>IF(BinaryData!N33=0," ",NormalizeData!N33)</f>
        <v>0.98041900000000004</v>
      </c>
      <c r="O46">
        <f>IF(BinaryData!O33=0," ",NormalizeData!O33)</f>
        <v>0.98267199999999999</v>
      </c>
      <c r="P46">
        <f>IF(BinaryData!P33=0," ",NormalizeData!P33)</f>
        <v>0.978742</v>
      </c>
      <c r="Q46">
        <f>IF(BinaryData!Q33=0," ",NormalizeData!Q33)</f>
        <v>0.98053999999999997</v>
      </c>
      <c r="R46">
        <f>IF(BinaryData!R33=0," ",NormalizeData!R33)</f>
        <v>0.98126400000000003</v>
      </c>
      <c r="T46" s="63">
        <f t="shared" si="6"/>
        <v>-0.42311100000000224</v>
      </c>
      <c r="U46" s="63">
        <f t="shared" si="7"/>
        <v>25.138888999999999</v>
      </c>
      <c r="V46">
        <f t="shared" si="8"/>
        <v>0.98195624999999997</v>
      </c>
      <c r="W46">
        <f t="shared" si="9"/>
        <v>0.98308325000000008</v>
      </c>
      <c r="X46">
        <f t="shared" si="10"/>
        <v>0.98020350000000001</v>
      </c>
      <c r="Y46">
        <f t="shared" si="11"/>
        <v>0.980707</v>
      </c>
      <c r="Z46">
        <f t="shared" si="12"/>
        <v>0.98090199999999994</v>
      </c>
      <c r="AA46">
        <f t="shared" si="13"/>
        <v>4.6160599631431525E-3</v>
      </c>
      <c r="AB46">
        <f t="shared" si="14"/>
        <v>1.0481057119076326E-3</v>
      </c>
      <c r="AC46">
        <f t="shared" si="15"/>
        <v>1.5750643373102415E-3</v>
      </c>
      <c r="AD46">
        <f t="shared" si="16"/>
        <v>2.7789296500631239E-3</v>
      </c>
      <c r="AE46">
        <f t="shared" si="17"/>
        <v>5.1194530957910137E-4</v>
      </c>
      <c r="AF46" s="4">
        <f t="shared" si="18"/>
        <v>4.7008814935931746E-3</v>
      </c>
      <c r="AG46" s="4">
        <f t="shared" si="19"/>
        <v>1.0661413587380647E-3</v>
      </c>
      <c r="AH46" s="4">
        <f t="shared" si="20"/>
        <v>1.6068748349809417E-3</v>
      </c>
      <c r="AI46" s="4">
        <f t="shared" si="21"/>
        <v>2.8335982613187463E-3</v>
      </c>
      <c r="AJ46" s="4">
        <f t="shared" si="22"/>
        <v>5.2191280023804762E-4</v>
      </c>
      <c r="AO46">
        <f t="shared" si="23"/>
        <v>-0.42311100000000224</v>
      </c>
      <c r="AP46">
        <f t="shared" si="24"/>
        <v>0.98195624999999997</v>
      </c>
      <c r="AQ46">
        <f t="shared" si="25"/>
        <v>4.6160599631431525E-3</v>
      </c>
      <c r="AR46">
        <f>IF(BinaryData!BO33=0," ",NormalizeData!BO33)</f>
        <v>0.984962</v>
      </c>
      <c r="AS46">
        <f>IF(BinaryData!BP33=0," ",NormalizeData!BP33)</f>
        <v>0.98293399999999997</v>
      </c>
      <c r="AT46">
        <f>IF(BinaryData!BQ33=0," ",NormalizeData!BQ33)</f>
        <v>0.98482099999999995</v>
      </c>
      <c r="AU46">
        <f>IF(BinaryData!BR33=0," ",NormalizeData!BR33)</f>
        <v>0.97965500000000005</v>
      </c>
      <c r="AV46">
        <f>IF(BinaryData!BS33=0," ",NormalizeData!BS33)</f>
        <v>0.98342799999999997</v>
      </c>
      <c r="AW46">
        <f>IF(BinaryData!BT33=0," ",NormalizeData!BT33)</f>
        <v>0.98372899999999996</v>
      </c>
      <c r="AX46">
        <f>IF(BinaryData!BU33=0," ",NormalizeData!BU33)</f>
        <v>0.98292400000000002</v>
      </c>
      <c r="AY46">
        <f>IF(BinaryData!BV33=0," ",NormalizeData!BV33)</f>
        <v>0.98793500000000001</v>
      </c>
      <c r="AZ46">
        <f>IF(BinaryData!BW33=0," ",NormalizeData!BW33)</f>
        <v>0.98572000000000004</v>
      </c>
      <c r="BA46">
        <f>IF(BinaryData!BX33=0," ",NormalizeData!BX33)</f>
        <v>0.98023899999999997</v>
      </c>
      <c r="BB46">
        <f>IF(BinaryData!BY33=0," ",NormalizeData!BY33)</f>
        <v>0.98445400000000005</v>
      </c>
      <c r="BC46">
        <f>IF(BinaryData!BZ33=0," ",NormalizeData!BZ33)</f>
        <v>0.981873</v>
      </c>
      <c r="BD46">
        <f>IF(BinaryData!CA33=0," ",NormalizeData!CA33)</f>
        <v>0.97970100000000004</v>
      </c>
      <c r="BE46">
        <f>IF(BinaryData!CB33=0," ",NormalizeData!CB33)</f>
        <v>0.97788200000000003</v>
      </c>
      <c r="BF46">
        <f>IF(BinaryData!CC33=0," ",NormalizeData!CC33)</f>
        <v>0.97455400000000003</v>
      </c>
      <c r="BG46">
        <f>IF(BinaryData!CD33=0," ",NormalizeData!CD33)</f>
        <v>0.98475699999999999</v>
      </c>
    </row>
    <row r="47" spans="1:59">
      <c r="A47">
        <f>NormalizeData!A34</f>
        <v>25.562221999999998</v>
      </c>
      <c r="B47" s="6">
        <f t="shared" si="5"/>
        <v>2.2199999999727993E-4</v>
      </c>
      <c r="C47">
        <f>IF(BinaryData!C34=0," ",NormalizeData!C34)</f>
        <v>1</v>
      </c>
      <c r="D47">
        <f>IF(BinaryData!D34=0," ",NormalizeData!D34)</f>
        <v>1</v>
      </c>
      <c r="E47">
        <f>IF(BinaryData!E34=0," ",NormalizeData!E34)</f>
        <v>1</v>
      </c>
      <c r="F47">
        <f>IF(BinaryData!F34=0," ",NormalizeData!F34)</f>
        <v>1</v>
      </c>
      <c r="G47">
        <f>IF(BinaryData!G34=0," ",NormalizeData!G34)</f>
        <v>1</v>
      </c>
      <c r="H47">
        <f>IF(BinaryData!H34=0," ",NormalizeData!H34)</f>
        <v>1</v>
      </c>
      <c r="I47">
        <f>IF(BinaryData!I34=0," ",NormalizeData!I34)</f>
        <v>1</v>
      </c>
      <c r="J47">
        <f>IF(BinaryData!J34=0," ",NormalizeData!J34)</f>
        <v>1</v>
      </c>
      <c r="K47">
        <f>IF(BinaryData!K34=0," ",NormalizeData!K34)</f>
        <v>1</v>
      </c>
      <c r="L47">
        <f>IF(BinaryData!L34=0," ",NormalizeData!L34)</f>
        <v>1</v>
      </c>
      <c r="M47">
        <f>IF(BinaryData!M34=0," ",NormalizeData!M34)</f>
        <v>1</v>
      </c>
      <c r="N47">
        <f>IF(BinaryData!N34=0," ",NormalizeData!N34)</f>
        <v>1</v>
      </c>
      <c r="O47">
        <f>IF(BinaryData!O34=0," ",NormalizeData!O34)</f>
        <v>1</v>
      </c>
      <c r="P47">
        <f>IF(BinaryData!P34=0," ",NormalizeData!P34)</f>
        <v>1</v>
      </c>
      <c r="Q47">
        <f>IF(BinaryData!Q34=0," ",NormalizeData!Q34)</f>
        <v>1</v>
      </c>
      <c r="R47">
        <f>IF(BinaryData!R34=0," ",NormalizeData!R34)</f>
        <v>1</v>
      </c>
      <c r="T47" s="63">
        <f t="shared" si="6"/>
        <v>2.2199999999727993E-4</v>
      </c>
      <c r="U47" s="63">
        <f t="shared" si="7"/>
        <v>25.562221999999998</v>
      </c>
      <c r="V47">
        <f t="shared" si="8"/>
        <v>1</v>
      </c>
      <c r="W47">
        <f t="shared" si="9"/>
        <v>1</v>
      </c>
      <c r="X47">
        <f t="shared" si="10"/>
        <v>1</v>
      </c>
      <c r="Y47">
        <f t="shared" si="11"/>
        <v>1</v>
      </c>
      <c r="Z47">
        <f t="shared" si="12"/>
        <v>1</v>
      </c>
      <c r="AA47">
        <f t="shared" si="13"/>
        <v>0</v>
      </c>
      <c r="AB47">
        <f t="shared" si="14"/>
        <v>0</v>
      </c>
      <c r="AC47">
        <f t="shared" si="15"/>
        <v>0</v>
      </c>
      <c r="AD47">
        <f t="shared" si="16"/>
        <v>0</v>
      </c>
      <c r="AE47">
        <f t="shared" si="17"/>
        <v>0</v>
      </c>
      <c r="AF47" s="4">
        <f t="shared" si="18"/>
        <v>0</v>
      </c>
      <c r="AG47" s="4">
        <f t="shared" si="19"/>
        <v>0</v>
      </c>
      <c r="AH47" s="4">
        <f t="shared" si="20"/>
        <v>0</v>
      </c>
      <c r="AI47" s="4">
        <f t="shared" si="21"/>
        <v>0</v>
      </c>
      <c r="AJ47" s="4">
        <f t="shared" si="22"/>
        <v>0</v>
      </c>
      <c r="AO47">
        <f t="shared" si="23"/>
        <v>2.2199999999727993E-4</v>
      </c>
      <c r="AP47">
        <f t="shared" si="24"/>
        <v>1</v>
      </c>
      <c r="AQ47">
        <f t="shared" si="25"/>
        <v>0</v>
      </c>
      <c r="AR47">
        <f>IF(BinaryData!BO34=0," ",NormalizeData!BO34)</f>
        <v>1</v>
      </c>
      <c r="AS47">
        <f>IF(BinaryData!BP34=0," ",NormalizeData!BP34)</f>
        <v>1</v>
      </c>
      <c r="AT47">
        <f>IF(BinaryData!BQ34=0," ",NormalizeData!BQ34)</f>
        <v>1</v>
      </c>
      <c r="AU47">
        <f>IF(BinaryData!BR34=0," ",NormalizeData!BR34)</f>
        <v>1</v>
      </c>
      <c r="AV47">
        <f>IF(BinaryData!BS34=0," ",NormalizeData!BS34)</f>
        <v>1</v>
      </c>
      <c r="AW47">
        <f>IF(BinaryData!BT34=0," ",NormalizeData!BT34)</f>
        <v>1</v>
      </c>
      <c r="AX47">
        <f>IF(BinaryData!BU34=0," ",NormalizeData!BU34)</f>
        <v>1</v>
      </c>
      <c r="AY47">
        <f>IF(BinaryData!BV34=0," ",NormalizeData!BV34)</f>
        <v>1</v>
      </c>
      <c r="AZ47">
        <f>IF(BinaryData!BW34=0," ",NormalizeData!BW34)</f>
        <v>1</v>
      </c>
      <c r="BA47">
        <f>IF(BinaryData!BX34=0," ",NormalizeData!BX34)</f>
        <v>1</v>
      </c>
      <c r="BB47">
        <f>IF(BinaryData!BY34=0," ",NormalizeData!BY34)</f>
        <v>1</v>
      </c>
      <c r="BC47">
        <f>IF(BinaryData!BZ34=0," ",NormalizeData!BZ34)</f>
        <v>1</v>
      </c>
      <c r="BD47">
        <f>IF(BinaryData!CA34=0," ",NormalizeData!CA34)</f>
        <v>1</v>
      </c>
      <c r="BE47">
        <f>IF(BinaryData!CB34=0," ",NormalizeData!CB34)</f>
        <v>1</v>
      </c>
      <c r="BF47">
        <f>IF(BinaryData!CC34=0," ",NormalizeData!CC34)</f>
        <v>1</v>
      </c>
      <c r="BG47">
        <f>IF(BinaryData!CD34=0," ",NormalizeData!CD34)</f>
        <v>1</v>
      </c>
    </row>
    <row r="48" spans="1:59">
      <c r="A48">
        <f>NormalizeData!A35</f>
        <v>25.658055999999998</v>
      </c>
      <c r="B48" s="6">
        <f t="shared" si="5"/>
        <v>9.6055999999997255E-2</v>
      </c>
      <c r="C48">
        <f>IF(BinaryData!C35=0," ",NormalizeData!C35)</f>
        <v>0.99383999999999995</v>
      </c>
      <c r="D48">
        <f>IF(BinaryData!D35=0," ",NormalizeData!D35)</f>
        <v>0.99006899999999998</v>
      </c>
      <c r="E48">
        <f>IF(BinaryData!E35=0," ",NormalizeData!E35)</f>
        <v>1.003484</v>
      </c>
      <c r="F48">
        <f>IF(BinaryData!F35=0," ",NormalizeData!F35)</f>
        <v>1.0013890000000001</v>
      </c>
      <c r="G48">
        <f>IF(BinaryData!G35=0," ",NormalizeData!G35)</f>
        <v>1.008364</v>
      </c>
      <c r="H48">
        <f>IF(BinaryData!H35=0," ",NormalizeData!H35)</f>
        <v>1.005674</v>
      </c>
      <c r="I48">
        <f>IF(BinaryData!I35=0," ",NormalizeData!I35)</f>
        <v>1.0224629999999999</v>
      </c>
      <c r="J48">
        <f>IF(BinaryData!J35=0," ",NormalizeData!J35)</f>
        <v>1.006883</v>
      </c>
      <c r="K48">
        <f>IF(BinaryData!K35=0," ",NormalizeData!K35)</f>
        <v>0.98845000000000005</v>
      </c>
      <c r="L48">
        <f>IF(BinaryData!L35=0," ",NormalizeData!L35)</f>
        <v>0.98864700000000005</v>
      </c>
      <c r="M48">
        <f>IF(BinaryData!M35=0," ",NormalizeData!M35)</f>
        <v>0.98365000000000002</v>
      </c>
      <c r="N48">
        <f>IF(BinaryData!N35=0," ",NormalizeData!N35)</f>
        <v>0.98456900000000003</v>
      </c>
      <c r="O48">
        <f>IF(BinaryData!O35=0," ",NormalizeData!O35)</f>
        <v>1.071617</v>
      </c>
      <c r="P48">
        <f>IF(BinaryData!P35=0," ",NormalizeData!P35)</f>
        <v>1.0703720000000001</v>
      </c>
      <c r="Q48">
        <f>IF(BinaryData!Q35=0," ",NormalizeData!Q35)</f>
        <v>0.96967999999999999</v>
      </c>
      <c r="R48">
        <f>IF(BinaryData!R35=0," ",NormalizeData!R35)</f>
        <v>0.96882299999999999</v>
      </c>
      <c r="T48" s="63">
        <f t="shared" si="6"/>
        <v>9.6055999999997255E-2</v>
      </c>
      <c r="U48" s="63">
        <f t="shared" si="7"/>
        <v>25.658055999999998</v>
      </c>
      <c r="V48">
        <f t="shared" si="8"/>
        <v>0.99719550000000001</v>
      </c>
      <c r="W48">
        <f t="shared" si="9"/>
        <v>1.0108460000000001</v>
      </c>
      <c r="X48">
        <f t="shared" si="10"/>
        <v>0.98632900000000001</v>
      </c>
      <c r="Y48">
        <f t="shared" si="11"/>
        <v>1.0709945000000001</v>
      </c>
      <c r="Z48">
        <f t="shared" si="12"/>
        <v>0.96925149999999993</v>
      </c>
      <c r="AA48">
        <f t="shared" si="13"/>
        <v>6.3028315594395598E-3</v>
      </c>
      <c r="AB48">
        <f t="shared" si="14"/>
        <v>7.8224029982267001E-3</v>
      </c>
      <c r="AC48">
        <f t="shared" si="15"/>
        <v>2.5914221320863075E-3</v>
      </c>
      <c r="AD48">
        <f t="shared" si="16"/>
        <v>8.8034794257720961E-4</v>
      </c>
      <c r="AE48">
        <f t="shared" si="17"/>
        <v>6.0599051147686882E-4</v>
      </c>
      <c r="AF48" s="4">
        <f t="shared" si="18"/>
        <v>6.3205575631253451E-3</v>
      </c>
      <c r="AG48" s="4">
        <f t="shared" si="19"/>
        <v>7.7384715359478089E-3</v>
      </c>
      <c r="AH48" s="4">
        <f t="shared" si="20"/>
        <v>2.6273405041181059E-3</v>
      </c>
      <c r="AI48" s="4">
        <f t="shared" si="21"/>
        <v>8.2199109573131285E-4</v>
      </c>
      <c r="AJ48" s="4">
        <f t="shared" si="22"/>
        <v>6.2521493283927742E-4</v>
      </c>
      <c r="AO48">
        <f t="shared" si="23"/>
        <v>9.6055999999997255E-2</v>
      </c>
      <c r="AP48">
        <f t="shared" si="24"/>
        <v>0.99719550000000001</v>
      </c>
      <c r="AQ48">
        <f t="shared" si="25"/>
        <v>6.3028315594395598E-3</v>
      </c>
      <c r="AR48">
        <f>IF(BinaryData!BO35=0," ",NormalizeData!BO35)</f>
        <v>0.97749900000000001</v>
      </c>
      <c r="AS48">
        <f>IF(BinaryData!BP35=0," ",NormalizeData!BP35)</f>
        <v>0.98875900000000005</v>
      </c>
      <c r="AT48">
        <f>IF(BinaryData!BQ35=0," ",NormalizeData!BQ35)</f>
        <v>0.99232399999999998</v>
      </c>
      <c r="AU48">
        <f>IF(BinaryData!BR35=0," ",NormalizeData!BR35)</f>
        <v>0.99806099999999998</v>
      </c>
      <c r="AV48">
        <f>IF(BinaryData!BS35=0," ",NormalizeData!BS35)</f>
        <v>1.002043</v>
      </c>
      <c r="AW48">
        <f>IF(BinaryData!BT35=0," ",NormalizeData!BT35)</f>
        <v>1.0021850000000001</v>
      </c>
      <c r="AX48">
        <f>IF(BinaryData!BU35=0," ",NormalizeData!BU35)</f>
        <v>1.00386</v>
      </c>
      <c r="AY48">
        <f>IF(BinaryData!BV35=0," ",NormalizeData!BV35)</f>
        <v>1.0062500000000001</v>
      </c>
      <c r="AZ48">
        <f>IF(BinaryData!BW35=0," ",NormalizeData!BW35)</f>
        <v>1.044451</v>
      </c>
      <c r="BA48">
        <f>IF(BinaryData!BX35=0," ",NormalizeData!BX35)</f>
        <v>1.0093220000000001</v>
      </c>
      <c r="BB48">
        <f>IF(BinaryData!BY35=0," ",NormalizeData!BY35)</f>
        <v>1.0089300000000001</v>
      </c>
      <c r="BC48">
        <f>IF(BinaryData!BZ35=0," ",NormalizeData!BZ35)</f>
        <v>1.0144770000000001</v>
      </c>
      <c r="BD48">
        <f>IF(BinaryData!CA35=0," ",NormalizeData!CA35)</f>
        <v>1.0096750000000001</v>
      </c>
      <c r="BE48">
        <f>IF(BinaryData!CB35=0," ",NormalizeData!CB35)</f>
        <v>1.014656</v>
      </c>
      <c r="BF48">
        <f>IF(BinaryData!CC35=0," ",NormalizeData!CC35)</f>
        <v>1.0185960000000001</v>
      </c>
      <c r="BG48">
        <f>IF(BinaryData!CD35=0," ",NormalizeData!CD35)</f>
        <v>1.01803</v>
      </c>
    </row>
    <row r="49" spans="1:59">
      <c r="A49">
        <f>NormalizeData!A36</f>
        <v>25.908055999999998</v>
      </c>
      <c r="B49" s="6">
        <f t="shared" si="5"/>
        <v>0.34605599999999725</v>
      </c>
      <c r="C49">
        <f>IF(BinaryData!C36=0," ",NormalizeData!C36)</f>
        <v>1.015163</v>
      </c>
      <c r="D49">
        <f>IF(BinaryData!D36=0," ",NormalizeData!D36)</f>
        <v>0.99877000000000005</v>
      </c>
      <c r="E49">
        <f>IF(BinaryData!E36=0," ",NormalizeData!E36)</f>
        <v>1.0188649999999999</v>
      </c>
      <c r="F49">
        <f>IF(BinaryData!F36=0," ",NormalizeData!F36)</f>
        <v>1.0238780000000001</v>
      </c>
      <c r="G49">
        <f>IF(BinaryData!G36=0," ",NormalizeData!G36)</f>
        <v>0.98122299999999996</v>
      </c>
      <c r="H49">
        <f>IF(BinaryData!H36=0," ",NormalizeData!H36)</f>
        <v>0.97559899999999999</v>
      </c>
      <c r="I49">
        <f>IF(BinaryData!I36=0," ",NormalizeData!I36)</f>
        <v>0.9859</v>
      </c>
      <c r="J49">
        <f>IF(BinaryData!J36=0," ",NormalizeData!J36)</f>
        <v>0.97874300000000003</v>
      </c>
      <c r="K49">
        <f>IF(BinaryData!K36=0," ",NormalizeData!K36)</f>
        <v>1.0110710000000001</v>
      </c>
      <c r="L49">
        <f>IF(BinaryData!L36=0," ",NormalizeData!L36)</f>
        <v>0.99731800000000004</v>
      </c>
      <c r="M49">
        <f>IF(BinaryData!M36=0," ",NormalizeData!M36)</f>
        <v>1.0195860000000001</v>
      </c>
      <c r="N49">
        <f>IF(BinaryData!N36=0," ",NormalizeData!N36)</f>
        <v>0.99016199999999999</v>
      </c>
      <c r="O49">
        <f>IF(BinaryData!O36=0," ",NormalizeData!O36)</f>
        <v>0.88688800000000001</v>
      </c>
      <c r="P49">
        <f>IF(BinaryData!P36=0," ",NormalizeData!P36)</f>
        <v>0.876579</v>
      </c>
      <c r="Q49">
        <f>IF(BinaryData!Q36=0," ",NormalizeData!Q36)</f>
        <v>0.97888299999999995</v>
      </c>
      <c r="R49">
        <f>IF(BinaryData!R36=0," ",NormalizeData!R36)</f>
        <v>0.96886099999999997</v>
      </c>
      <c r="T49" s="63">
        <f t="shared" si="6"/>
        <v>0.34605599999999725</v>
      </c>
      <c r="U49" s="63">
        <f t="shared" si="7"/>
        <v>25.908055999999998</v>
      </c>
      <c r="V49">
        <f t="shared" si="8"/>
        <v>1.0141690000000001</v>
      </c>
      <c r="W49">
        <f t="shared" si="9"/>
        <v>0.98036624999999999</v>
      </c>
      <c r="X49">
        <f t="shared" si="10"/>
        <v>1.0045342500000001</v>
      </c>
      <c r="Y49">
        <f t="shared" si="11"/>
        <v>0.88173349999999995</v>
      </c>
      <c r="Z49">
        <f t="shared" si="12"/>
        <v>0.97387199999999996</v>
      </c>
      <c r="AA49">
        <f t="shared" si="13"/>
        <v>1.0869442396001724E-2</v>
      </c>
      <c r="AB49">
        <f t="shared" si="14"/>
        <v>4.3481039066854523E-3</v>
      </c>
      <c r="AC49">
        <f t="shared" si="15"/>
        <v>1.3265495502116304E-2</v>
      </c>
      <c r="AD49">
        <f t="shared" si="16"/>
        <v>7.2895638072521269E-3</v>
      </c>
      <c r="AE49">
        <f t="shared" si="17"/>
        <v>7.0866241610515624E-3</v>
      </c>
      <c r="AF49" s="4">
        <f t="shared" si="18"/>
        <v>1.0717584935056902E-2</v>
      </c>
      <c r="AG49" s="4">
        <f t="shared" si="19"/>
        <v>4.4351831845348124E-3</v>
      </c>
      <c r="AH49" s="4">
        <f t="shared" si="20"/>
        <v>1.3205617929021637E-2</v>
      </c>
      <c r="AI49" s="4">
        <f t="shared" si="21"/>
        <v>8.2673095751177959E-3</v>
      </c>
      <c r="AJ49" s="4">
        <f t="shared" si="22"/>
        <v>7.276751114162398E-3</v>
      </c>
      <c r="AO49">
        <f t="shared" si="23"/>
        <v>0.34605599999999725</v>
      </c>
      <c r="AP49">
        <f t="shared" si="24"/>
        <v>1.0141690000000001</v>
      </c>
      <c r="AQ49">
        <f t="shared" si="25"/>
        <v>1.0869442396001724E-2</v>
      </c>
      <c r="AR49">
        <f>IF(BinaryData!BO36=0," ",NormalizeData!BO36)</f>
        <v>0.981379</v>
      </c>
      <c r="AS49">
        <f>IF(BinaryData!BP36=0," ",NormalizeData!BP36)</f>
        <v>0.98528300000000002</v>
      </c>
      <c r="AT49">
        <f>IF(BinaryData!BQ36=0," ",NormalizeData!BQ36)</f>
        <v>0.98265499999999995</v>
      </c>
      <c r="AU49">
        <f>IF(BinaryData!BR36=0," ",NormalizeData!BR36)</f>
        <v>0.99473</v>
      </c>
      <c r="AV49">
        <f>IF(BinaryData!BS36=0," ",NormalizeData!BS36)</f>
        <v>0.99833899999999998</v>
      </c>
      <c r="AW49">
        <f>IF(BinaryData!BT36=0," ",NormalizeData!BT36)</f>
        <v>1.0155540000000001</v>
      </c>
      <c r="AX49">
        <f>IF(BinaryData!BU36=0," ",NormalizeData!BU36)</f>
        <v>1.0091030000000001</v>
      </c>
      <c r="AY49">
        <f>IF(BinaryData!BV36=0," ",NormalizeData!BV36)</f>
        <v>1.0122770000000001</v>
      </c>
      <c r="AZ49">
        <f>IF(BinaryData!BW36=0," ",NormalizeData!BW36)</f>
        <v>0.98674200000000001</v>
      </c>
      <c r="BA49">
        <f>IF(BinaryData!BX36=0," ",NormalizeData!BX36)</f>
        <v>1.011118</v>
      </c>
      <c r="BB49">
        <f>IF(BinaryData!BY36=0," ",NormalizeData!BY36)</f>
        <v>0.99868100000000004</v>
      </c>
      <c r="BC49">
        <f>IF(BinaryData!BZ36=0," ",NormalizeData!BZ36)</f>
        <v>1.008143</v>
      </c>
      <c r="BD49">
        <f>IF(BinaryData!CA36=0," ",NormalizeData!CA36)</f>
        <v>1.0085980000000001</v>
      </c>
      <c r="BE49">
        <f>IF(BinaryData!CB36=0," ",NormalizeData!CB36)</f>
        <v>1.0131829999999999</v>
      </c>
      <c r="BF49">
        <f>IF(BinaryData!CC36=0," ",NormalizeData!CC36)</f>
        <v>1.002081</v>
      </c>
      <c r="BG49">
        <f>IF(BinaryData!CD36=0," ",NormalizeData!CD36)</f>
        <v>1.004065</v>
      </c>
    </row>
    <row r="50" spans="1:59">
      <c r="A50">
        <f>NormalizeData!A37</f>
        <v>26.199166999999999</v>
      </c>
      <c r="B50" s="6">
        <f t="shared" si="5"/>
        <v>0.63716699999999804</v>
      </c>
      <c r="C50">
        <f>IF(BinaryData!C37=0," ",NormalizeData!C37)</f>
        <v>1.007263</v>
      </c>
      <c r="D50">
        <f>IF(BinaryData!D37=0," ",NormalizeData!D37)</f>
        <v>1.17106</v>
      </c>
      <c r="E50">
        <f>IF(BinaryData!E37=0," ",NormalizeData!E37)</f>
        <v>1.005878</v>
      </c>
      <c r="F50">
        <f>IF(BinaryData!F37=0," ",NormalizeData!F37)</f>
        <v>1.203808</v>
      </c>
      <c r="G50">
        <f>IF(BinaryData!G37=0," ",NormalizeData!G37)</f>
        <v>0.99459500000000001</v>
      </c>
      <c r="H50">
        <f>IF(BinaryData!H37=0," ",NormalizeData!H37)</f>
        <v>1.137656</v>
      </c>
      <c r="I50">
        <f>IF(BinaryData!I37=0," ",NormalizeData!I37)</f>
        <v>1.222229</v>
      </c>
      <c r="J50">
        <f>IF(BinaryData!J37=0," ",NormalizeData!J37)</f>
        <v>0.99364600000000003</v>
      </c>
      <c r="K50">
        <f>IF(BinaryData!K37=0," ",NormalizeData!K37)</f>
        <v>1.112323</v>
      </c>
      <c r="L50">
        <f>IF(BinaryData!L37=0," ",NormalizeData!L37)</f>
        <v>1.1997359999999999</v>
      </c>
      <c r="M50">
        <f>IF(BinaryData!M37=0," ",NormalizeData!M37)</f>
        <v>1.0200959999999999</v>
      </c>
      <c r="N50">
        <f>IF(BinaryData!N37=0," ",NormalizeData!N37)</f>
        <v>1.2968329999999999</v>
      </c>
      <c r="O50">
        <f>IF(BinaryData!O37=0," ",NormalizeData!O37)</f>
        <v>0.83429900000000001</v>
      </c>
      <c r="P50">
        <f>IF(BinaryData!P37=0," ",NormalizeData!P37)</f>
        <v>1.127435</v>
      </c>
      <c r="Q50">
        <f>IF(BinaryData!Q37=0," ",NormalizeData!Q37)</f>
        <v>0.93540699999999999</v>
      </c>
      <c r="R50">
        <f>IF(BinaryData!R37=0," ",NormalizeData!R37)</f>
        <v>1.1530359999999999</v>
      </c>
      <c r="T50" s="63">
        <f t="shared" si="6"/>
        <v>0.63716699999999804</v>
      </c>
      <c r="U50" s="63">
        <f t="shared" si="7"/>
        <v>26.199166999999999</v>
      </c>
      <c r="V50">
        <f t="shared" si="8"/>
        <v>1.0970022500000001</v>
      </c>
      <c r="W50">
        <f t="shared" si="9"/>
        <v>1.0870315000000002</v>
      </c>
      <c r="X50">
        <f t="shared" si="10"/>
        <v>1.1572469999999999</v>
      </c>
      <c r="Y50">
        <f t="shared" si="11"/>
        <v>0.98086699999999993</v>
      </c>
      <c r="Z50">
        <f t="shared" si="12"/>
        <v>1.0442214999999999</v>
      </c>
      <c r="AA50">
        <f t="shared" si="13"/>
        <v>0.10527548067926355</v>
      </c>
      <c r="AB50">
        <f t="shared" si="14"/>
        <v>0.11270398122071817</v>
      </c>
      <c r="AC50">
        <f t="shared" si="15"/>
        <v>0.11848787433601241</v>
      </c>
      <c r="AD50">
        <f t="shared" si="16"/>
        <v>0.20727845340989998</v>
      </c>
      <c r="AE50">
        <f t="shared" si="17"/>
        <v>0.15388694168284758</v>
      </c>
      <c r="AF50" s="4">
        <f t="shared" si="18"/>
        <v>9.5966512994174399E-2</v>
      </c>
      <c r="AG50" s="4">
        <f t="shared" si="19"/>
        <v>0.10368051084142287</v>
      </c>
      <c r="AH50" s="4">
        <f t="shared" si="20"/>
        <v>0.10238771354431025</v>
      </c>
      <c r="AI50" s="4">
        <f t="shared" si="21"/>
        <v>0.2113216709399949</v>
      </c>
      <c r="AJ50" s="4">
        <f t="shared" si="22"/>
        <v>0.14737001841357183</v>
      </c>
      <c r="AO50">
        <f t="shared" si="23"/>
        <v>0.63716699999999804</v>
      </c>
      <c r="AP50">
        <f t="shared" si="24"/>
        <v>1.0970022500000001</v>
      </c>
      <c r="AQ50">
        <f t="shared" si="25"/>
        <v>0.10527548067926355</v>
      </c>
      <c r="AR50">
        <f>IF(BinaryData!BO37=0," ",NormalizeData!BO37)</f>
        <v>1.04758</v>
      </c>
      <c r="AS50">
        <f>IF(BinaryData!BP37=0," ",NormalizeData!BP37)</f>
        <v>0.89266000000000001</v>
      </c>
      <c r="AT50">
        <f>IF(BinaryData!BQ37=0," ",NormalizeData!BQ37)</f>
        <v>0.86270800000000003</v>
      </c>
      <c r="AU50">
        <f>IF(BinaryData!BR37=0," ",NormalizeData!BR37)</f>
        <v>0.83328400000000002</v>
      </c>
      <c r="AV50">
        <f>IF(BinaryData!BS37=0," ",NormalizeData!BS37)</f>
        <v>1.0916699999999999</v>
      </c>
      <c r="AW50">
        <f>IF(BinaryData!BT37=0," ",NormalizeData!BT37)</f>
        <v>1.0551360000000001</v>
      </c>
      <c r="AX50">
        <f>IF(BinaryData!BU37=0," ",NormalizeData!BU37)</f>
        <v>1.1256630000000001</v>
      </c>
      <c r="AY50">
        <f>IF(BinaryData!BV37=0," ",NormalizeData!BV37)</f>
        <v>1.1388389999999999</v>
      </c>
      <c r="AZ50">
        <f>IF(BinaryData!BW37=0," ",NormalizeData!BW37)</f>
        <v>1.015072</v>
      </c>
      <c r="BA50">
        <f>IF(BinaryData!BX37=0," ",NormalizeData!BX37)</f>
        <v>0.93952899999999995</v>
      </c>
      <c r="BB50">
        <f>IF(BinaryData!BY37=0," ",NormalizeData!BY37)</f>
        <v>1.0401929999999999</v>
      </c>
      <c r="BC50">
        <f>IF(BinaryData!BZ37=0," ",NormalizeData!BZ37)</f>
        <v>0.79080300000000003</v>
      </c>
      <c r="BD50">
        <f>IF(BinaryData!CA37=0," ",NormalizeData!CA37)</f>
        <v>1.0960970000000001</v>
      </c>
      <c r="BE50">
        <f>IF(BinaryData!CB37=0," ",NormalizeData!CB37)</f>
        <v>1.0167170000000001</v>
      </c>
      <c r="BF50">
        <f>IF(BinaryData!CC37=0," ",NormalizeData!CC37)</f>
        <v>1.0230079999999999</v>
      </c>
      <c r="BG50">
        <f>IF(BinaryData!CD37=0," ",NormalizeData!CD37)</f>
        <v>0.81768799999999997</v>
      </c>
    </row>
    <row r="51" spans="1:59">
      <c r="A51">
        <f>NormalizeData!A38</f>
        <v>26.449444</v>
      </c>
      <c r="B51" s="6">
        <f t="shared" si="5"/>
        <v>0.88744399999999857</v>
      </c>
      <c r="C51">
        <f>IF(BinaryData!C38=0," ",NormalizeData!C38)</f>
        <v>0.99466600000000005</v>
      </c>
      <c r="D51">
        <f>IF(BinaryData!D38=0," ",NormalizeData!D38)</f>
        <v>1.1589700000000001</v>
      </c>
      <c r="E51">
        <f>IF(BinaryData!E38=0," ",NormalizeData!E38)</f>
        <v>0.96792199999999995</v>
      </c>
      <c r="F51">
        <f>IF(BinaryData!F38=0," ",NormalizeData!F38)</f>
        <v>1.1795249999999999</v>
      </c>
      <c r="G51">
        <f>IF(BinaryData!G38=0," ",NormalizeData!G38)</f>
        <v>1.0173840000000001</v>
      </c>
      <c r="H51">
        <f>IF(BinaryData!H38=0," ",NormalizeData!H38)</f>
        <v>1.163143</v>
      </c>
      <c r="I51">
        <f>IF(BinaryData!I38=0," ",NormalizeData!I38)</f>
        <v>1.254564</v>
      </c>
      <c r="J51">
        <f>IF(BinaryData!J38=0," ",NormalizeData!J38)</f>
        <v>1.0231460000000001</v>
      </c>
      <c r="K51">
        <f>IF(BinaryData!K38=0," ",NormalizeData!K38)</f>
        <v>1.0816539999999999</v>
      </c>
      <c r="L51">
        <f>IF(BinaryData!L38=0," ",NormalizeData!L38)</f>
        <v>1.16645</v>
      </c>
      <c r="M51">
        <f>IF(BinaryData!M38=0," ",NormalizeData!M38)</f>
        <v>0.99230700000000005</v>
      </c>
      <c r="N51">
        <f>IF(BinaryData!N38=0," ",NormalizeData!N38)</f>
        <v>1.2634559999999999</v>
      </c>
      <c r="O51">
        <f>IF(BinaryData!O38=0," ",NormalizeData!O38)</f>
        <v>0.81956300000000004</v>
      </c>
      <c r="P51">
        <f>IF(BinaryData!P38=0," ",NormalizeData!P38)</f>
        <v>1.095216</v>
      </c>
      <c r="Q51">
        <f>IF(BinaryData!Q38=0," ",NormalizeData!Q38)</f>
        <v>0.91013299999999997</v>
      </c>
      <c r="R51">
        <f>IF(BinaryData!R38=0," ",NormalizeData!R38)</f>
        <v>1.133033</v>
      </c>
      <c r="T51" s="63">
        <f t="shared" si="6"/>
        <v>0.88744399999999857</v>
      </c>
      <c r="U51" s="63">
        <f t="shared" si="7"/>
        <v>26.449444</v>
      </c>
      <c r="V51">
        <f t="shared" si="8"/>
        <v>1.0752707500000001</v>
      </c>
      <c r="W51">
        <f t="shared" si="9"/>
        <v>1.1145592500000001</v>
      </c>
      <c r="X51">
        <f t="shared" si="10"/>
        <v>1.1259667499999999</v>
      </c>
      <c r="Y51">
        <f t="shared" si="11"/>
        <v>0.9573895</v>
      </c>
      <c r="Z51">
        <f t="shared" si="12"/>
        <v>1.0215829999999999</v>
      </c>
      <c r="AA51">
        <f t="shared" si="13"/>
        <v>0.10938524114759114</v>
      </c>
      <c r="AB51">
        <f t="shared" si="14"/>
        <v>0.1151247472306309</v>
      </c>
      <c r="AC51">
        <f t="shared" si="15"/>
        <v>0.11600393093734651</v>
      </c>
      <c r="AD51">
        <f t="shared" si="16"/>
        <v>0.19491610555441499</v>
      </c>
      <c r="AE51">
        <f t="shared" si="17"/>
        <v>0.15761410152648181</v>
      </c>
      <c r="AF51" s="4">
        <f t="shared" si="18"/>
        <v>0.10172809141101545</v>
      </c>
      <c r="AG51" s="4">
        <f t="shared" si="19"/>
        <v>0.10329172471596364</v>
      </c>
      <c r="AH51" s="4">
        <f t="shared" si="20"/>
        <v>0.10302607154016451</v>
      </c>
      <c r="AI51" s="4">
        <f t="shared" si="21"/>
        <v>0.20359122964521231</v>
      </c>
      <c r="AJ51" s="4">
        <f t="shared" si="22"/>
        <v>0.15428418594131052</v>
      </c>
      <c r="AO51">
        <f t="shared" si="23"/>
        <v>0.88744399999999857</v>
      </c>
      <c r="AP51">
        <f t="shared" si="24"/>
        <v>1.0752707500000001</v>
      </c>
      <c r="AQ51">
        <f t="shared" si="25"/>
        <v>0.10938524114759114</v>
      </c>
      <c r="AR51">
        <f>IF(BinaryData!BO38=0," ",NormalizeData!BO38)</f>
        <v>1.0359750000000001</v>
      </c>
      <c r="AS51">
        <f>IF(BinaryData!BP38=0," ",NormalizeData!BP38)</f>
        <v>0.87381900000000001</v>
      </c>
      <c r="AT51">
        <f>IF(BinaryData!BQ38=0," ",NormalizeData!BQ38)</f>
        <v>0.84200200000000003</v>
      </c>
      <c r="AU51">
        <f>IF(BinaryData!BR38=0," ",NormalizeData!BR38)</f>
        <v>0.81439899999999998</v>
      </c>
      <c r="AV51">
        <f>IF(BinaryData!BS38=0," ",NormalizeData!BS38)</f>
        <v>1.08064</v>
      </c>
      <c r="AW51">
        <f>IF(BinaryData!BT38=0," ",NormalizeData!BT38)</f>
        <v>1.0324599999999999</v>
      </c>
      <c r="AX51">
        <f>IF(BinaryData!BU38=0," ",NormalizeData!BU38)</f>
        <v>1.1034349999999999</v>
      </c>
      <c r="AY51">
        <f>IF(BinaryData!BV38=0," ",NormalizeData!BV38)</f>
        <v>1.12059</v>
      </c>
      <c r="AZ51">
        <f>IF(BinaryData!BW38=0," ",NormalizeData!BW38)</f>
        <v>1.0204530000000001</v>
      </c>
      <c r="BA51">
        <f>IF(BinaryData!BX38=0," ",NormalizeData!BX38)</f>
        <v>0.92319799999999996</v>
      </c>
      <c r="BB51">
        <f>IF(BinaryData!BY38=0," ",NormalizeData!BY38)</f>
        <v>1.0291950000000001</v>
      </c>
      <c r="BC51">
        <f>IF(BinaryData!BZ38=0," ",NormalizeData!BZ38)</f>
        <v>0.77871500000000005</v>
      </c>
      <c r="BD51">
        <f>IF(BinaryData!CA38=0," ",NormalizeData!CA38)</f>
        <v>1.0749409999999999</v>
      </c>
      <c r="BE51">
        <f>IF(BinaryData!CB38=0," ",NormalizeData!CB38)</f>
        <v>1.001171</v>
      </c>
      <c r="BF51">
        <f>IF(BinaryData!CC38=0," ",NormalizeData!CC38)</f>
        <v>1.0046489999999999</v>
      </c>
      <c r="BG51">
        <f>IF(BinaryData!CD38=0," ",NormalizeData!CD38)</f>
        <v>0.80062800000000001</v>
      </c>
    </row>
    <row r="52" spans="1:59">
      <c r="A52">
        <f>NormalizeData!A39</f>
        <v>26.699444</v>
      </c>
      <c r="B52" s="6">
        <f t="shared" si="5"/>
        <v>1.1374439999999986</v>
      </c>
      <c r="C52">
        <f>IF(BinaryData!C39=0," ",NormalizeData!C39)</f>
        <v>0.98891200000000001</v>
      </c>
      <c r="D52">
        <f>IF(BinaryData!D39=0," ",NormalizeData!D39)</f>
        <v>1.149219</v>
      </c>
      <c r="E52">
        <f>IF(BinaryData!E39=0," ",NormalizeData!E39)</f>
        <v>0.99681600000000004</v>
      </c>
      <c r="F52">
        <f>IF(BinaryData!F39=0," ",NormalizeData!F39)</f>
        <v>1.198985</v>
      </c>
      <c r="G52">
        <f>IF(BinaryData!G39=0," ",NormalizeData!G39)</f>
        <v>1.039866</v>
      </c>
      <c r="H52">
        <f>IF(BinaryData!H39=0," ",NormalizeData!H39)</f>
        <v>1.1844680000000001</v>
      </c>
      <c r="I52">
        <f>IF(BinaryData!I39=0," ",NormalizeData!I39)</f>
        <v>1.3102119999999999</v>
      </c>
      <c r="J52">
        <f>IF(BinaryData!J39=0," ",NormalizeData!J39)</f>
        <v>1.050605</v>
      </c>
      <c r="K52">
        <f>IF(BinaryData!K39=0," ",NormalizeData!K39)</f>
        <v>1.104471</v>
      </c>
      <c r="L52">
        <f>IF(BinaryData!L39=0," ",NormalizeData!L39)</f>
        <v>1.1908430000000001</v>
      </c>
      <c r="M52">
        <f>IF(BinaryData!M39=0," ",NormalizeData!M39)</f>
        <v>0.99573100000000003</v>
      </c>
      <c r="N52">
        <f>IF(BinaryData!N39=0," ",NormalizeData!N39)</f>
        <v>1.2557480000000001</v>
      </c>
      <c r="O52">
        <f>IF(BinaryData!O39=0," ",NormalizeData!O39)</f>
        <v>0.83463200000000004</v>
      </c>
      <c r="P52">
        <f>IF(BinaryData!P39=0," ",NormalizeData!P39)</f>
        <v>1.104738</v>
      </c>
      <c r="Q52">
        <f>IF(BinaryData!Q39=0," ",NormalizeData!Q39)</f>
        <v>0.94643100000000002</v>
      </c>
      <c r="R52">
        <f>IF(BinaryData!R39=0," ",NormalizeData!R39)</f>
        <v>1.1508039999999999</v>
      </c>
      <c r="T52" s="63">
        <f t="shared" si="6"/>
        <v>1.1374439999999986</v>
      </c>
      <c r="U52" s="63">
        <f t="shared" si="7"/>
        <v>26.699444</v>
      </c>
      <c r="V52">
        <f t="shared" si="8"/>
        <v>1.083483</v>
      </c>
      <c r="W52">
        <f t="shared" si="9"/>
        <v>1.1462877499999999</v>
      </c>
      <c r="X52">
        <f t="shared" si="10"/>
        <v>1.1366982500000002</v>
      </c>
      <c r="Y52">
        <f t="shared" si="11"/>
        <v>0.96968500000000002</v>
      </c>
      <c r="Z52">
        <f t="shared" si="12"/>
        <v>1.0486175</v>
      </c>
      <c r="AA52">
        <f t="shared" si="13"/>
        <v>0.10664079367984215</v>
      </c>
      <c r="AB52">
        <f t="shared" si="14"/>
        <v>0.12755347734545172</v>
      </c>
      <c r="AC52">
        <f t="shared" si="15"/>
        <v>0.1125682876342919</v>
      </c>
      <c r="AD52">
        <f t="shared" si="16"/>
        <v>0.19099378423917324</v>
      </c>
      <c r="AE52">
        <f t="shared" si="17"/>
        <v>0.14451353419143823</v>
      </c>
      <c r="AF52" s="4">
        <f t="shared" si="18"/>
        <v>9.8424058042297063E-2</v>
      </c>
      <c r="AG52" s="4">
        <f t="shared" si="19"/>
        <v>0.11127526866221132</v>
      </c>
      <c r="AH52" s="4">
        <f t="shared" si="20"/>
        <v>9.9030932469801797E-2</v>
      </c>
      <c r="AI52" s="4">
        <f t="shared" si="21"/>
        <v>0.19696477128054288</v>
      </c>
      <c r="AJ52" s="4">
        <f t="shared" si="22"/>
        <v>0.13781339162415107</v>
      </c>
      <c r="AO52">
        <f t="shared" si="23"/>
        <v>1.1374439999999986</v>
      </c>
      <c r="AP52">
        <f t="shared" si="24"/>
        <v>1.083483</v>
      </c>
      <c r="AQ52">
        <f t="shared" si="25"/>
        <v>0.10664079367984215</v>
      </c>
      <c r="AR52">
        <f>IF(BinaryData!BO39=0," ",NormalizeData!BO39)</f>
        <v>1.0348200000000001</v>
      </c>
      <c r="AS52">
        <f>IF(BinaryData!BP39=0," ",NormalizeData!BP39)</f>
        <v>0.88511799999999996</v>
      </c>
      <c r="AT52">
        <f>IF(BinaryData!BQ39=0," ",NormalizeData!BQ39)</f>
        <v>0.85150800000000004</v>
      </c>
      <c r="AU52">
        <f>IF(BinaryData!BR39=0," ",NormalizeData!BR39)</f>
        <v>0.82484500000000005</v>
      </c>
      <c r="AV52">
        <f>IF(BinaryData!BS39=0," ",NormalizeData!BS39)</f>
        <v>1.09676</v>
      </c>
      <c r="AW52">
        <f>IF(BinaryData!BT39=0," ",NormalizeData!BT39)</f>
        <v>1.0462210000000001</v>
      </c>
      <c r="AX52">
        <f>IF(BinaryData!BU39=0," ",NormalizeData!BU39)</f>
        <v>1.121146</v>
      </c>
      <c r="AY52">
        <f>IF(BinaryData!BV39=0," ",NormalizeData!BV39)</f>
        <v>1.133812</v>
      </c>
      <c r="AZ52">
        <f>IF(BinaryData!BW39=0," ",NormalizeData!BW39)</f>
        <v>1.0133179999999999</v>
      </c>
      <c r="BA52">
        <f>IF(BinaryData!BX39=0," ",NormalizeData!BX39)</f>
        <v>0.92542999999999997</v>
      </c>
      <c r="BB52">
        <f>IF(BinaryData!BY39=0," ",NormalizeData!BY39)</f>
        <v>1.0340180000000001</v>
      </c>
      <c r="BC52">
        <f>IF(BinaryData!BZ39=0," ",NormalizeData!BZ39)</f>
        <v>0.77638600000000002</v>
      </c>
      <c r="BD52">
        <f>IF(BinaryData!CA39=0," ",NormalizeData!CA39)</f>
        <v>1.08185</v>
      </c>
      <c r="BE52">
        <f>IF(BinaryData!CB39=0," ",NormalizeData!CB39)</f>
        <v>0.99865199999999998</v>
      </c>
      <c r="BF52">
        <f>IF(BinaryData!CC39=0," ",NormalizeData!CC39)</f>
        <v>1.009563</v>
      </c>
      <c r="BG52">
        <f>IF(BinaryData!CD39=0," ",NormalizeData!CD39)</f>
        <v>0.80911500000000003</v>
      </c>
    </row>
    <row r="53" spans="1:59">
      <c r="A53">
        <f>NormalizeData!A40</f>
        <v>26.949444</v>
      </c>
      <c r="B53" s="6">
        <f t="shared" si="5"/>
        <v>1.3874439999999986</v>
      </c>
      <c r="C53">
        <f>IF(BinaryData!C40=0," ",NormalizeData!C40)</f>
        <v>0.98869200000000002</v>
      </c>
      <c r="D53">
        <f>IF(BinaryData!D40=0," ",NormalizeData!D40)</f>
        <v>1.1557299999999999</v>
      </c>
      <c r="E53">
        <f>IF(BinaryData!E40=0," ",NormalizeData!E40)</f>
        <v>1.0008030000000001</v>
      </c>
      <c r="F53">
        <f>IF(BinaryData!F40=0," ",NormalizeData!F40)</f>
        <v>1.2026829999999999</v>
      </c>
      <c r="G53">
        <f>IF(BinaryData!G40=0," ",NormalizeData!G40)</f>
        <v>1.0648709999999999</v>
      </c>
      <c r="H53">
        <f>IF(BinaryData!H40=0," ",NormalizeData!H40)</f>
        <v>1.205171</v>
      </c>
      <c r="I53">
        <f>IF(BinaryData!I40=0," ",NormalizeData!I40)</f>
        <v>1.3226560000000001</v>
      </c>
      <c r="J53">
        <f>IF(BinaryData!J40=0," ",NormalizeData!J40)</f>
        <v>1.0673550000000001</v>
      </c>
      <c r="K53">
        <f>IF(BinaryData!K40=0," ",NormalizeData!K40)</f>
        <v>1.1179619999999999</v>
      </c>
      <c r="L53">
        <f>IF(BinaryData!L40=0," ",NormalizeData!L40)</f>
        <v>1.1923189999999999</v>
      </c>
      <c r="M53">
        <f>IF(BinaryData!M40=0," ",NormalizeData!M40)</f>
        <v>1.001903</v>
      </c>
      <c r="N53">
        <f>IF(BinaryData!N40=0," ",NormalizeData!N40)</f>
        <v>1.264378</v>
      </c>
      <c r="O53">
        <f>IF(BinaryData!O40=0," ",NormalizeData!O40)</f>
        <v>0.86107500000000003</v>
      </c>
      <c r="P53">
        <f>IF(BinaryData!P40=0," ",NormalizeData!P40)</f>
        <v>1.1386160000000001</v>
      </c>
      <c r="Q53">
        <f>IF(BinaryData!Q40=0," ",NormalizeData!Q40)</f>
        <v>0.97306499999999996</v>
      </c>
      <c r="R53">
        <f>IF(BinaryData!R40=0," ",NormalizeData!R40)</f>
        <v>1.1812499999999999</v>
      </c>
      <c r="T53" s="63">
        <f t="shared" si="6"/>
        <v>1.3874439999999986</v>
      </c>
      <c r="U53" s="63">
        <f t="shared" si="7"/>
        <v>26.949444</v>
      </c>
      <c r="V53">
        <f t="shared" si="8"/>
        <v>1.0869770000000001</v>
      </c>
      <c r="W53">
        <f t="shared" si="9"/>
        <v>1.1650132500000001</v>
      </c>
      <c r="X53">
        <f t="shared" si="10"/>
        <v>1.1441405</v>
      </c>
      <c r="Y53">
        <f t="shared" si="11"/>
        <v>0.99984550000000005</v>
      </c>
      <c r="Z53">
        <f t="shared" si="12"/>
        <v>1.0771575</v>
      </c>
      <c r="AA53">
        <f t="shared" si="13"/>
        <v>0.10832167057118959</v>
      </c>
      <c r="AB53">
        <f t="shared" si="14"/>
        <v>0.1238675173195809</v>
      </c>
      <c r="AC53">
        <f t="shared" si="15"/>
        <v>0.11209377701579454</v>
      </c>
      <c r="AD53">
        <f t="shared" si="16"/>
        <v>0.19625112315729584</v>
      </c>
      <c r="AE53">
        <f t="shared" si="17"/>
        <v>0.14720902524132137</v>
      </c>
      <c r="AF53" s="4">
        <f t="shared" si="18"/>
        <v>9.9654059443014503E-2</v>
      </c>
      <c r="AG53" s="4">
        <f t="shared" si="19"/>
        <v>0.106322839950173</v>
      </c>
      <c r="AH53" s="4">
        <f t="shared" si="20"/>
        <v>9.7972038412934892E-2</v>
      </c>
      <c r="AI53" s="4">
        <f t="shared" si="21"/>
        <v>0.19628144864111088</v>
      </c>
      <c r="AJ53" s="4">
        <f t="shared" si="22"/>
        <v>0.13666434596734589</v>
      </c>
      <c r="AO53">
        <f t="shared" si="23"/>
        <v>1.3874439999999986</v>
      </c>
      <c r="AP53">
        <f t="shared" si="24"/>
        <v>1.0869770000000001</v>
      </c>
      <c r="AQ53">
        <f t="shared" si="25"/>
        <v>0.10832167057118959</v>
      </c>
      <c r="AR53">
        <f>IF(BinaryData!BO40=0," ",NormalizeData!BO40)</f>
        <v>1.034197</v>
      </c>
      <c r="AS53">
        <f>IF(BinaryData!BP40=0," ",NormalizeData!BP40)</f>
        <v>0.88299399999999995</v>
      </c>
      <c r="AT53">
        <f>IF(BinaryData!BQ40=0," ",NormalizeData!BQ40)</f>
        <v>0.85529900000000003</v>
      </c>
      <c r="AU53">
        <f>IF(BinaryData!BR40=0," ",NormalizeData!BR40)</f>
        <v>0.82586599999999999</v>
      </c>
      <c r="AV53">
        <f>IF(BinaryData!BS40=0," ",NormalizeData!BS40)</f>
        <v>1.098398</v>
      </c>
      <c r="AW53">
        <f>IF(BinaryData!BT40=0," ",NormalizeData!BT40)</f>
        <v>1.0514269999999999</v>
      </c>
      <c r="AX53">
        <f>IF(BinaryData!BU40=0," ",NormalizeData!BU40)</f>
        <v>1.1252979999999999</v>
      </c>
      <c r="AY53">
        <f>IF(BinaryData!BV40=0," ",NormalizeData!BV40)</f>
        <v>1.138126</v>
      </c>
      <c r="AZ53">
        <f>IF(BinaryData!BW40=0," ",NormalizeData!BW40)</f>
        <v>1.0062979999999999</v>
      </c>
      <c r="BA53">
        <f>IF(BinaryData!BX40=0," ",NormalizeData!BX40)</f>
        <v>0.92157800000000001</v>
      </c>
      <c r="BB53">
        <f>IF(BinaryData!BY40=0," ",NormalizeData!BY40)</f>
        <v>1.0435620000000001</v>
      </c>
      <c r="BC53">
        <f>IF(BinaryData!BZ40=0," ",NormalizeData!BZ40)</f>
        <v>0.78312099999999996</v>
      </c>
      <c r="BD53">
        <f>IF(BinaryData!CA40=0," ",NormalizeData!CA40)</f>
        <v>1.088676</v>
      </c>
      <c r="BE53">
        <f>IF(BinaryData!CB40=0," ",NormalizeData!CB40)</f>
        <v>1.0069109999999999</v>
      </c>
      <c r="BF53">
        <f>IF(BinaryData!CC40=0," ",NormalizeData!CC40)</f>
        <v>1.025941</v>
      </c>
      <c r="BG53">
        <f>IF(BinaryData!CD40=0," ",NormalizeData!CD40)</f>
        <v>0.81602200000000003</v>
      </c>
    </row>
    <row r="54" spans="1:59">
      <c r="A54">
        <f>NormalizeData!A41</f>
        <v>27.199444</v>
      </c>
      <c r="B54" s="6">
        <f t="shared" si="5"/>
        <v>1.6374439999999986</v>
      </c>
      <c r="C54">
        <f>IF(BinaryData!C41=0," ",NormalizeData!C41)</f>
        <v>0.99370599999999998</v>
      </c>
      <c r="D54">
        <f>IF(BinaryData!D41=0," ",NormalizeData!D41)</f>
        <v>1.15635</v>
      </c>
      <c r="E54">
        <f>IF(BinaryData!E41=0," ",NormalizeData!E41)</f>
        <v>1.0105409999999999</v>
      </c>
      <c r="F54">
        <f>IF(BinaryData!F41=0," ",NormalizeData!F41)</f>
        <v>1.206998</v>
      </c>
      <c r="G54">
        <f>IF(BinaryData!G41=0," ",NormalizeData!G41)</f>
        <v>1.0883659999999999</v>
      </c>
      <c r="H54">
        <f>IF(BinaryData!H41=0," ",NormalizeData!H41)</f>
        <v>1.2293940000000001</v>
      </c>
      <c r="I54">
        <f>IF(BinaryData!I41=0," ",NormalizeData!I41)</f>
        <v>1.3534310000000001</v>
      </c>
      <c r="J54">
        <f>IF(BinaryData!J41=0," ",NormalizeData!J41)</f>
        <v>1.090633</v>
      </c>
      <c r="K54">
        <f>IF(BinaryData!K41=0," ",NormalizeData!K41)</f>
        <v>1.1125</v>
      </c>
      <c r="L54">
        <f>IF(BinaryData!L41=0," ",NormalizeData!L41)</f>
        <v>1.18577</v>
      </c>
      <c r="M54">
        <f>IF(BinaryData!M41=0," ",NormalizeData!M41)</f>
        <v>0.99237399999999998</v>
      </c>
      <c r="N54">
        <f>IF(BinaryData!N41=0," ",NormalizeData!N41)</f>
        <v>1.265163</v>
      </c>
      <c r="O54">
        <f>IF(BinaryData!O41=0," ",NormalizeData!O41)</f>
        <v>0.89334400000000003</v>
      </c>
      <c r="P54">
        <f>IF(BinaryData!P41=0," ",NormalizeData!P41)</f>
        <v>1.1656150000000001</v>
      </c>
      <c r="Q54">
        <f>IF(BinaryData!Q41=0," ",NormalizeData!Q41)</f>
        <v>0.98094899999999996</v>
      </c>
      <c r="R54">
        <f>IF(BinaryData!R41=0," ",NormalizeData!R41)</f>
        <v>1.203217</v>
      </c>
      <c r="T54" s="63">
        <f t="shared" si="6"/>
        <v>1.6374439999999986</v>
      </c>
      <c r="U54" s="63">
        <f t="shared" si="7"/>
        <v>27.199444</v>
      </c>
      <c r="V54">
        <f t="shared" si="8"/>
        <v>1.0918987499999999</v>
      </c>
      <c r="W54">
        <f t="shared" si="9"/>
        <v>1.190456</v>
      </c>
      <c r="X54">
        <f t="shared" si="10"/>
        <v>1.1389517499999999</v>
      </c>
      <c r="Y54">
        <f t="shared" si="11"/>
        <v>1.0294795000000001</v>
      </c>
      <c r="Z54">
        <f t="shared" si="12"/>
        <v>1.0920829999999999</v>
      </c>
      <c r="AA54">
        <f t="shared" si="13"/>
        <v>0.10592875060585144</v>
      </c>
      <c r="AB54">
        <f t="shared" si="14"/>
        <v>0.12710103316915516</v>
      </c>
      <c r="AC54">
        <f t="shared" si="15"/>
        <v>0.11591082784156392</v>
      </c>
      <c r="AD54">
        <f t="shared" si="16"/>
        <v>0.19252467042044236</v>
      </c>
      <c r="AE54">
        <f t="shared" si="17"/>
        <v>0.1571672100407718</v>
      </c>
      <c r="AF54" s="4">
        <f t="shared" si="18"/>
        <v>9.7013345427725287E-2</v>
      </c>
      <c r="AG54" s="4">
        <f t="shared" si="19"/>
        <v>0.10676667862495982</v>
      </c>
      <c r="AH54" s="4">
        <f t="shared" si="20"/>
        <v>0.10176974383819502</v>
      </c>
      <c r="AI54" s="4">
        <f t="shared" si="21"/>
        <v>0.18701166018404672</v>
      </c>
      <c r="AJ54" s="4">
        <f t="shared" si="22"/>
        <v>0.14391507792060843</v>
      </c>
      <c r="AO54">
        <f t="shared" si="23"/>
        <v>1.6374439999999986</v>
      </c>
      <c r="AP54">
        <f t="shared" si="24"/>
        <v>1.0918987499999999</v>
      </c>
      <c r="AQ54">
        <f t="shared" si="25"/>
        <v>0.10592875060585144</v>
      </c>
      <c r="AR54">
        <f>IF(BinaryData!BO41=0," ",NormalizeData!BO41)</f>
        <v>1.035828</v>
      </c>
      <c r="AS54">
        <f>IF(BinaryData!BP41=0," ",NormalizeData!BP41)</f>
        <v>0.87924999999999998</v>
      </c>
      <c r="AT54">
        <f>IF(BinaryData!BQ41=0," ",NormalizeData!BQ41)</f>
        <v>0.85960800000000004</v>
      </c>
      <c r="AU54">
        <f>IF(BinaryData!BR41=0," ",NormalizeData!BR41)</f>
        <v>0.83011100000000004</v>
      </c>
      <c r="AV54">
        <f>IF(BinaryData!BS41=0," ",NormalizeData!BS41)</f>
        <v>1.1065160000000001</v>
      </c>
      <c r="AW54">
        <f>IF(BinaryData!BT41=0," ",NormalizeData!BT41)</f>
        <v>1.05772</v>
      </c>
      <c r="AX54">
        <f>IF(BinaryData!BU41=0," ",NormalizeData!BU41)</f>
        <v>1.128485</v>
      </c>
      <c r="AY54">
        <f>IF(BinaryData!BV41=0," ",NormalizeData!BV41)</f>
        <v>1.1448670000000001</v>
      </c>
      <c r="AZ54">
        <f>IF(BinaryData!BW41=0," ",NormalizeData!BW41)</f>
        <v>1.0017229999999999</v>
      </c>
      <c r="BA54">
        <f>IF(BinaryData!BX41=0," ",NormalizeData!BX41)</f>
        <v>0.92719200000000002</v>
      </c>
      <c r="BB54">
        <f>IF(BinaryData!BY41=0," ",NormalizeData!BY41)</f>
        <v>1.047777</v>
      </c>
      <c r="BC54">
        <f>IF(BinaryData!BZ41=0," ",NormalizeData!BZ41)</f>
        <v>0.78945900000000002</v>
      </c>
      <c r="BD54">
        <f>IF(BinaryData!CA41=0," ",NormalizeData!CA41)</f>
        <v>1.0984480000000001</v>
      </c>
      <c r="BE54">
        <f>IF(BinaryData!CB41=0," ",NormalizeData!CB41)</f>
        <v>1.012475</v>
      </c>
      <c r="BF54">
        <f>IF(BinaryData!CC41=0," ",NormalizeData!CC41)</f>
        <v>1.0241340000000001</v>
      </c>
      <c r="BG54">
        <f>IF(BinaryData!CD41=0," ",NormalizeData!CD41)</f>
        <v>0.814218</v>
      </c>
    </row>
    <row r="55" spans="1:59">
      <c r="A55">
        <f>NormalizeData!A42</f>
        <v>27.449444</v>
      </c>
      <c r="B55" s="6">
        <f t="shared" si="5"/>
        <v>1.8874439999999986</v>
      </c>
      <c r="C55">
        <f>IF(BinaryData!C42=0," ",NormalizeData!C42)</f>
        <v>0.99682899999999997</v>
      </c>
      <c r="D55">
        <f>IF(BinaryData!D42=0," ",NormalizeData!D42)</f>
        <v>1.1566460000000001</v>
      </c>
      <c r="E55">
        <f>IF(BinaryData!E42=0," ",NormalizeData!E42)</f>
        <v>1.0277400000000001</v>
      </c>
      <c r="F55">
        <f>IF(BinaryData!F42=0," ",NormalizeData!F42)</f>
        <v>1.2217020000000001</v>
      </c>
      <c r="G55">
        <f>IF(BinaryData!G42=0," ",NormalizeData!G42)</f>
        <v>1.1205579999999999</v>
      </c>
      <c r="H55">
        <f>IF(BinaryData!H42=0," ",NormalizeData!H42)</f>
        <v>1.257153</v>
      </c>
      <c r="I55">
        <f>IF(BinaryData!I42=0," ",NormalizeData!I42)</f>
        <v>1.3905400000000001</v>
      </c>
      <c r="J55">
        <f>IF(BinaryData!J42=0," ",NormalizeData!J42)</f>
        <v>1.130071</v>
      </c>
      <c r="K55">
        <f>IF(BinaryData!K42=0," ",NormalizeData!K42)</f>
        <v>1.115642</v>
      </c>
      <c r="L55">
        <f>IF(BinaryData!L42=0," ",NormalizeData!L42)</f>
        <v>1.196248</v>
      </c>
      <c r="M55">
        <f>IF(BinaryData!M42=0," ",NormalizeData!M42)</f>
        <v>0.99126800000000004</v>
      </c>
      <c r="N55">
        <f>IF(BinaryData!N42=0," ",NormalizeData!N42)</f>
        <v>1.2649820000000001</v>
      </c>
      <c r="O55">
        <f>IF(BinaryData!O42=0," ",NormalizeData!O42)</f>
        <v>0.91901299999999997</v>
      </c>
      <c r="P55">
        <f>IF(BinaryData!P42=0," ",NormalizeData!P42)</f>
        <v>1.1924999999999999</v>
      </c>
      <c r="Q55">
        <f>IF(BinaryData!Q42=0," ",NormalizeData!Q42)</f>
        <v>0.98846000000000001</v>
      </c>
      <c r="R55">
        <f>IF(BinaryData!R42=0," ",NormalizeData!R42)</f>
        <v>1.2113149999999999</v>
      </c>
      <c r="T55" s="63">
        <f t="shared" si="6"/>
        <v>1.8874439999999986</v>
      </c>
      <c r="U55" s="63">
        <f t="shared" si="7"/>
        <v>27.449444</v>
      </c>
      <c r="V55">
        <f t="shared" si="8"/>
        <v>1.1007292500000001</v>
      </c>
      <c r="W55">
        <f t="shared" si="9"/>
        <v>1.2245805000000001</v>
      </c>
      <c r="X55">
        <f t="shared" si="10"/>
        <v>1.1420349999999999</v>
      </c>
      <c r="Y55">
        <f t="shared" si="11"/>
        <v>1.0557565</v>
      </c>
      <c r="Z55">
        <f t="shared" si="12"/>
        <v>1.0998874999999999</v>
      </c>
      <c r="AA55">
        <f t="shared" si="13"/>
        <v>0.10627602699064673</v>
      </c>
      <c r="AB55">
        <f t="shared" si="14"/>
        <v>0.1269596385903804</v>
      </c>
      <c r="AC55">
        <f t="shared" si="15"/>
        <v>0.11759009725312757</v>
      </c>
      <c r="AD55">
        <f t="shared" si="16"/>
        <v>0.19338451226636511</v>
      </c>
      <c r="AE55">
        <f t="shared" si="17"/>
        <v>0.15758228172132821</v>
      </c>
      <c r="AF55" s="4">
        <f t="shared" si="18"/>
        <v>9.6550561357978557E-2</v>
      </c>
      <c r="AG55" s="4">
        <f t="shared" si="19"/>
        <v>0.10367602504725527</v>
      </c>
      <c r="AH55" s="4">
        <f t="shared" si="20"/>
        <v>0.1029654058353094</v>
      </c>
      <c r="AI55" s="4">
        <f t="shared" si="21"/>
        <v>0.18317150997068463</v>
      </c>
      <c r="AJ55" s="4">
        <f t="shared" si="22"/>
        <v>0.14327127249043944</v>
      </c>
      <c r="AO55">
        <f t="shared" si="23"/>
        <v>1.8874439999999986</v>
      </c>
      <c r="AP55">
        <f t="shared" si="24"/>
        <v>1.1007292500000001</v>
      </c>
      <c r="AQ55">
        <f t="shared" si="25"/>
        <v>0.10627602699064673</v>
      </c>
      <c r="AR55">
        <f>IF(BinaryData!BO42=0," ",NormalizeData!BO42)</f>
        <v>1.0434410000000001</v>
      </c>
      <c r="AS55">
        <f>IF(BinaryData!BP42=0," ",NormalizeData!BP42)</f>
        <v>0.88486799999999999</v>
      </c>
      <c r="AT55">
        <f>IF(BinaryData!BQ42=0," ",NormalizeData!BQ42)</f>
        <v>0.86562399999999995</v>
      </c>
      <c r="AU55">
        <f>IF(BinaryData!BR42=0," ",NormalizeData!BR42)</f>
        <v>0.83371899999999999</v>
      </c>
      <c r="AV55">
        <f>IF(BinaryData!BS42=0," ",NormalizeData!BS42)</f>
        <v>1.1113710000000001</v>
      </c>
      <c r="AW55">
        <f>IF(BinaryData!BT42=0," ",NormalizeData!BT42)</f>
        <v>1.07178</v>
      </c>
      <c r="AX55">
        <f>IF(BinaryData!BU42=0," ",NormalizeData!BU42)</f>
        <v>1.13879</v>
      </c>
      <c r="AY55">
        <f>IF(BinaryData!BV42=0," ",NormalizeData!BV42)</f>
        <v>1.154301</v>
      </c>
      <c r="AZ55">
        <f>IF(BinaryData!BW42=0," ",NormalizeData!BW42)</f>
        <v>0.99771500000000002</v>
      </c>
      <c r="BA55">
        <f>IF(BinaryData!BX42=0," ",NormalizeData!BX42)</f>
        <v>0.93778700000000004</v>
      </c>
      <c r="BB55">
        <f>IF(BinaryData!BY42=0," ",NormalizeData!BY42)</f>
        <v>1.053409</v>
      </c>
      <c r="BC55">
        <f>IF(BinaryData!BZ42=0," ",NormalizeData!BZ42)</f>
        <v>0.79225100000000004</v>
      </c>
      <c r="BD55">
        <f>IF(BinaryData!CA42=0," ",NormalizeData!CA42)</f>
        <v>1.114417</v>
      </c>
      <c r="BE55">
        <f>IF(BinaryData!CB42=0," ",NormalizeData!CB42)</f>
        <v>1.02006</v>
      </c>
      <c r="BF55">
        <f>IF(BinaryData!CC42=0," ",NormalizeData!CC42)</f>
        <v>1.0218119999999999</v>
      </c>
      <c r="BG55">
        <f>IF(BinaryData!CD42=0," ",NormalizeData!CD42)</f>
        <v>0.823326</v>
      </c>
    </row>
    <row r="56" spans="1:59">
      <c r="A56">
        <f>NormalizeData!A43</f>
        <v>27.699444</v>
      </c>
      <c r="B56" s="6">
        <f t="shared" si="5"/>
        <v>2.1374439999999986</v>
      </c>
      <c r="C56">
        <f>IF(BinaryData!C43=0," ",NormalizeData!C43)</f>
        <v>0.99628700000000003</v>
      </c>
      <c r="D56">
        <f>IF(BinaryData!D43=0," ",NormalizeData!D43)</f>
        <v>1.155794</v>
      </c>
      <c r="E56">
        <f>IF(BinaryData!E43=0," ",NormalizeData!E43)</f>
        <v>1.0429330000000001</v>
      </c>
      <c r="F56">
        <f>IF(BinaryData!F43=0," ",NormalizeData!F43)</f>
        <v>1.242947</v>
      </c>
      <c r="G56">
        <f>IF(BinaryData!G43=0," ",NormalizeData!G43)</f>
        <v>1.152058</v>
      </c>
      <c r="H56">
        <f>IF(BinaryData!H43=0," ",NormalizeData!H43)</f>
        <v>1.2911699999999999</v>
      </c>
      <c r="I56">
        <f>IF(BinaryData!I43=0," ",NormalizeData!I43)</f>
        <v>1.423645</v>
      </c>
      <c r="J56">
        <f>IF(BinaryData!J43=0," ",NormalizeData!J43)</f>
        <v>1.1616420000000001</v>
      </c>
      <c r="K56">
        <f>IF(BinaryData!K43=0," ",NormalizeData!K43)</f>
        <v>1.1302540000000001</v>
      </c>
      <c r="L56">
        <f>IF(BinaryData!L43=0," ",NormalizeData!L43)</f>
        <v>1.202291</v>
      </c>
      <c r="M56">
        <f>IF(BinaryData!M43=0," ",NormalizeData!M43)</f>
        <v>0.99499099999999996</v>
      </c>
      <c r="N56">
        <f>IF(BinaryData!N43=0," ",NormalizeData!N43)</f>
        <v>1.2678700000000001</v>
      </c>
      <c r="O56">
        <f>IF(BinaryData!O43=0," ",NormalizeData!O43)</f>
        <v>0.95047899999999996</v>
      </c>
      <c r="P56">
        <f>IF(BinaryData!P43=0," ",NormalizeData!P43)</f>
        <v>1.224828</v>
      </c>
      <c r="Q56">
        <f>IF(BinaryData!Q43=0," ",NormalizeData!Q43)</f>
        <v>1.0000849999999999</v>
      </c>
      <c r="R56">
        <f>IF(BinaryData!R43=0," ",NormalizeData!R43)</f>
        <v>1.229352</v>
      </c>
      <c r="T56" s="63">
        <f t="shared" si="6"/>
        <v>2.1374439999999986</v>
      </c>
      <c r="U56" s="63">
        <f t="shared" si="7"/>
        <v>27.699444</v>
      </c>
      <c r="V56">
        <f t="shared" si="8"/>
        <v>1.1094902499999999</v>
      </c>
      <c r="W56">
        <f t="shared" si="9"/>
        <v>1.2571287500000001</v>
      </c>
      <c r="X56">
        <f t="shared" si="10"/>
        <v>1.1488515000000001</v>
      </c>
      <c r="Y56">
        <f t="shared" si="11"/>
        <v>1.0876535000000001</v>
      </c>
      <c r="Z56">
        <f t="shared" si="12"/>
        <v>1.1147184999999999</v>
      </c>
      <c r="AA56">
        <f t="shared" si="13"/>
        <v>0.11135466570489982</v>
      </c>
      <c r="AB56">
        <f t="shared" si="14"/>
        <v>0.1278593630344815</v>
      </c>
      <c r="AC56">
        <f t="shared" si="15"/>
        <v>0.11696168029031277</v>
      </c>
      <c r="AD56">
        <f t="shared" si="16"/>
        <v>0.19399403831174714</v>
      </c>
      <c r="AE56">
        <f t="shared" si="17"/>
        <v>0.16211625040229666</v>
      </c>
      <c r="AF56" s="4">
        <f t="shared" si="18"/>
        <v>0.1003656099771042</v>
      </c>
      <c r="AG56" s="4">
        <f t="shared" si="19"/>
        <v>0.10170745282412919</v>
      </c>
      <c r="AH56" s="4">
        <f t="shared" si="20"/>
        <v>0.10180748363936745</v>
      </c>
      <c r="AI56" s="4">
        <f t="shared" si="21"/>
        <v>0.17836014715324974</v>
      </c>
      <c r="AJ56" s="4">
        <f t="shared" si="22"/>
        <v>0.14543245707530347</v>
      </c>
      <c r="AO56">
        <f t="shared" si="23"/>
        <v>2.1374439999999986</v>
      </c>
      <c r="AP56">
        <f t="shared" si="24"/>
        <v>1.1094902499999999</v>
      </c>
      <c r="AQ56">
        <f t="shared" si="25"/>
        <v>0.11135466570489982</v>
      </c>
      <c r="AR56">
        <f>IF(BinaryData!BO43=0," ",NormalizeData!BO43)</f>
        <v>1.0557570000000001</v>
      </c>
      <c r="AS56">
        <f>IF(BinaryData!BP43=0," ",NormalizeData!BP43)</f>
        <v>0.88973599999999997</v>
      </c>
      <c r="AT56">
        <f>IF(BinaryData!BQ43=0," ",NormalizeData!BQ43)</f>
        <v>0.87876900000000002</v>
      </c>
      <c r="AU56">
        <f>IF(BinaryData!BR43=0," ",NormalizeData!BR43)</f>
        <v>0.83832300000000004</v>
      </c>
      <c r="AV56">
        <f>IF(BinaryData!BS43=0," ",NormalizeData!BS43)</f>
        <v>1.122765</v>
      </c>
      <c r="AW56">
        <f>IF(BinaryData!BT43=0," ",NormalizeData!BT43)</f>
        <v>1.0805579999999999</v>
      </c>
      <c r="AX56">
        <f>IF(BinaryData!BU43=0," ",NormalizeData!BU43)</f>
        <v>1.15655</v>
      </c>
      <c r="AY56">
        <f>IF(BinaryData!BV43=0," ",NormalizeData!BV43)</f>
        <v>1.1686049999999999</v>
      </c>
      <c r="AZ56">
        <f>IF(BinaryData!BW43=0," ",NormalizeData!BW43)</f>
        <v>0.99821700000000002</v>
      </c>
      <c r="BA56">
        <f>IF(BinaryData!BX43=0," ",NormalizeData!BX43)</f>
        <v>0.94121500000000002</v>
      </c>
      <c r="BB56">
        <f>IF(BinaryData!BY43=0," ",NormalizeData!BY43)</f>
        <v>1.0529770000000001</v>
      </c>
      <c r="BC56">
        <f>IF(BinaryData!BZ43=0," ",NormalizeData!BZ43)</f>
        <v>0.79835999999999996</v>
      </c>
      <c r="BD56">
        <f>IF(BinaryData!CA43=0," ",NormalizeData!CA43)</f>
        <v>1.124088</v>
      </c>
      <c r="BE56">
        <f>IF(BinaryData!CB43=0," ",NormalizeData!CB43)</f>
        <v>1.0210060000000001</v>
      </c>
      <c r="BF56">
        <f>IF(BinaryData!CC43=0," ",NormalizeData!CC43)</f>
        <v>1.0322830000000001</v>
      </c>
      <c r="BG56">
        <f>IF(BinaryData!CD43=0," ",NormalizeData!CD43)</f>
        <v>0.82333000000000001</v>
      </c>
    </row>
    <row r="57" spans="1:59">
      <c r="A57">
        <f>NormalizeData!A44</f>
        <v>27.949444</v>
      </c>
      <c r="B57" s="6">
        <f t="shared" si="5"/>
        <v>2.3874439999999986</v>
      </c>
      <c r="C57">
        <f>IF(BinaryData!C44=0," ",NormalizeData!C44)</f>
        <v>1.0033669999999999</v>
      </c>
      <c r="D57">
        <f>IF(BinaryData!D44=0," ",NormalizeData!D44)</f>
        <v>1.160223</v>
      </c>
      <c r="E57">
        <f>IF(BinaryData!E44=0," ",NormalizeData!E44)</f>
        <v>1.056462</v>
      </c>
      <c r="F57">
        <f>IF(BinaryData!F44=0," ",NormalizeData!F44)</f>
        <v>1.2620290000000001</v>
      </c>
      <c r="G57">
        <f>IF(BinaryData!G44=0," ",NormalizeData!G44)</f>
        <v>1.1864509999999999</v>
      </c>
      <c r="H57">
        <f>IF(BinaryData!H44=0," ",NormalizeData!H44)</f>
        <v>1.352233</v>
      </c>
      <c r="I57">
        <f>IF(BinaryData!I44=0," ",NormalizeData!I44)</f>
        <v>1.468065</v>
      </c>
      <c r="J57">
        <f>IF(BinaryData!J44=0," ",NormalizeData!J44)</f>
        <v>1.1946600000000001</v>
      </c>
      <c r="K57">
        <f>IF(BinaryData!K44=0," ",NormalizeData!K44)</f>
        <v>1.1397699999999999</v>
      </c>
      <c r="L57">
        <f>IF(BinaryData!L44=0," ",NormalizeData!L44)</f>
        <v>1.21614</v>
      </c>
      <c r="M57">
        <f>IF(BinaryData!M44=0," ",NormalizeData!M44)</f>
        <v>0.99616199999999999</v>
      </c>
      <c r="N57">
        <f>IF(BinaryData!N44=0," ",NormalizeData!N44)</f>
        <v>1.2731479999999999</v>
      </c>
      <c r="O57">
        <f>IF(BinaryData!O44=0," ",NormalizeData!O44)</f>
        <v>0.98693500000000001</v>
      </c>
      <c r="P57">
        <f>IF(BinaryData!P44=0," ",NormalizeData!P44)</f>
        <v>1.2606250000000001</v>
      </c>
      <c r="Q57">
        <f>IF(BinaryData!Q44=0," ",NormalizeData!Q44)</f>
        <v>1.014659</v>
      </c>
      <c r="R57">
        <f>IF(BinaryData!R44=0," ",NormalizeData!R44)</f>
        <v>1.2587950000000001</v>
      </c>
      <c r="T57" s="63">
        <f t="shared" si="6"/>
        <v>2.3874439999999986</v>
      </c>
      <c r="U57" s="63">
        <f t="shared" si="7"/>
        <v>27.949444</v>
      </c>
      <c r="V57">
        <f t="shared" si="8"/>
        <v>1.12052025</v>
      </c>
      <c r="W57">
        <f t="shared" si="9"/>
        <v>1.30035225</v>
      </c>
      <c r="X57">
        <f t="shared" si="10"/>
        <v>1.1563049999999999</v>
      </c>
      <c r="Y57">
        <f t="shared" si="11"/>
        <v>1.12378</v>
      </c>
      <c r="Z57">
        <f t="shared" si="12"/>
        <v>1.136727</v>
      </c>
      <c r="AA57">
        <f t="shared" si="13"/>
        <v>0.11464347352081007</v>
      </c>
      <c r="AB57">
        <f t="shared" si="14"/>
        <v>0.13535573524944061</v>
      </c>
      <c r="AC57">
        <f t="shared" si="15"/>
        <v>0.11993289866699072</v>
      </c>
      <c r="AD57">
        <f t="shared" si="16"/>
        <v>0.19352805494294795</v>
      </c>
      <c r="AE57">
        <f t="shared" si="17"/>
        <v>0.17263022113175966</v>
      </c>
      <c r="AF57" s="4">
        <f t="shared" si="18"/>
        <v>0.10231271904350686</v>
      </c>
      <c r="AG57" s="4">
        <f t="shared" si="19"/>
        <v>0.10409159152794223</v>
      </c>
      <c r="AH57" s="4">
        <f t="shared" si="20"/>
        <v>0.10372081645153375</v>
      </c>
      <c r="AI57" s="4">
        <f t="shared" si="21"/>
        <v>0.17221169173944006</v>
      </c>
      <c r="AJ57" s="4">
        <f t="shared" si="22"/>
        <v>0.15186603391294448</v>
      </c>
      <c r="AO57">
        <f t="shared" si="23"/>
        <v>2.3874439999999986</v>
      </c>
      <c r="AP57">
        <f t="shared" si="24"/>
        <v>1.12052025</v>
      </c>
      <c r="AQ57">
        <f t="shared" si="25"/>
        <v>0.11464347352081007</v>
      </c>
      <c r="AR57">
        <f>IF(BinaryData!BO44=0," ",NormalizeData!BO44)</f>
        <v>1.0697270000000001</v>
      </c>
      <c r="AS57">
        <f>IF(BinaryData!BP44=0," ",NormalizeData!BP44)</f>
        <v>0.90135100000000001</v>
      </c>
      <c r="AT57">
        <f>IF(BinaryData!BQ44=0," ",NormalizeData!BQ44)</f>
        <v>0.88927400000000001</v>
      </c>
      <c r="AU57">
        <f>IF(BinaryData!BR44=0," ",NormalizeData!BR44)</f>
        <v>0.85551999999999995</v>
      </c>
      <c r="AV57">
        <f>IF(BinaryData!BS44=0," ",NormalizeData!BS44)</f>
        <v>1.136806</v>
      </c>
      <c r="AW57">
        <f>IF(BinaryData!BT44=0," ",NormalizeData!BT44)</f>
        <v>1.091793</v>
      </c>
      <c r="AX57">
        <f>IF(BinaryData!BU44=0," ",NormalizeData!BU44)</f>
        <v>1.172847</v>
      </c>
      <c r="AY57">
        <f>IF(BinaryData!BV44=0," ",NormalizeData!BV44)</f>
        <v>1.186464</v>
      </c>
      <c r="AZ57">
        <f>IF(BinaryData!BW44=0," ",NormalizeData!BW44)</f>
        <v>1.006006</v>
      </c>
      <c r="BA57">
        <f>IF(BinaryData!BX44=0," ",NormalizeData!BX44)</f>
        <v>0.94673700000000005</v>
      </c>
      <c r="BB57">
        <f>IF(BinaryData!BY44=0," ",NormalizeData!BY44)</f>
        <v>1.0587800000000001</v>
      </c>
      <c r="BC57">
        <f>IF(BinaryData!BZ44=0," ",NormalizeData!BZ44)</f>
        <v>0.80784</v>
      </c>
      <c r="BD57">
        <f>IF(BinaryData!CA44=0," ",NormalizeData!CA44)</f>
        <v>1.1376500000000001</v>
      </c>
      <c r="BE57">
        <f>IF(BinaryData!CB44=0," ",NormalizeData!CB44)</f>
        <v>1.033304</v>
      </c>
      <c r="BF57">
        <f>IF(BinaryData!CC44=0," ",NormalizeData!CC44)</f>
        <v>1.0399130000000001</v>
      </c>
      <c r="BG57">
        <f>IF(BinaryData!CD44=0," ",NormalizeData!CD44)</f>
        <v>0.83262499999999995</v>
      </c>
    </row>
    <row r="58" spans="1:59">
      <c r="A58">
        <f>NormalizeData!A45</f>
        <v>28.199722000000001</v>
      </c>
      <c r="B58" s="6">
        <f t="shared" si="5"/>
        <v>2.6377220000000001</v>
      </c>
      <c r="C58">
        <f>IF(BinaryData!C45=0," ",NormalizeData!C45)</f>
        <v>1.0130509999999999</v>
      </c>
      <c r="D58">
        <f>IF(BinaryData!D45=0," ",NormalizeData!D45)</f>
        <v>1.162018</v>
      </c>
      <c r="E58">
        <f>IF(BinaryData!E45=0," ",NormalizeData!E45)</f>
        <v>1.0788610000000001</v>
      </c>
      <c r="F58">
        <f>IF(BinaryData!F45=0," ",NormalizeData!F45)</f>
        <v>1.2816989999999999</v>
      </c>
      <c r="G58">
        <f>IF(BinaryData!G45=0," ",NormalizeData!G45)</f>
        <v>1.218947</v>
      </c>
      <c r="H58">
        <f>IF(BinaryData!H45=0," ",NormalizeData!H45)</f>
        <v>1.3979189999999999</v>
      </c>
      <c r="I58">
        <f>IF(BinaryData!I45=0," ",NormalizeData!I45)</f>
        <v>1.5075369999999999</v>
      </c>
      <c r="J58">
        <f>IF(BinaryData!J45=0," ",NormalizeData!J45)</f>
        <v>1.2253670000000001</v>
      </c>
      <c r="K58">
        <f>IF(BinaryData!K45=0," ",NormalizeData!K45)</f>
        <v>1.155089</v>
      </c>
      <c r="L58">
        <f>IF(BinaryData!L45=0," ",NormalizeData!L45)</f>
        <v>1.2285470000000001</v>
      </c>
      <c r="M58">
        <f>IF(BinaryData!M45=0," ",NormalizeData!M45)</f>
        <v>1.0014380000000001</v>
      </c>
      <c r="N58">
        <f>IF(BinaryData!N45=0," ",NormalizeData!N45)</f>
        <v>1.279015</v>
      </c>
      <c r="O58">
        <f>IF(BinaryData!O45=0," ",NormalizeData!O45)</f>
        <v>1.014813</v>
      </c>
      <c r="P58">
        <f>IF(BinaryData!P45=0," ",NormalizeData!P45)</f>
        <v>1.305874</v>
      </c>
      <c r="Q58">
        <f>IF(BinaryData!Q45=0," ",NormalizeData!Q45)</f>
        <v>1.032918</v>
      </c>
      <c r="R58">
        <f>IF(BinaryData!R45=0," ",NormalizeData!R45)</f>
        <v>1.2748379999999999</v>
      </c>
      <c r="T58" s="63">
        <f t="shared" si="6"/>
        <v>2.6377220000000001</v>
      </c>
      <c r="U58" s="63">
        <f t="shared" si="7"/>
        <v>28.199722000000001</v>
      </c>
      <c r="V58">
        <f t="shared" si="8"/>
        <v>1.1339072499999998</v>
      </c>
      <c r="W58">
        <f t="shared" si="9"/>
        <v>1.3374425000000001</v>
      </c>
      <c r="X58">
        <f t="shared" si="10"/>
        <v>1.1660222500000001</v>
      </c>
      <c r="Y58">
        <f t="shared" si="11"/>
        <v>1.1603435</v>
      </c>
      <c r="Z58">
        <f t="shared" si="12"/>
        <v>1.153878</v>
      </c>
      <c r="AA58">
        <f t="shared" si="13"/>
        <v>0.11585758274241985</v>
      </c>
      <c r="AB58">
        <f t="shared" si="14"/>
        <v>0.14046547286670361</v>
      </c>
      <c r="AC58">
        <f t="shared" si="15"/>
        <v>0.12094656839385728</v>
      </c>
      <c r="AD58">
        <f t="shared" si="16"/>
        <v>0.20581120683893822</v>
      </c>
      <c r="AE58">
        <f t="shared" si="17"/>
        <v>0.17106327250464973</v>
      </c>
      <c r="AF58" s="4">
        <f t="shared" si="18"/>
        <v>0.10217553749869741</v>
      </c>
      <c r="AG58" s="4">
        <f t="shared" si="19"/>
        <v>0.10502542940478084</v>
      </c>
      <c r="AH58" s="4">
        <f t="shared" si="20"/>
        <v>0.10372578087069717</v>
      </c>
      <c r="AI58" s="4">
        <f t="shared" si="21"/>
        <v>0.17737093096909512</v>
      </c>
      <c r="AJ58" s="4">
        <f t="shared" si="22"/>
        <v>0.1482507444501496</v>
      </c>
      <c r="AO58">
        <f t="shared" si="23"/>
        <v>2.6377220000000001</v>
      </c>
      <c r="AP58">
        <f t="shared" si="24"/>
        <v>1.1339072499999998</v>
      </c>
      <c r="AQ58">
        <f t="shared" si="25"/>
        <v>0.11585758274241985</v>
      </c>
      <c r="AR58">
        <f>IF(BinaryData!BO45=0," ",NormalizeData!BO45)</f>
        <v>1.084883</v>
      </c>
      <c r="AS58">
        <f>IF(BinaryData!BP45=0," ",NormalizeData!BP45)</f>
        <v>0.91345299999999996</v>
      </c>
      <c r="AT58">
        <f>IF(BinaryData!BQ45=0," ",NormalizeData!BQ45)</f>
        <v>0.90349299999999999</v>
      </c>
      <c r="AU58">
        <f>IF(BinaryData!BR45=0," ",NormalizeData!BR45)</f>
        <v>0.86910900000000002</v>
      </c>
      <c r="AV58">
        <f>IF(BinaryData!BS45=0," ",NormalizeData!BS45)</f>
        <v>1.1581330000000001</v>
      </c>
      <c r="AW58">
        <f>IF(BinaryData!BT45=0," ",NormalizeData!BT45)</f>
        <v>1.108093</v>
      </c>
      <c r="AX58">
        <f>IF(BinaryData!BU45=0," ",NormalizeData!BU45)</f>
        <v>1.190842</v>
      </c>
      <c r="AY58">
        <f>IF(BinaryData!BV45=0," ",NormalizeData!BV45)</f>
        <v>1.205066</v>
      </c>
      <c r="AZ58">
        <f>IF(BinaryData!BW45=0," ",NormalizeData!BW45)</f>
        <v>1.011328</v>
      </c>
      <c r="BA58">
        <f>IF(BinaryData!BX45=0," ",NormalizeData!BX45)</f>
        <v>0.95388200000000001</v>
      </c>
      <c r="BB58">
        <f>IF(BinaryData!BY45=0," ",NormalizeData!BY45)</f>
        <v>1.070004</v>
      </c>
      <c r="BC58">
        <f>IF(BinaryData!BZ45=0," ",NormalizeData!BZ45)</f>
        <v>0.820492</v>
      </c>
      <c r="BD58">
        <f>IF(BinaryData!CA45=0," ",NormalizeData!CA45)</f>
        <v>1.1462330000000001</v>
      </c>
      <c r="BE58">
        <f>IF(BinaryData!CB45=0," ",NormalizeData!CB45)</f>
        <v>1.0406740000000001</v>
      </c>
      <c r="BF58">
        <f>IF(BinaryData!CC45=0," ",NormalizeData!CC45)</f>
        <v>1.049426</v>
      </c>
      <c r="BG58">
        <f>IF(BinaryData!CD45=0," ",NormalizeData!CD45)</f>
        <v>0.843163</v>
      </c>
    </row>
    <row r="59" spans="1:59">
      <c r="A59">
        <f>NormalizeData!A46</f>
        <v>28.449722000000001</v>
      </c>
      <c r="B59" s="6">
        <f t="shared" si="5"/>
        <v>2.8877220000000001</v>
      </c>
      <c r="C59">
        <f>IF(BinaryData!C46=0," ",NormalizeData!C46)</f>
        <v>1.0279419999999999</v>
      </c>
      <c r="D59">
        <f>IF(BinaryData!D46=0," ",NormalizeData!D46)</f>
        <v>1.172312</v>
      </c>
      <c r="E59">
        <f>IF(BinaryData!E46=0," ",NormalizeData!E46)</f>
        <v>1.097782</v>
      </c>
      <c r="F59">
        <f>IF(BinaryData!F46=0," ",NormalizeData!F46)</f>
        <v>1.299453</v>
      </c>
      <c r="G59">
        <f>IF(BinaryData!G46=0," ",NormalizeData!G46)</f>
        <v>1.249838</v>
      </c>
      <c r="H59">
        <f>IF(BinaryData!H46=0," ",NormalizeData!H46)</f>
        <v>1.4374800000000001</v>
      </c>
      <c r="I59">
        <f>IF(BinaryData!I46=0," ",NormalizeData!I46)</f>
        <v>1.544732</v>
      </c>
      <c r="J59">
        <f>IF(BinaryData!J46=0," ",NormalizeData!J46)</f>
        <v>1.252292</v>
      </c>
      <c r="K59">
        <f>IF(BinaryData!K46=0," ",NormalizeData!K46)</f>
        <v>1.1699010000000001</v>
      </c>
      <c r="L59">
        <f>IF(BinaryData!L46=0," ",NormalizeData!L46)</f>
        <v>1.2425870000000001</v>
      </c>
      <c r="M59">
        <f>IF(BinaryData!M46=0," ",NormalizeData!M46)</f>
        <v>1.0082059999999999</v>
      </c>
      <c r="N59">
        <f>IF(BinaryData!N46=0," ",NormalizeData!N46)</f>
        <v>1.288062</v>
      </c>
      <c r="O59">
        <f>IF(BinaryData!O46=0," ",NormalizeData!O46)</f>
        <v>1.0481149999999999</v>
      </c>
      <c r="P59">
        <f>IF(BinaryData!P46=0," ",NormalizeData!P46)</f>
        <v>1.3351170000000001</v>
      </c>
      <c r="Q59">
        <f>IF(BinaryData!Q46=0," ",NormalizeData!Q46)</f>
        <v>1.048144</v>
      </c>
      <c r="R59">
        <f>IF(BinaryData!R46=0," ",NormalizeData!R46)</f>
        <v>1.293949</v>
      </c>
      <c r="T59" s="63">
        <f t="shared" si="6"/>
        <v>2.8877220000000001</v>
      </c>
      <c r="U59" s="63">
        <f t="shared" si="7"/>
        <v>28.449722000000001</v>
      </c>
      <c r="V59">
        <f t="shared" si="8"/>
        <v>1.1493722500000001</v>
      </c>
      <c r="W59">
        <f t="shared" si="9"/>
        <v>1.3710855</v>
      </c>
      <c r="X59">
        <f t="shared" si="10"/>
        <v>1.177189</v>
      </c>
      <c r="Y59">
        <f t="shared" si="11"/>
        <v>1.191616</v>
      </c>
      <c r="Z59">
        <f t="shared" si="12"/>
        <v>1.1710465000000001</v>
      </c>
      <c r="AA59">
        <f t="shared" si="13"/>
        <v>0.11612826695906846</v>
      </c>
      <c r="AB59">
        <f t="shared" si="14"/>
        <v>0.14534348797589799</v>
      </c>
      <c r="AC59">
        <f t="shared" si="15"/>
        <v>0.12271659730995375</v>
      </c>
      <c r="AD59">
        <f t="shared" si="16"/>
        <v>0.20294106041410179</v>
      </c>
      <c r="AE59">
        <f t="shared" si="17"/>
        <v>0.1738103823495584</v>
      </c>
      <c r="AF59" s="4">
        <f t="shared" si="18"/>
        <v>0.10103625431975449</v>
      </c>
      <c r="AG59" s="4">
        <f t="shared" si="19"/>
        <v>0.10600614474873959</v>
      </c>
      <c r="AH59" s="4">
        <f t="shared" si="20"/>
        <v>0.10424545022927818</v>
      </c>
      <c r="AI59" s="4">
        <f t="shared" si="21"/>
        <v>0.17030743160053388</v>
      </c>
      <c r="AJ59" s="4">
        <f t="shared" si="22"/>
        <v>0.1484231261094742</v>
      </c>
      <c r="AO59">
        <f t="shared" si="23"/>
        <v>2.8877220000000001</v>
      </c>
      <c r="AP59">
        <f t="shared" si="24"/>
        <v>1.1493722500000001</v>
      </c>
      <c r="AQ59">
        <f t="shared" si="25"/>
        <v>0.11612826695906846</v>
      </c>
      <c r="AR59">
        <f>IF(BinaryData!BO46=0," ",NormalizeData!BO46)</f>
        <v>1.0948640000000001</v>
      </c>
      <c r="AS59">
        <f>IF(BinaryData!BP46=0," ",NormalizeData!BP46)</f>
        <v>0.92667500000000003</v>
      </c>
      <c r="AT59">
        <f>IF(BinaryData!BQ46=0," ",NormalizeData!BQ46)</f>
        <v>0.91954400000000003</v>
      </c>
      <c r="AU59">
        <f>IF(BinaryData!BR46=0," ",NormalizeData!BR46)</f>
        <v>0.88287300000000002</v>
      </c>
      <c r="AV59">
        <f>IF(BinaryData!BS46=0," ",NormalizeData!BS46)</f>
        <v>1.1713249999999999</v>
      </c>
      <c r="AW59">
        <f>IF(BinaryData!BT46=0," ",NormalizeData!BT46)</f>
        <v>1.1196900000000001</v>
      </c>
      <c r="AX59">
        <f>IF(BinaryData!BU46=0," ",NormalizeData!BU46)</f>
        <v>1.2054819999999999</v>
      </c>
      <c r="AY59">
        <f>IF(BinaryData!BV46=0," ",NormalizeData!BV46)</f>
        <v>1.224823</v>
      </c>
      <c r="AZ59">
        <f>IF(BinaryData!BW46=0," ",NormalizeData!BW46)</f>
        <v>1.0097</v>
      </c>
      <c r="BA59">
        <f>IF(BinaryData!BX46=0," ",NormalizeData!BX46)</f>
        <v>0.96500399999999997</v>
      </c>
      <c r="BB59">
        <f>IF(BinaryData!BY46=0," ",NormalizeData!BY46)</f>
        <v>1.081761</v>
      </c>
      <c r="BC59">
        <f>IF(BinaryData!BZ46=0," ",NormalizeData!BZ46)</f>
        <v>0.83268299999999995</v>
      </c>
      <c r="BD59">
        <f>IF(BinaryData!CA46=0," ",NormalizeData!CA46)</f>
        <v>1.161778</v>
      </c>
      <c r="BE59">
        <f>IF(BinaryData!CB46=0," ",NormalizeData!CB46)</f>
        <v>1.05386</v>
      </c>
      <c r="BF59">
        <f>IF(BinaryData!CC46=0," ",NormalizeData!CC46)</f>
        <v>1.065412</v>
      </c>
      <c r="BG59">
        <f>IF(BinaryData!CD46=0," ",NormalizeData!CD46)</f>
        <v>0.85227600000000003</v>
      </c>
    </row>
    <row r="60" spans="1:59">
      <c r="A60">
        <f>NormalizeData!A47</f>
        <v>28.7</v>
      </c>
      <c r="B60" s="6">
        <f t="shared" si="5"/>
        <v>3.1379999999999981</v>
      </c>
      <c r="C60">
        <f>IF(BinaryData!C47=0," ",NormalizeData!C47)</f>
        <v>1.0420130000000001</v>
      </c>
      <c r="D60">
        <f>IF(BinaryData!D47=0," ",NormalizeData!D47)</f>
        <v>1.179127</v>
      </c>
      <c r="E60">
        <f>IF(BinaryData!E47=0," ",NormalizeData!E47)</f>
        <v>1.112546</v>
      </c>
      <c r="F60">
        <f>IF(BinaryData!F47=0," ",NormalizeData!F47)</f>
        <v>1.317477</v>
      </c>
      <c r="G60">
        <f>IF(BinaryData!G47=0," ",NormalizeData!G47)</f>
        <v>1.2765960000000001</v>
      </c>
      <c r="H60">
        <f>IF(BinaryData!H47=0," ",NormalizeData!H47)</f>
        <v>1.471077</v>
      </c>
      <c r="I60">
        <f>IF(BinaryData!I47=0," ",NormalizeData!I47)</f>
        <v>1.585879</v>
      </c>
      <c r="J60">
        <f>IF(BinaryData!J47=0," ",NormalizeData!J47)</f>
        <v>1.2737050000000001</v>
      </c>
      <c r="K60">
        <f>IF(BinaryData!K47=0," ",NormalizeData!K47)</f>
        <v>1.1827300000000001</v>
      </c>
      <c r="L60">
        <f>IF(BinaryData!L47=0," ",NormalizeData!L47)</f>
        <v>1.261749</v>
      </c>
      <c r="M60">
        <f>IF(BinaryData!M47=0," ",NormalizeData!M47)</f>
        <v>1.022057</v>
      </c>
      <c r="N60">
        <f>IF(BinaryData!N47=0," ",NormalizeData!N47)</f>
        <v>1.2957939999999999</v>
      </c>
      <c r="O60">
        <f>IF(BinaryData!O47=0," ",NormalizeData!O47)</f>
        <v>1.078875</v>
      </c>
      <c r="P60">
        <f>IF(BinaryData!P47=0," ",NormalizeData!P47)</f>
        <v>1.36307</v>
      </c>
      <c r="Q60">
        <f>IF(BinaryData!Q47=0," ",NormalizeData!Q47)</f>
        <v>1.066881</v>
      </c>
      <c r="R60">
        <f>IF(BinaryData!R47=0," ",NormalizeData!R47)</f>
        <v>1.3177639999999999</v>
      </c>
      <c r="T60" s="63">
        <f t="shared" si="6"/>
        <v>3.1379999999999981</v>
      </c>
      <c r="U60" s="63">
        <f t="shared" si="7"/>
        <v>28.7</v>
      </c>
      <c r="V60">
        <f t="shared" si="8"/>
        <v>1.1627907500000001</v>
      </c>
      <c r="W60">
        <f t="shared" si="9"/>
        <v>1.4018142500000002</v>
      </c>
      <c r="X60">
        <f t="shared" si="10"/>
        <v>1.1905825000000001</v>
      </c>
      <c r="Y60">
        <f t="shared" si="11"/>
        <v>1.2209725</v>
      </c>
      <c r="Z60">
        <f t="shared" si="12"/>
        <v>1.1923225</v>
      </c>
      <c r="AA60">
        <f t="shared" si="13"/>
        <v>0.11734068461926009</v>
      </c>
      <c r="AB60">
        <f t="shared" si="14"/>
        <v>0.153589008719971</v>
      </c>
      <c r="AC60">
        <f t="shared" si="15"/>
        <v>0.12192434315454261</v>
      </c>
      <c r="AD60">
        <f t="shared" si="16"/>
        <v>0.20095621167931141</v>
      </c>
      <c r="AE60">
        <f t="shared" si="17"/>
        <v>0.17740107058442525</v>
      </c>
      <c r="AF60" s="4">
        <f t="shared" si="18"/>
        <v>0.10091298423147937</v>
      </c>
      <c r="AG60" s="4">
        <f t="shared" si="19"/>
        <v>0.10956445101051797</v>
      </c>
      <c r="AH60" s="4">
        <f t="shared" si="20"/>
        <v>0.10240730327763309</v>
      </c>
      <c r="AI60" s="4">
        <f t="shared" si="21"/>
        <v>0.16458700886327202</v>
      </c>
      <c r="AJ60" s="4">
        <f t="shared" si="22"/>
        <v>0.14878614685575861</v>
      </c>
      <c r="AO60">
        <f t="shared" si="23"/>
        <v>3.1379999999999981</v>
      </c>
      <c r="AP60">
        <f t="shared" si="24"/>
        <v>1.1627907500000001</v>
      </c>
      <c r="AQ60">
        <f t="shared" si="25"/>
        <v>0.11734068461926009</v>
      </c>
      <c r="AR60">
        <f>IF(BinaryData!BO47=0," ",NormalizeData!BO47)</f>
        <v>1.1097399999999999</v>
      </c>
      <c r="AS60">
        <f>IF(BinaryData!BP47=0," ",NormalizeData!BP47)</f>
        <v>0.94017700000000004</v>
      </c>
      <c r="AT60">
        <f>IF(BinaryData!BQ47=0," ",NormalizeData!BQ47)</f>
        <v>0.93094299999999996</v>
      </c>
      <c r="AU60">
        <f>IF(BinaryData!BR47=0," ",NormalizeData!BR47)</f>
        <v>0.89422299999999999</v>
      </c>
      <c r="AV60">
        <f>IF(BinaryData!BS47=0," ",NormalizeData!BS47)</f>
        <v>1.1858470000000001</v>
      </c>
      <c r="AW60">
        <f>IF(BinaryData!BT47=0," ",NormalizeData!BT47)</f>
        <v>1.139229</v>
      </c>
      <c r="AX60">
        <f>IF(BinaryData!BU47=0," ",NormalizeData!BU47)</f>
        <v>1.221265</v>
      </c>
      <c r="AY60">
        <f>IF(BinaryData!BV47=0," ",NormalizeData!BV47)</f>
        <v>1.2399009999999999</v>
      </c>
      <c r="AZ60">
        <f>IF(BinaryData!BW47=0," ",NormalizeData!BW47)</f>
        <v>1.0260899999999999</v>
      </c>
      <c r="BA60">
        <f>IF(BinaryData!BX47=0," ",NormalizeData!BX47)</f>
        <v>0.97294000000000003</v>
      </c>
      <c r="BB60">
        <f>IF(BinaryData!BY47=0," ",NormalizeData!BY47)</f>
        <v>1.096875</v>
      </c>
      <c r="BC60">
        <f>IF(BinaryData!BZ47=0," ",NormalizeData!BZ47)</f>
        <v>0.84734299999999996</v>
      </c>
      <c r="BD60">
        <f>IF(BinaryData!CA47=0," ",NormalizeData!CA47)</f>
        <v>1.1738059999999999</v>
      </c>
      <c r="BE60">
        <f>IF(BinaryData!CB47=0," ",NormalizeData!CB47)</f>
        <v>1.0705560000000001</v>
      </c>
      <c r="BF60">
        <f>IF(BinaryData!CC47=0," ",NormalizeData!CC47)</f>
        <v>1.0748150000000001</v>
      </c>
      <c r="BG60">
        <f>IF(BinaryData!CD47=0," ",NormalizeData!CD47)</f>
        <v>0.86221300000000001</v>
      </c>
    </row>
    <row r="61" spans="1:59">
      <c r="A61">
        <f>NormalizeData!A48</f>
        <v>28.95</v>
      </c>
      <c r="B61" s="6">
        <f t="shared" si="5"/>
        <v>3.3879999999999981</v>
      </c>
      <c r="C61">
        <f>IF(BinaryData!C48=0," ",NormalizeData!C48)</f>
        <v>1.053968</v>
      </c>
      <c r="D61">
        <f>IF(BinaryData!D48=0," ",NormalizeData!D48)</f>
        <v>1.185684</v>
      </c>
      <c r="E61">
        <f>IF(BinaryData!E48=0," ",NormalizeData!E48)</f>
        <v>1.125845</v>
      </c>
      <c r="F61">
        <f>IF(BinaryData!F48=0," ",NormalizeData!F48)</f>
        <v>1.33443</v>
      </c>
      <c r="G61">
        <f>IF(BinaryData!G48=0," ",NormalizeData!G48)</f>
        <v>1.3032049999999999</v>
      </c>
      <c r="H61">
        <f>IF(BinaryData!H48=0," ",NormalizeData!H48)</f>
        <v>1.507466</v>
      </c>
      <c r="I61">
        <f>IF(BinaryData!I48=0," ",NormalizeData!I48)</f>
        <v>1.6209340000000001</v>
      </c>
      <c r="J61">
        <f>IF(BinaryData!J48=0," ",NormalizeData!J48)</f>
        <v>1.3029630000000001</v>
      </c>
      <c r="K61">
        <f>IF(BinaryData!K48=0," ",NormalizeData!K48)</f>
        <v>1.197549</v>
      </c>
      <c r="L61">
        <f>IF(BinaryData!L48=0," ",NormalizeData!L48)</f>
        <v>1.272392</v>
      </c>
      <c r="M61">
        <f>IF(BinaryData!M48=0," ",NormalizeData!M48)</f>
        <v>1.028707</v>
      </c>
      <c r="N61">
        <f>IF(BinaryData!N48=0," ",NormalizeData!N48)</f>
        <v>1.3035190000000001</v>
      </c>
      <c r="O61">
        <f>IF(BinaryData!O48=0," ",NormalizeData!O48)</f>
        <v>1.0957889999999999</v>
      </c>
      <c r="P61">
        <f>IF(BinaryData!P48=0," ",NormalizeData!P48)</f>
        <v>1.3885240000000001</v>
      </c>
      <c r="Q61">
        <f>IF(BinaryData!Q48=0," ",NormalizeData!Q48)</f>
        <v>1.082886</v>
      </c>
      <c r="R61">
        <f>IF(BinaryData!R48=0," ",NormalizeData!R48)</f>
        <v>1.3368439999999999</v>
      </c>
      <c r="T61" s="63">
        <f t="shared" si="6"/>
        <v>3.3879999999999981</v>
      </c>
      <c r="U61" s="63">
        <f t="shared" si="7"/>
        <v>28.95</v>
      </c>
      <c r="V61">
        <f t="shared" si="8"/>
        <v>1.1749817499999999</v>
      </c>
      <c r="W61">
        <f t="shared" si="9"/>
        <v>1.4336420000000001</v>
      </c>
      <c r="X61">
        <f t="shared" si="10"/>
        <v>1.2005417500000002</v>
      </c>
      <c r="Y61">
        <f t="shared" si="11"/>
        <v>1.2421565000000001</v>
      </c>
      <c r="Z61">
        <f t="shared" si="12"/>
        <v>1.209865</v>
      </c>
      <c r="AA61">
        <f t="shared" si="13"/>
        <v>0.11915959951923023</v>
      </c>
      <c r="AB61">
        <f t="shared" si="14"/>
        <v>0.15771185566299914</v>
      </c>
      <c r="AC61">
        <f t="shared" si="15"/>
        <v>0.12288600449569784</v>
      </c>
      <c r="AD61">
        <f t="shared" si="16"/>
        <v>0.20699490359064207</v>
      </c>
      <c r="AE61">
        <f t="shared" si="17"/>
        <v>0.17957542393657352</v>
      </c>
      <c r="AF61" s="4">
        <f t="shared" si="18"/>
        <v>0.10141400027637046</v>
      </c>
      <c r="AG61" s="4">
        <f t="shared" si="19"/>
        <v>0.11000783714693008</v>
      </c>
      <c r="AH61" s="4">
        <f t="shared" si="20"/>
        <v>0.10235879301631769</v>
      </c>
      <c r="AI61" s="4">
        <f t="shared" si="21"/>
        <v>0.16664156536687771</v>
      </c>
      <c r="AJ61" s="4">
        <f t="shared" si="22"/>
        <v>0.14842600119564872</v>
      </c>
      <c r="AK61" s="20">
        <f t="shared" ref="AK61:AK92" si="26">1-3*(AA61+AB61)/(V61-W61)</f>
        <v>4.2112176708508082</v>
      </c>
      <c r="AL61" s="20">
        <f t="shared" ref="AL61:AL92" si="27">1-3*(AA61+AC61)/(X61-V61)</f>
        <v>-27.409108452456067</v>
      </c>
      <c r="AM61" s="5">
        <f>X60/V60</f>
        <v>1.0239009039244593</v>
      </c>
      <c r="AO61">
        <f t="shared" si="23"/>
        <v>3.3879999999999981</v>
      </c>
      <c r="AP61">
        <f t="shared" si="24"/>
        <v>1.1749817499999999</v>
      </c>
      <c r="AQ61">
        <f t="shared" si="25"/>
        <v>0.11915959951923023</v>
      </c>
      <c r="AR61">
        <f>IF(BinaryData!BO48=0," ",NormalizeData!BO48)</f>
        <v>1.1206739999999999</v>
      </c>
      <c r="AS61">
        <f>IF(BinaryData!BP48=0," ",NormalizeData!BP48)</f>
        <v>0.94908499999999996</v>
      </c>
      <c r="AT61">
        <f>IF(BinaryData!BQ48=0," ",NormalizeData!BQ48)</f>
        <v>0.94375699999999996</v>
      </c>
      <c r="AU61">
        <f>IF(BinaryData!BR48=0," ",NormalizeData!BR48)</f>
        <v>0.90629499999999996</v>
      </c>
      <c r="AV61">
        <f>IF(BinaryData!BS48=0," ",NormalizeData!BS48)</f>
        <v>1.199926</v>
      </c>
      <c r="AW61">
        <f>IF(BinaryData!BT48=0," ",NormalizeData!BT48)</f>
        <v>1.156093</v>
      </c>
      <c r="AX61">
        <f>IF(BinaryData!BU48=0," ",NormalizeData!BU48)</f>
        <v>1.2327079999999999</v>
      </c>
      <c r="AY61">
        <f>IF(BinaryData!BV48=0," ",NormalizeData!BV48)</f>
        <v>1.2591639999999999</v>
      </c>
      <c r="AZ61">
        <f>IF(BinaryData!BW48=0," ",NormalizeData!BW48)</f>
        <v>1.048584</v>
      </c>
      <c r="BA61">
        <f>IF(BinaryData!BX48=0," ",NormalizeData!BX48)</f>
        <v>0.98155499999999996</v>
      </c>
      <c r="BB61">
        <f>IF(BinaryData!BY48=0," ",NormalizeData!BY48)</f>
        <v>1.115324</v>
      </c>
      <c r="BC61">
        <f>IF(BinaryData!BZ48=0," ",NormalizeData!BZ48)</f>
        <v>0.859734</v>
      </c>
      <c r="BD61">
        <f>IF(BinaryData!CA48=0," ",NormalizeData!CA48)</f>
        <v>1.189354</v>
      </c>
      <c r="BE61">
        <f>IF(BinaryData!CB48=0," ",NormalizeData!CB48)</f>
        <v>1.089529</v>
      </c>
      <c r="BF61">
        <f>IF(BinaryData!CC48=0," ",NormalizeData!CC48)</f>
        <v>1.086344</v>
      </c>
      <c r="BG61">
        <f>IF(BinaryData!CD48=0," ",NormalizeData!CD48)</f>
        <v>0.87499800000000005</v>
      </c>
    </row>
    <row r="62" spans="1:59">
      <c r="A62">
        <f>NormalizeData!A49</f>
        <v>29.2</v>
      </c>
      <c r="B62" s="6">
        <f t="shared" si="5"/>
        <v>3.6379999999999981</v>
      </c>
      <c r="C62">
        <f>IF(BinaryData!C49=0," ",NormalizeData!C49)</f>
        <v>1.0721050000000001</v>
      </c>
      <c r="D62">
        <f>IF(BinaryData!D49=0," ",NormalizeData!D49)</f>
        <v>1.1930689999999999</v>
      </c>
      <c r="E62">
        <f>IF(BinaryData!E49=0," ",NormalizeData!E49)</f>
        <v>1.143823</v>
      </c>
      <c r="F62">
        <f>IF(BinaryData!F49=0," ",NormalizeData!F49)</f>
        <v>1.343183</v>
      </c>
      <c r="G62">
        <f>IF(BinaryData!G49=0," ",NormalizeData!G49)</f>
        <v>1.331834</v>
      </c>
      <c r="H62">
        <f>IF(BinaryData!H49=0," ",NormalizeData!H49)</f>
        <v>1.5380149999999999</v>
      </c>
      <c r="I62">
        <f>IF(BinaryData!I49=0," ",NormalizeData!I49)</f>
        <v>1.6555660000000001</v>
      </c>
      <c r="J62">
        <f>IF(BinaryData!J49=0," ",NormalizeData!J49)</f>
        <v>1.3254790000000001</v>
      </c>
      <c r="K62">
        <f>IF(BinaryData!K49=0," ",NormalizeData!K49)</f>
        <v>1.2092879999999999</v>
      </c>
      <c r="L62">
        <f>IF(BinaryData!L49=0," ",NormalizeData!L49)</f>
        <v>1.284726</v>
      </c>
      <c r="M62">
        <f>IF(BinaryData!M49=0," ",NormalizeData!M49)</f>
        <v>1.038788</v>
      </c>
      <c r="N62">
        <f>IF(BinaryData!N49=0," ",NormalizeData!N49)</f>
        <v>1.3159019999999999</v>
      </c>
      <c r="O62">
        <f>IF(BinaryData!O49=0," ",NormalizeData!O49)</f>
        <v>1.1125370000000001</v>
      </c>
      <c r="P62">
        <f>IF(BinaryData!P49=0," ",NormalizeData!P49)</f>
        <v>1.3946750000000001</v>
      </c>
      <c r="Q62">
        <f>IF(BinaryData!Q49=0," ",NormalizeData!Q49)</f>
        <v>1.1047819999999999</v>
      </c>
      <c r="R62">
        <f>IF(BinaryData!R49=0," ",NormalizeData!R49)</f>
        <v>1.347909</v>
      </c>
      <c r="T62" s="63">
        <f t="shared" si="6"/>
        <v>3.6379999999999981</v>
      </c>
      <c r="U62" s="63">
        <f t="shared" si="7"/>
        <v>29.2</v>
      </c>
      <c r="V62">
        <f t="shared" si="8"/>
        <v>1.188045</v>
      </c>
      <c r="W62">
        <f t="shared" si="9"/>
        <v>1.4627235000000001</v>
      </c>
      <c r="X62">
        <f t="shared" si="10"/>
        <v>1.2121759999999999</v>
      </c>
      <c r="Y62">
        <f t="shared" si="11"/>
        <v>1.253606</v>
      </c>
      <c r="Z62">
        <f t="shared" si="12"/>
        <v>1.2263454999999999</v>
      </c>
      <c r="AA62">
        <f t="shared" si="13"/>
        <v>0.11473259999378262</v>
      </c>
      <c r="AB62">
        <f t="shared" si="14"/>
        <v>0.1620958088796047</v>
      </c>
      <c r="AC62">
        <f t="shared" si="15"/>
        <v>0.12395472918771591</v>
      </c>
      <c r="AD62">
        <f t="shared" si="16"/>
        <v>0.19950169303041121</v>
      </c>
      <c r="AE62">
        <f t="shared" si="17"/>
        <v>0.17191675038954179</v>
      </c>
      <c r="AF62" s="4">
        <f t="shared" si="18"/>
        <v>9.6572604567825807E-2</v>
      </c>
      <c r="AG62" s="4">
        <f t="shared" si="19"/>
        <v>0.11081780588033534</v>
      </c>
      <c r="AH62" s="4">
        <f t="shared" si="20"/>
        <v>0.10225802951693147</v>
      </c>
      <c r="AI62" s="4">
        <f t="shared" si="21"/>
        <v>0.15914226083028576</v>
      </c>
      <c r="AJ62" s="4">
        <f t="shared" si="22"/>
        <v>0.14018622842383474</v>
      </c>
      <c r="AK62" s="20">
        <f t="shared" si="26"/>
        <v>4.0234810027729218</v>
      </c>
      <c r="AL62" s="20">
        <f t="shared" si="27"/>
        <v>-28.673945859868983</v>
      </c>
      <c r="AM62" s="5">
        <f t="shared" ref="AM62:AM125" si="28">X61/V61</f>
        <v>1.0217535293633286</v>
      </c>
      <c r="AO62">
        <f t="shared" si="23"/>
        <v>3.6379999999999981</v>
      </c>
      <c r="AP62">
        <f t="shared" si="24"/>
        <v>1.188045</v>
      </c>
      <c r="AQ62">
        <f t="shared" si="25"/>
        <v>0.11473259999378262</v>
      </c>
      <c r="AR62">
        <f>IF(BinaryData!BO49=0," ",NormalizeData!BO49)</f>
        <v>1.1317550000000001</v>
      </c>
      <c r="AS62">
        <f>IF(BinaryData!BP49=0," ",NormalizeData!BP49)</f>
        <v>0.95802900000000002</v>
      </c>
      <c r="AT62">
        <f>IF(BinaryData!BQ49=0," ",NormalizeData!BQ49)</f>
        <v>0.94925000000000004</v>
      </c>
      <c r="AU62">
        <f>IF(BinaryData!BR49=0," ",NormalizeData!BR49)</f>
        <v>0.921543</v>
      </c>
      <c r="AV62">
        <f>IF(BinaryData!BS49=0," ",NormalizeData!BS49)</f>
        <v>1.212372</v>
      </c>
      <c r="AW62">
        <f>IF(BinaryData!BT49=0," ",NormalizeData!BT49)</f>
        <v>1.1694990000000001</v>
      </c>
      <c r="AX62">
        <f>IF(BinaryData!BU49=0," ",NormalizeData!BU49)</f>
        <v>1.247992</v>
      </c>
      <c r="AY62">
        <f>IF(BinaryData!BV49=0," ",NormalizeData!BV49)</f>
        <v>1.2706999999999999</v>
      </c>
      <c r="AZ62">
        <f>IF(BinaryData!BW49=0," ",NormalizeData!BW49)</f>
        <v>1.0713159999999999</v>
      </c>
      <c r="BA62">
        <f>IF(BinaryData!BX49=0," ",NormalizeData!BX49)</f>
        <v>0.99509099999999995</v>
      </c>
      <c r="BB62">
        <f>IF(BinaryData!BY49=0," ",NormalizeData!BY49)</f>
        <v>1.124468</v>
      </c>
      <c r="BC62">
        <f>IF(BinaryData!BZ49=0," ",NormalizeData!BZ49)</f>
        <v>0.87086799999999998</v>
      </c>
      <c r="BD62">
        <f>IF(BinaryData!CA49=0," ",NormalizeData!CA49)</f>
        <v>1.204135</v>
      </c>
      <c r="BE62">
        <f>IF(BinaryData!CB49=0," ",NormalizeData!CB49)</f>
        <v>1.1051200000000001</v>
      </c>
      <c r="BF62">
        <f>IF(BinaryData!CC49=0," ",NormalizeData!CC49)</f>
        <v>1.101526</v>
      </c>
      <c r="BG62">
        <f>IF(BinaryData!CD49=0," ",NormalizeData!CD49)</f>
        <v>0.88444400000000001</v>
      </c>
    </row>
    <row r="63" spans="1:59">
      <c r="A63">
        <f>NormalizeData!A50</f>
        <v>29.45</v>
      </c>
      <c r="B63" s="6">
        <f t="shared" si="5"/>
        <v>3.8879999999999981</v>
      </c>
      <c r="C63">
        <f>IF(BinaryData!C50=0," ",NormalizeData!C50)</f>
        <v>1.087216</v>
      </c>
      <c r="D63">
        <f>IF(BinaryData!D50=0," ",NormalizeData!D50)</f>
        <v>1.2034419999999999</v>
      </c>
      <c r="E63">
        <f>IF(BinaryData!E50=0," ",NormalizeData!E50)</f>
        <v>1.1574279999999999</v>
      </c>
      <c r="F63">
        <f>IF(BinaryData!F50=0," ",NormalizeData!F50)</f>
        <v>1.355915</v>
      </c>
      <c r="G63">
        <f>IF(BinaryData!G50=0," ",NormalizeData!G50)</f>
        <v>1.3482320000000001</v>
      </c>
      <c r="H63">
        <f>IF(BinaryData!H50=0," ",NormalizeData!H50)</f>
        <v>1.5653060000000001</v>
      </c>
      <c r="I63">
        <f>IF(BinaryData!I50=0," ",NormalizeData!I50)</f>
        <v>1.692572</v>
      </c>
      <c r="J63">
        <f>IF(BinaryData!J50=0," ",NormalizeData!J50)</f>
        <v>1.347232</v>
      </c>
      <c r="K63">
        <f>IF(BinaryData!K50=0," ",NormalizeData!K50)</f>
        <v>1.218423</v>
      </c>
      <c r="L63">
        <f>IF(BinaryData!L50=0," ",NormalizeData!L50)</f>
        <v>1.2948949999999999</v>
      </c>
      <c r="M63">
        <f>IF(BinaryData!M50=0," ",NormalizeData!M50)</f>
        <v>1.052708</v>
      </c>
      <c r="N63">
        <f>IF(BinaryData!N50=0," ",NormalizeData!N50)</f>
        <v>1.3275859999999999</v>
      </c>
      <c r="O63">
        <f>IF(BinaryData!O50=0," ",NormalizeData!O50)</f>
        <v>1.115861</v>
      </c>
      <c r="P63">
        <f>IF(BinaryData!P50=0," ",NormalizeData!P50)</f>
        <v>1.400987</v>
      </c>
      <c r="Q63">
        <f>IF(BinaryData!Q50=0," ",NormalizeData!Q50)</f>
        <v>1.126628</v>
      </c>
      <c r="R63">
        <f>IF(BinaryData!R50=0," ",NormalizeData!R50)</f>
        <v>1.3543259999999999</v>
      </c>
      <c r="T63" s="63">
        <f t="shared" si="6"/>
        <v>3.8879999999999981</v>
      </c>
      <c r="U63" s="63">
        <f t="shared" si="7"/>
        <v>29.45</v>
      </c>
      <c r="V63">
        <f t="shared" si="8"/>
        <v>1.2010002499999999</v>
      </c>
      <c r="W63">
        <f t="shared" si="9"/>
        <v>1.4883355</v>
      </c>
      <c r="X63">
        <f t="shared" si="10"/>
        <v>1.223403</v>
      </c>
      <c r="Y63">
        <f t="shared" si="11"/>
        <v>1.258424</v>
      </c>
      <c r="Z63">
        <f t="shared" si="12"/>
        <v>1.2404769999999998</v>
      </c>
      <c r="AA63">
        <f t="shared" si="13"/>
        <v>0.11379797659119428</v>
      </c>
      <c r="AB63">
        <f t="shared" si="14"/>
        <v>0.17046621779402507</v>
      </c>
      <c r="AC63">
        <f t="shared" si="15"/>
        <v>0.12264690100446891</v>
      </c>
      <c r="AD63">
        <f t="shared" si="16"/>
        <v>0.201614528092595</v>
      </c>
      <c r="AE63">
        <f t="shared" si="17"/>
        <v>0.16100679986261446</v>
      </c>
      <c r="AF63" s="4">
        <f t="shared" si="18"/>
        <v>9.4752666863470086E-2</v>
      </c>
      <c r="AG63" s="4">
        <f t="shared" si="19"/>
        <v>0.11453480602594313</v>
      </c>
      <c r="AH63" s="4">
        <f t="shared" si="20"/>
        <v>0.10025061325210818</v>
      </c>
      <c r="AI63" s="4">
        <f t="shared" si="21"/>
        <v>0.16021192228739678</v>
      </c>
      <c r="AJ63" s="4">
        <f t="shared" si="22"/>
        <v>0.12979426451487169</v>
      </c>
      <c r="AK63" s="20">
        <f t="shared" si="26"/>
        <v>3.967935828115964</v>
      </c>
      <c r="AL63" s="20">
        <f t="shared" si="27"/>
        <v>-30.662837499279565</v>
      </c>
      <c r="AM63" s="5">
        <f t="shared" si="28"/>
        <v>1.0203115201865249</v>
      </c>
      <c r="AO63">
        <f t="shared" si="23"/>
        <v>3.8879999999999981</v>
      </c>
      <c r="AP63">
        <f t="shared" si="24"/>
        <v>1.2010002499999999</v>
      </c>
      <c r="AQ63">
        <f t="shared" si="25"/>
        <v>0.11379797659119428</v>
      </c>
      <c r="AR63">
        <f>IF(BinaryData!BO50=0," ",NormalizeData!BO50)</f>
        <v>1.1439379999999999</v>
      </c>
      <c r="AS63">
        <f>IF(BinaryData!BP50=0," ",NormalizeData!BP50)</f>
        <v>0.96803799999999995</v>
      </c>
      <c r="AT63">
        <f>IF(BinaryData!BQ50=0," ",NormalizeData!BQ50)</f>
        <v>0.95975900000000003</v>
      </c>
      <c r="AU63">
        <f>IF(BinaryData!BR50=0," ",NormalizeData!BR50)</f>
        <v>0.92942599999999997</v>
      </c>
      <c r="AV63">
        <f>IF(BinaryData!BS50=0," ",NormalizeData!BS50)</f>
        <v>1.2207349999999999</v>
      </c>
      <c r="AW63">
        <f>IF(BinaryData!BT50=0," ",NormalizeData!BT50)</f>
        <v>1.182137</v>
      </c>
      <c r="AX63">
        <f>IF(BinaryData!BU50=0," ",NormalizeData!BU50)</f>
        <v>1.2563059999999999</v>
      </c>
      <c r="AY63">
        <f>IF(BinaryData!BV50=0," ",NormalizeData!BV50)</f>
        <v>1.2847310000000001</v>
      </c>
      <c r="AZ63">
        <f>IF(BinaryData!BW50=0," ",NormalizeData!BW50)</f>
        <v>1.085045</v>
      </c>
      <c r="BA63">
        <f>IF(BinaryData!BX50=0," ",NormalizeData!BX50)</f>
        <v>1.0063420000000001</v>
      </c>
      <c r="BB63">
        <f>IF(BinaryData!BY50=0," ",NormalizeData!BY50)</f>
        <v>1.1357550000000001</v>
      </c>
      <c r="BC63">
        <f>IF(BinaryData!BZ50=0," ",NormalizeData!BZ50)</f>
        <v>0.88138899999999998</v>
      </c>
      <c r="BD63">
        <f>IF(BinaryData!CA50=0," ",NormalizeData!CA50)</f>
        <v>1.2203550000000001</v>
      </c>
      <c r="BE63">
        <f>IF(BinaryData!CB50=0," ",NormalizeData!CB50)</f>
        <v>1.119264</v>
      </c>
      <c r="BF63">
        <f>IF(BinaryData!CC50=0," ",NormalizeData!CC50)</f>
        <v>1.1125879999999999</v>
      </c>
      <c r="BG63">
        <f>IF(BinaryData!CD50=0," ",NormalizeData!CD50)</f>
        <v>0.89039000000000001</v>
      </c>
    </row>
    <row r="64" spans="1:59">
      <c r="A64">
        <f>NormalizeData!A51</f>
        <v>29.700278000000001</v>
      </c>
      <c r="B64" s="6">
        <f t="shared" si="5"/>
        <v>4.1382779999999997</v>
      </c>
      <c r="C64">
        <f>IF(BinaryData!C51=0," ",NormalizeData!C51)</f>
        <v>1.1129530000000001</v>
      </c>
      <c r="D64">
        <f>IF(BinaryData!D51=0," ",NormalizeData!D51)</f>
        <v>1.220027</v>
      </c>
      <c r="E64">
        <f>IF(BinaryData!E51=0," ",NormalizeData!E51)</f>
        <v>1.166563</v>
      </c>
      <c r="F64">
        <f>IF(BinaryData!F51=0," ",NormalizeData!F51)</f>
        <v>1.3732740000000001</v>
      </c>
      <c r="G64">
        <f>IF(BinaryData!G51=0," ",NormalizeData!G51)</f>
        <v>1.370028</v>
      </c>
      <c r="H64">
        <f>IF(BinaryData!H51=0," ",NormalizeData!H51)</f>
        <v>1.589912</v>
      </c>
      <c r="I64">
        <f>IF(BinaryData!I51=0," ",NormalizeData!I51)</f>
        <v>1.7196359999999999</v>
      </c>
      <c r="J64">
        <f>IF(BinaryData!J51=0," ",NormalizeData!J51)</f>
        <v>1.3672420000000001</v>
      </c>
      <c r="K64">
        <f>IF(BinaryData!K51=0," ",NormalizeData!K51)</f>
        <v>1.230091</v>
      </c>
      <c r="L64">
        <f>IF(BinaryData!L51=0," ",NormalizeData!L51)</f>
        <v>1.305051</v>
      </c>
      <c r="M64">
        <f>IF(BinaryData!M51=0," ",NormalizeData!M51)</f>
        <v>1.0672729999999999</v>
      </c>
      <c r="N64">
        <f>IF(BinaryData!N51=0," ",NormalizeData!N51)</f>
        <v>1.3385769999999999</v>
      </c>
      <c r="O64">
        <f>IF(BinaryData!O51=0," ",NormalizeData!O51)</f>
        <v>1.126771</v>
      </c>
      <c r="P64">
        <f>IF(BinaryData!P51=0," ",NormalizeData!P51)</f>
        <v>1.4143079999999999</v>
      </c>
      <c r="Q64">
        <f>IF(BinaryData!Q51=0," ",NormalizeData!Q51)</f>
        <v>1.140136</v>
      </c>
      <c r="R64">
        <f>IF(BinaryData!R51=0," ",NormalizeData!R51)</f>
        <v>1.363232</v>
      </c>
      <c r="T64" s="63">
        <f t="shared" si="6"/>
        <v>4.1382779999999997</v>
      </c>
      <c r="U64" s="63">
        <f t="shared" si="7"/>
        <v>29.700278000000001</v>
      </c>
      <c r="V64">
        <f t="shared" si="8"/>
        <v>1.2182042500000001</v>
      </c>
      <c r="W64">
        <f t="shared" si="9"/>
        <v>1.5117045</v>
      </c>
      <c r="X64">
        <f t="shared" si="10"/>
        <v>1.2352479999999999</v>
      </c>
      <c r="Y64">
        <f t="shared" si="11"/>
        <v>1.2705394999999999</v>
      </c>
      <c r="Z64">
        <f t="shared" si="12"/>
        <v>1.251684</v>
      </c>
      <c r="AA64">
        <f t="shared" si="13"/>
        <v>0.11224169473469595</v>
      </c>
      <c r="AB64">
        <f t="shared" si="14"/>
        <v>0.17348733508722372</v>
      </c>
      <c r="AC64">
        <f t="shared" si="15"/>
        <v>0.12081878485842616</v>
      </c>
      <c r="AD64">
        <f t="shared" si="16"/>
        <v>0.20331936254203664</v>
      </c>
      <c r="AE64">
        <f t="shared" si="17"/>
        <v>0.15775269445559398</v>
      </c>
      <c r="AF64" s="4">
        <f t="shared" si="18"/>
        <v>9.2137008005591783E-2</v>
      </c>
      <c r="AG64" s="4">
        <f t="shared" si="19"/>
        <v>0.11476272981076904</v>
      </c>
      <c r="AH64" s="4">
        <f t="shared" si="20"/>
        <v>9.7809334529119801E-2</v>
      </c>
      <c r="AI64" s="4">
        <f t="shared" si="21"/>
        <v>0.16002600670190628</v>
      </c>
      <c r="AJ64" s="4">
        <f t="shared" si="22"/>
        <v>0.12603236476266691</v>
      </c>
      <c r="AK64" s="20">
        <f t="shared" si="26"/>
        <v>3.9205668120070056</v>
      </c>
      <c r="AL64" s="20">
        <f t="shared" si="27"/>
        <v>-40.022746683058266</v>
      </c>
      <c r="AM64" s="5">
        <f t="shared" si="28"/>
        <v>1.0186534099389239</v>
      </c>
      <c r="AO64">
        <f t="shared" si="23"/>
        <v>4.1382779999999997</v>
      </c>
      <c r="AP64">
        <f t="shared" si="24"/>
        <v>1.2182042500000001</v>
      </c>
      <c r="AQ64">
        <f t="shared" si="25"/>
        <v>0.11224169473469595</v>
      </c>
      <c r="AR64">
        <f>IF(BinaryData!BO51=0," ",NormalizeData!BO51)</f>
        <v>1.1498930000000001</v>
      </c>
      <c r="AS64">
        <f>IF(BinaryData!BP51=0," ",NormalizeData!BP51)</f>
        <v>0.97225499999999998</v>
      </c>
      <c r="AT64">
        <f>IF(BinaryData!BQ51=0," ",NormalizeData!BQ51)</f>
        <v>0.96640400000000004</v>
      </c>
      <c r="AU64">
        <f>IF(BinaryData!BR51=0," ",NormalizeData!BR51)</f>
        <v>0.93886400000000003</v>
      </c>
      <c r="AV64">
        <f>IF(BinaryData!BS51=0," ",NormalizeData!BS51)</f>
        <v>1.2334540000000001</v>
      </c>
      <c r="AW64">
        <f>IF(BinaryData!BT51=0," ",NormalizeData!BT51)</f>
        <v>1.190148</v>
      </c>
      <c r="AX64">
        <f>IF(BinaryData!BU51=0," ",NormalizeData!BU51)</f>
        <v>1.267822</v>
      </c>
      <c r="AY64">
        <f>IF(BinaryData!BV51=0," ",NormalizeData!BV51)</f>
        <v>1.2979810000000001</v>
      </c>
      <c r="AZ64">
        <f>IF(BinaryData!BW51=0," ",NormalizeData!BW51)</f>
        <v>1.0978330000000001</v>
      </c>
      <c r="BA64">
        <f>IF(BinaryData!BX51=0," ",NormalizeData!BX51)</f>
        <v>1.019164</v>
      </c>
      <c r="BB64">
        <f>IF(BinaryData!BY51=0," ",NormalizeData!BY51)</f>
        <v>1.1474470000000001</v>
      </c>
      <c r="BC64">
        <f>IF(BinaryData!BZ51=0," ",NormalizeData!BZ51)</f>
        <v>0.89041000000000003</v>
      </c>
      <c r="BD64">
        <f>IF(BinaryData!CA51=0," ",NormalizeData!CA51)</f>
        <v>1.2322919999999999</v>
      </c>
      <c r="BE64">
        <f>IF(BinaryData!CB51=0," ",NormalizeData!CB51)</f>
        <v>1.1290070000000001</v>
      </c>
      <c r="BF64">
        <f>IF(BinaryData!CC51=0," ",NormalizeData!CC51)</f>
        <v>1.1246160000000001</v>
      </c>
      <c r="BG64">
        <f>IF(BinaryData!CD51=0," ",NormalizeData!CD51)</f>
        <v>0.89892899999999998</v>
      </c>
    </row>
    <row r="65" spans="1:59">
      <c r="A65">
        <f>NormalizeData!A52</f>
        <v>29.950278000000001</v>
      </c>
      <c r="B65" s="6">
        <f t="shared" si="5"/>
        <v>4.3882779999999997</v>
      </c>
      <c r="C65">
        <f>IF(BinaryData!C52=0," ",NormalizeData!C52)</f>
        <v>1.128312</v>
      </c>
      <c r="D65">
        <f>IF(BinaryData!D52=0," ",NormalizeData!D52)</f>
        <v>1.2575289999999999</v>
      </c>
      <c r="E65">
        <f>IF(BinaryData!E52=0," ",NormalizeData!E52)</f>
        <v>1.1747399999999999</v>
      </c>
      <c r="F65">
        <f>IF(BinaryData!F52=0," ",NormalizeData!F52)</f>
        <v>1.3847069999999999</v>
      </c>
      <c r="G65">
        <f>IF(BinaryData!G52=0," ",NormalizeData!G52)</f>
        <v>1.3930199999999999</v>
      </c>
      <c r="H65">
        <f>IF(BinaryData!H52=0," ",NormalizeData!H52)</f>
        <v>1.6139810000000001</v>
      </c>
      <c r="I65">
        <f>IF(BinaryData!I52=0," ",NormalizeData!I52)</f>
        <v>1.750963</v>
      </c>
      <c r="J65">
        <f>IF(BinaryData!J52=0," ",NormalizeData!J52)</f>
        <v>1.3882920000000001</v>
      </c>
      <c r="K65">
        <f>IF(BinaryData!K52=0," ",NormalizeData!K52)</f>
        <v>1.238626</v>
      </c>
      <c r="L65">
        <f>IF(BinaryData!L52=0," ",NormalizeData!L52)</f>
        <v>1.3141590000000001</v>
      </c>
      <c r="M65">
        <f>IF(BinaryData!M52=0," ",NormalizeData!M52)</f>
        <v>1.08186</v>
      </c>
      <c r="N65">
        <f>IF(BinaryData!N52=0," ",NormalizeData!N52)</f>
        <v>1.3562320000000001</v>
      </c>
      <c r="O65">
        <f>IF(BinaryData!O52=0," ",NormalizeData!O52)</f>
        <v>1.136082</v>
      </c>
      <c r="P65">
        <f>IF(BinaryData!P52=0," ",NormalizeData!P52)</f>
        <v>1.4240010000000001</v>
      </c>
      <c r="Q65">
        <f>IF(BinaryData!Q52=0," ",NormalizeData!Q52)</f>
        <v>1.142673</v>
      </c>
      <c r="R65">
        <f>IF(BinaryData!R52=0," ",NormalizeData!R52)</f>
        <v>1.3908959999999999</v>
      </c>
      <c r="T65" s="63">
        <f t="shared" si="6"/>
        <v>4.3882779999999997</v>
      </c>
      <c r="U65" s="63">
        <f t="shared" si="7"/>
        <v>29.950278000000001</v>
      </c>
      <c r="V65">
        <f t="shared" si="8"/>
        <v>1.2363219999999999</v>
      </c>
      <c r="W65">
        <f t="shared" si="9"/>
        <v>1.5365639999999998</v>
      </c>
      <c r="X65">
        <f t="shared" si="10"/>
        <v>1.2477192500000001</v>
      </c>
      <c r="Y65">
        <f t="shared" si="11"/>
        <v>1.2800415000000001</v>
      </c>
      <c r="Z65">
        <f t="shared" si="12"/>
        <v>1.2667845</v>
      </c>
      <c r="AA65">
        <f t="shared" si="13"/>
        <v>0.11243716452312374</v>
      </c>
      <c r="AB65">
        <f t="shared" si="14"/>
        <v>0.17752914221802199</v>
      </c>
      <c r="AC65">
        <f t="shared" si="15"/>
        <v>0.12080457400108384</v>
      </c>
      <c r="AD65">
        <f t="shared" si="16"/>
        <v>0.20358947733244931</v>
      </c>
      <c r="AE65">
        <f t="shared" si="17"/>
        <v>0.17552016654646829</v>
      </c>
      <c r="AF65" s="4">
        <f t="shared" si="18"/>
        <v>9.0944886949454712E-2</v>
      </c>
      <c r="AG65" s="4">
        <f t="shared" si="19"/>
        <v>0.11553644509309213</v>
      </c>
      <c r="AH65" s="4">
        <f t="shared" si="20"/>
        <v>9.6820317552272939E-2</v>
      </c>
      <c r="AI65" s="4">
        <f t="shared" si="21"/>
        <v>0.15904912249520761</v>
      </c>
      <c r="AJ65" s="4">
        <f t="shared" si="22"/>
        <v>0.13855566321380494</v>
      </c>
      <c r="AK65" s="20">
        <f t="shared" si="26"/>
        <v>3.8973258911925632</v>
      </c>
      <c r="AL65" s="20">
        <f t="shared" si="27"/>
        <v>-60.394214882766846</v>
      </c>
      <c r="AM65" s="5">
        <f t="shared" si="28"/>
        <v>1.0139908804291233</v>
      </c>
      <c r="AO65">
        <f t="shared" si="23"/>
        <v>4.3882779999999997</v>
      </c>
      <c r="AP65">
        <f t="shared" si="24"/>
        <v>1.2363219999999999</v>
      </c>
      <c r="AQ65">
        <f t="shared" si="25"/>
        <v>0.11243716452312374</v>
      </c>
      <c r="AR65">
        <f>IF(BinaryData!BO52=0," ",NormalizeData!BO52)</f>
        <v>1.159108</v>
      </c>
      <c r="AS65">
        <f>IF(BinaryData!BP52=0," ",NormalizeData!BP52)</f>
        <v>0.97638199999999997</v>
      </c>
      <c r="AT65">
        <f>IF(BinaryData!BQ52=0," ",NormalizeData!BQ52)</f>
        <v>0.97153100000000003</v>
      </c>
      <c r="AU65">
        <f>IF(BinaryData!BR52=0," ",NormalizeData!BR52)</f>
        <v>0.95275900000000002</v>
      </c>
      <c r="AV65">
        <f>IF(BinaryData!BS52=0," ",NormalizeData!BS52)</f>
        <v>1.2430289999999999</v>
      </c>
      <c r="AW65">
        <f>IF(BinaryData!BT52=0," ",NormalizeData!BT52)</f>
        <v>1.2029829999999999</v>
      </c>
      <c r="AX65">
        <f>IF(BinaryData!BU52=0," ",NormalizeData!BU52)</f>
        <v>1.2755160000000001</v>
      </c>
      <c r="AY65">
        <f>IF(BinaryData!BV52=0," ",NormalizeData!BV52)</f>
        <v>1.313202</v>
      </c>
      <c r="AZ65">
        <f>IF(BinaryData!BW52=0," ",NormalizeData!BW52)</f>
        <v>1.106598</v>
      </c>
      <c r="BA65">
        <f>IF(BinaryData!BX52=0," ",NormalizeData!BX52)</f>
        <v>1.028843</v>
      </c>
      <c r="BB65">
        <f>IF(BinaryData!BY52=0," ",NormalizeData!BY52)</f>
        <v>1.1615470000000001</v>
      </c>
      <c r="BC65">
        <f>IF(BinaryData!BZ52=0," ",NormalizeData!BZ52)</f>
        <v>0.89732000000000001</v>
      </c>
      <c r="BD65">
        <f>IF(BinaryData!CA52=0," ",NormalizeData!CA52)</f>
        <v>1.247301</v>
      </c>
      <c r="BE65">
        <f>IF(BinaryData!CB52=0," ",NormalizeData!CB52)</f>
        <v>1.14134</v>
      </c>
      <c r="BF65">
        <f>IF(BinaryData!CC52=0," ",NormalizeData!CC52)</f>
        <v>1.13567</v>
      </c>
      <c r="BG65">
        <f>IF(BinaryData!CD52=0," ",NormalizeData!CD52)</f>
        <v>0.90759500000000004</v>
      </c>
    </row>
    <row r="66" spans="1:59">
      <c r="A66">
        <f>NormalizeData!A53</f>
        <v>30.200278000000001</v>
      </c>
      <c r="B66" s="6">
        <f t="shared" si="5"/>
        <v>4.6382779999999997</v>
      </c>
      <c r="C66">
        <f>IF(BinaryData!C53=0," ",NormalizeData!C53)</f>
        <v>1.1429229999999999</v>
      </c>
      <c r="D66">
        <f>IF(BinaryData!D53=0," ",NormalizeData!D53)</f>
        <v>1.3566339999999999</v>
      </c>
      <c r="E66">
        <f>IF(BinaryData!E53=0," ",NormalizeData!E53)</f>
        <v>1.1847829999999999</v>
      </c>
      <c r="F66">
        <f>IF(BinaryData!F53=0," ",NormalizeData!F53)</f>
        <v>1.393011</v>
      </c>
      <c r="G66">
        <f>IF(BinaryData!G53=0," ",NormalizeData!G53)</f>
        <v>1.4067879999999999</v>
      </c>
      <c r="H66">
        <f>IF(BinaryData!H53=0," ",NormalizeData!H53)</f>
        <v>1.637753</v>
      </c>
      <c r="I66">
        <f>IF(BinaryData!I53=0," ",NormalizeData!I53)</f>
        <v>1.7741610000000001</v>
      </c>
      <c r="J66">
        <f>IF(BinaryData!J53=0," ",NormalizeData!J53)</f>
        <v>1.4084890000000001</v>
      </c>
      <c r="K66">
        <f>IF(BinaryData!K53=0," ",NormalizeData!K53)</f>
        <v>1.2488649999999999</v>
      </c>
      <c r="L66">
        <f>IF(BinaryData!L53=0," ",NormalizeData!L53)</f>
        <v>1.3264309999999999</v>
      </c>
      <c r="M66">
        <f>IF(BinaryData!M53=0," ",NormalizeData!M53)</f>
        <v>1.101907</v>
      </c>
      <c r="N66">
        <f>IF(BinaryData!N53=0," ",NormalizeData!N53)</f>
        <v>1.3873169999999999</v>
      </c>
      <c r="O66">
        <f>IF(BinaryData!O53=0," ",NormalizeData!O53)</f>
        <v>1.1449910000000001</v>
      </c>
      <c r="P66">
        <f>IF(BinaryData!P53=0," ",NormalizeData!P53)</f>
        <v>1.4419420000000001</v>
      </c>
      <c r="Q66">
        <f>IF(BinaryData!Q53=0," ",NormalizeData!Q53)</f>
        <v>1.150107</v>
      </c>
      <c r="R66">
        <f>IF(BinaryData!R53=0," ",NormalizeData!R53)</f>
        <v>1.412433</v>
      </c>
      <c r="T66" s="63">
        <f t="shared" si="6"/>
        <v>4.6382779999999997</v>
      </c>
      <c r="U66" s="63">
        <f t="shared" si="7"/>
        <v>30.200278000000001</v>
      </c>
      <c r="V66">
        <f t="shared" si="8"/>
        <v>1.26933775</v>
      </c>
      <c r="W66">
        <f t="shared" si="9"/>
        <v>1.5567977500000001</v>
      </c>
      <c r="X66">
        <f t="shared" si="10"/>
        <v>1.26613</v>
      </c>
      <c r="Y66">
        <f t="shared" si="11"/>
        <v>1.2934665000000001</v>
      </c>
      <c r="Z66">
        <f t="shared" si="12"/>
        <v>1.2812700000000001</v>
      </c>
      <c r="AA66">
        <f t="shared" si="13"/>
        <v>0.12388960515279994</v>
      </c>
      <c r="AB66">
        <f t="shared" si="14"/>
        <v>0.18101468207003626</v>
      </c>
      <c r="AC66">
        <f t="shared" si="15"/>
        <v>0.12327445467195002</v>
      </c>
      <c r="AD66">
        <f t="shared" si="16"/>
        <v>0.20997606578012526</v>
      </c>
      <c r="AE66">
        <f t="shared" si="17"/>
        <v>0.18549249348154098</v>
      </c>
      <c r="AF66" s="4">
        <f t="shared" si="18"/>
        <v>9.7601765292807161E-2</v>
      </c>
      <c r="AG66" s="4">
        <f t="shared" si="19"/>
        <v>0.11627373052796117</v>
      </c>
      <c r="AH66" s="4">
        <f t="shared" si="20"/>
        <v>9.7363189144835063E-2</v>
      </c>
      <c r="AI66" s="4">
        <f t="shared" si="21"/>
        <v>0.16233591343890641</v>
      </c>
      <c r="AJ66" s="4">
        <f t="shared" si="22"/>
        <v>0.14477236919739084</v>
      </c>
      <c r="AK66" s="20">
        <f t="shared" si="26"/>
        <v>4.1820526740016293</v>
      </c>
      <c r="AL66" s="20">
        <f t="shared" si="27"/>
        <v>232.15647400022908</v>
      </c>
      <c r="AM66" s="5">
        <f t="shared" si="28"/>
        <v>1.0092186744230065</v>
      </c>
      <c r="AO66">
        <f t="shared" si="23"/>
        <v>4.6382779999999997</v>
      </c>
      <c r="AP66">
        <f t="shared" si="24"/>
        <v>1.26933775</v>
      </c>
      <c r="AQ66">
        <f t="shared" si="25"/>
        <v>0.12388960515279994</v>
      </c>
      <c r="AR66">
        <f>IF(BinaryData!BO53=0," ",NormalizeData!BO53)</f>
        <v>1.1652340000000001</v>
      </c>
      <c r="AS66">
        <f>IF(BinaryData!BP53=0," ",NormalizeData!BP53)</f>
        <v>0.98442799999999997</v>
      </c>
      <c r="AT66">
        <f>IF(BinaryData!BQ53=0," ",NormalizeData!BQ53)</f>
        <v>0.97947200000000001</v>
      </c>
      <c r="AU66">
        <f>IF(BinaryData!BR53=0," ",NormalizeData!BR53)</f>
        <v>0.96066200000000002</v>
      </c>
      <c r="AV66">
        <f>IF(BinaryData!BS53=0," ",NormalizeData!BS53)</f>
        <v>1.250661</v>
      </c>
      <c r="AW66">
        <f>IF(BinaryData!BT53=0," ",NormalizeData!BT53)</f>
        <v>1.209198</v>
      </c>
      <c r="AX66">
        <f>IF(BinaryData!BU53=0," ",NormalizeData!BU53)</f>
        <v>1.2856730000000001</v>
      </c>
      <c r="AY66">
        <f>IF(BinaryData!BV53=0," ",NormalizeData!BV53)</f>
        <v>1.3225610000000001</v>
      </c>
      <c r="AZ66">
        <f>IF(BinaryData!BW53=0," ",NormalizeData!BW53)</f>
        <v>1.1182890000000001</v>
      </c>
      <c r="BA66">
        <f>IF(BinaryData!BX53=0," ",NormalizeData!BX53)</f>
        <v>1.0362629999999999</v>
      </c>
      <c r="BB66">
        <f>IF(BinaryData!BY53=0," ",NormalizeData!BY53)</f>
        <v>1.1706319999999999</v>
      </c>
      <c r="BC66">
        <f>IF(BinaryData!BZ53=0," ",NormalizeData!BZ53)</f>
        <v>0.90595199999999998</v>
      </c>
      <c r="BD66">
        <f>IF(BinaryData!CA53=0," ",NormalizeData!CA53)</f>
        <v>1.2589360000000001</v>
      </c>
      <c r="BE66">
        <f>IF(BinaryData!CB53=0," ",NormalizeData!CB53)</f>
        <v>1.152882</v>
      </c>
      <c r="BF66">
        <f>IF(BinaryData!CC53=0," ",NormalizeData!CC53)</f>
        <v>1.149508</v>
      </c>
      <c r="BG66">
        <f>IF(BinaryData!CD53=0," ",NormalizeData!CD53)</f>
        <v>0.91289299999999995</v>
      </c>
    </row>
    <row r="67" spans="1:59">
      <c r="A67">
        <f>NormalizeData!A54</f>
        <v>30.450278000000001</v>
      </c>
      <c r="B67" s="6">
        <f t="shared" si="5"/>
        <v>4.8882779999999997</v>
      </c>
      <c r="C67">
        <f>IF(BinaryData!C54=0," ",NormalizeData!C54)</f>
        <v>1.1568240000000001</v>
      </c>
      <c r="D67">
        <f>IF(BinaryData!D54=0," ",NormalizeData!D54)</f>
        <v>1.3526119999999999</v>
      </c>
      <c r="E67">
        <f>IF(BinaryData!E54=0," ",NormalizeData!E54)</f>
        <v>1.193535</v>
      </c>
      <c r="F67">
        <f>IF(BinaryData!F54=0," ",NormalizeData!F54)</f>
        <v>1.400053</v>
      </c>
      <c r="G67">
        <f>IF(BinaryData!G54=0," ",NormalizeData!G54)</f>
        <v>1.4240679999999999</v>
      </c>
      <c r="H67">
        <f>IF(BinaryData!H54=0," ",NormalizeData!H54)</f>
        <v>1.6571480000000001</v>
      </c>
      <c r="I67">
        <f>IF(BinaryData!I54=0," ",NormalizeData!I54)</f>
        <v>1.7962450000000001</v>
      </c>
      <c r="J67">
        <f>IF(BinaryData!J54=0," ",NormalizeData!J54)</f>
        <v>1.426847</v>
      </c>
      <c r="K67">
        <f>IF(BinaryData!K54=0," ",NormalizeData!K54)</f>
        <v>1.260035</v>
      </c>
      <c r="L67">
        <f>IF(BinaryData!L54=0," ",NormalizeData!L54)</f>
        <v>1.327561</v>
      </c>
      <c r="M67">
        <f>IF(BinaryData!M54=0," ",NormalizeData!M54)</f>
        <v>1.1189309999999999</v>
      </c>
      <c r="N67">
        <f>IF(BinaryData!N54=0," ",NormalizeData!N54)</f>
        <v>1.430326</v>
      </c>
      <c r="O67">
        <f>IF(BinaryData!O54=0," ",NormalizeData!O54)</f>
        <v>1.149548</v>
      </c>
      <c r="P67">
        <f>IF(BinaryData!P54=0," ",NormalizeData!P54)</f>
        <v>1.453308</v>
      </c>
      <c r="Q67">
        <f>IF(BinaryData!Q54=0," ",NormalizeData!Q54)</f>
        <v>1.1655139999999999</v>
      </c>
      <c r="R67">
        <f>IF(BinaryData!R54=0," ",NormalizeData!R54)</f>
        <v>1.422428</v>
      </c>
      <c r="T67" s="63">
        <f t="shared" si="6"/>
        <v>4.8882779999999997</v>
      </c>
      <c r="U67" s="63">
        <f t="shared" si="7"/>
        <v>30.450278000000001</v>
      </c>
      <c r="V67">
        <f t="shared" si="8"/>
        <v>1.2757559999999999</v>
      </c>
      <c r="W67">
        <f t="shared" si="9"/>
        <v>1.5760770000000002</v>
      </c>
      <c r="X67">
        <f t="shared" si="10"/>
        <v>1.2842132500000001</v>
      </c>
      <c r="Y67">
        <f t="shared" si="11"/>
        <v>1.301428</v>
      </c>
      <c r="Z67">
        <f t="shared" si="12"/>
        <v>1.293971</v>
      </c>
      <c r="AA67">
        <f t="shared" si="13"/>
        <v>0.1186896547162669</v>
      </c>
      <c r="AB67">
        <f t="shared" si="14"/>
        <v>0.18295972621134973</v>
      </c>
      <c r="AC67">
        <f t="shared" si="15"/>
        <v>0.13055110503904849</v>
      </c>
      <c r="AD67">
        <f t="shared" si="16"/>
        <v>0.21479075585322557</v>
      </c>
      <c r="AE67">
        <f t="shared" si="17"/>
        <v>0.18166563158176072</v>
      </c>
      <c r="AF67" s="4">
        <f t="shared" si="18"/>
        <v>9.3034761126945045E-2</v>
      </c>
      <c r="AG67" s="4">
        <f t="shared" si="19"/>
        <v>0.11608552514334625</v>
      </c>
      <c r="AH67" s="4">
        <f t="shared" si="20"/>
        <v>0.1016584317589376</v>
      </c>
      <c r="AI67" s="4">
        <f t="shared" si="21"/>
        <v>0.16504236565774333</v>
      </c>
      <c r="AJ67" s="4">
        <f t="shared" si="22"/>
        <v>0.14039389722162299</v>
      </c>
      <c r="AK67" s="20">
        <f t="shared" si="26"/>
        <v>4.0132696107926158</v>
      </c>
      <c r="AL67" s="20">
        <f t="shared" si="27"/>
        <v>-87.411987261335426</v>
      </c>
      <c r="AM67" s="5">
        <f t="shared" si="28"/>
        <v>0.99747289482251666</v>
      </c>
      <c r="AO67">
        <f t="shared" si="23"/>
        <v>4.8882779999999997</v>
      </c>
      <c r="AP67">
        <f t="shared" si="24"/>
        <v>1.2757559999999999</v>
      </c>
      <c r="AQ67">
        <f t="shared" si="25"/>
        <v>0.1186896547162669</v>
      </c>
      <c r="AR67">
        <f>IF(BinaryData!BO54=0," ",NormalizeData!BO54)</f>
        <v>1.172944</v>
      </c>
      <c r="AS67">
        <f>IF(BinaryData!BP54=0," ",NormalizeData!BP54)</f>
        <v>0.99367899999999998</v>
      </c>
      <c r="AT67">
        <f>IF(BinaryData!BQ54=0," ",NormalizeData!BQ54)</f>
        <v>0.98380100000000004</v>
      </c>
      <c r="AU67">
        <f>IF(BinaryData!BR54=0," ",NormalizeData!BR54)</f>
        <v>0.96595799999999998</v>
      </c>
      <c r="AV67">
        <f>IF(BinaryData!BS54=0," ",NormalizeData!BS54)</f>
        <v>1.258162</v>
      </c>
      <c r="AW67">
        <f>IF(BinaryData!BT54=0," ",NormalizeData!BT54)</f>
        <v>1.2191810000000001</v>
      </c>
      <c r="AX67">
        <f>IF(BinaryData!BU54=0," ",NormalizeData!BU54)</f>
        <v>1.295442</v>
      </c>
      <c r="AY67">
        <f>IF(BinaryData!BV54=0," ",NormalizeData!BV54)</f>
        <v>1.332503</v>
      </c>
      <c r="AZ67">
        <f>IF(BinaryData!BW54=0," ",NormalizeData!BW54)</f>
        <v>1.13107</v>
      </c>
      <c r="BA67">
        <f>IF(BinaryData!BX54=0," ",NormalizeData!BX54)</f>
        <v>1.0428999999999999</v>
      </c>
      <c r="BB67">
        <f>IF(BinaryData!BY54=0," ",NormalizeData!BY54)</f>
        <v>1.1790909999999999</v>
      </c>
      <c r="BC67">
        <f>IF(BinaryData!BZ54=0," ",NormalizeData!BZ54)</f>
        <v>0.91411699999999996</v>
      </c>
      <c r="BD67">
        <f>IF(BinaryData!CA54=0," ",NormalizeData!CA54)</f>
        <v>1.2656700000000001</v>
      </c>
      <c r="BE67">
        <f>IF(BinaryData!CB54=0," ",NormalizeData!CB54)</f>
        <v>1.162615</v>
      </c>
      <c r="BF67">
        <f>IF(BinaryData!CC54=0," ",NormalizeData!CC54)</f>
        <v>1.1577839999999999</v>
      </c>
      <c r="BG67">
        <f>IF(BinaryData!CD54=0," ",NormalizeData!CD54)</f>
        <v>0.91739199999999999</v>
      </c>
    </row>
    <row r="68" spans="1:59">
      <c r="A68">
        <f>NormalizeData!A55</f>
        <v>31.453056</v>
      </c>
      <c r="B68" s="6">
        <f t="shared" si="5"/>
        <v>5.891055999999999</v>
      </c>
      <c r="C68">
        <f>IF(BinaryData!C55=0," ",NormalizeData!C55)</f>
        <v>1.1867570000000001</v>
      </c>
      <c r="D68">
        <f>IF(BinaryData!D55=0," ",NormalizeData!D55)</f>
        <v>1.4083889999999999</v>
      </c>
      <c r="E68">
        <f>IF(BinaryData!E55=0," ",NormalizeData!E55)</f>
        <v>1.2277690000000001</v>
      </c>
      <c r="F68">
        <f>IF(BinaryData!F55=0," ",NormalizeData!F55)</f>
        <v>1.437376</v>
      </c>
      <c r="G68">
        <f>IF(BinaryData!G55=0," ",NormalizeData!G55)</f>
        <v>1.4818819999999999</v>
      </c>
      <c r="H68">
        <f>IF(BinaryData!H55=0," ",NormalizeData!H55)</f>
        <v>1.7158869999999999</v>
      </c>
      <c r="I68">
        <f>IF(BinaryData!I55=0," ",NormalizeData!I55)</f>
        <v>1.877535</v>
      </c>
      <c r="J68">
        <f>IF(BinaryData!J55=0," ",NormalizeData!J55)</f>
        <v>1.480791</v>
      </c>
      <c r="K68">
        <f>IF(BinaryData!K55=0," ",NormalizeData!K55)</f>
        <v>1.2815669999999999</v>
      </c>
      <c r="L68">
        <f>IF(BinaryData!L55=0," ",NormalizeData!L55)</f>
        <v>1.3572649999999999</v>
      </c>
      <c r="M68">
        <f>IF(BinaryData!M55=0," ",NormalizeData!M55)</f>
        <v>1.158425</v>
      </c>
      <c r="N68">
        <f>IF(BinaryData!N55=0," ",NormalizeData!N55)</f>
        <v>1.457128</v>
      </c>
      <c r="O68">
        <f>IF(BinaryData!O55=0," ",NormalizeData!O55)</f>
        <v>1.2272479999999999</v>
      </c>
      <c r="P68">
        <f>IF(BinaryData!P55=0," ",NormalizeData!P55)</f>
        <v>1.5488850000000001</v>
      </c>
      <c r="Q68">
        <f>IF(BinaryData!Q55=0," ",NormalizeData!Q55)</f>
        <v>1.228828</v>
      </c>
      <c r="R68">
        <f>IF(BinaryData!R55=0," ",NormalizeData!R55)</f>
        <v>1.454793</v>
      </c>
      <c r="T68" s="63">
        <f t="shared" si="6"/>
        <v>5.891055999999999</v>
      </c>
      <c r="U68" s="63">
        <f t="shared" si="7"/>
        <v>31.453056</v>
      </c>
      <c r="V68">
        <f t="shared" si="8"/>
        <v>1.3150727500000001</v>
      </c>
      <c r="W68">
        <f t="shared" si="9"/>
        <v>1.63902375</v>
      </c>
      <c r="X68">
        <f t="shared" si="10"/>
        <v>1.31359625</v>
      </c>
      <c r="Y68">
        <f t="shared" si="11"/>
        <v>1.3880664999999999</v>
      </c>
      <c r="Z68">
        <f t="shared" si="12"/>
        <v>1.3418105</v>
      </c>
      <c r="AA68">
        <f t="shared" si="13"/>
        <v>0.1261650822490781</v>
      </c>
      <c r="AB68">
        <f t="shared" si="14"/>
        <v>0.19367215282770073</v>
      </c>
      <c r="AC68">
        <f t="shared" si="15"/>
        <v>0.12597924785025771</v>
      </c>
      <c r="AD68">
        <f t="shared" si="16"/>
        <v>0.22743170378049851</v>
      </c>
      <c r="AE68">
        <f t="shared" si="17"/>
        <v>0.15978138381081819</v>
      </c>
      <c r="AF68" s="4">
        <f t="shared" si="18"/>
        <v>9.5937720745166447E-2</v>
      </c>
      <c r="AG68" s="4">
        <f t="shared" si="19"/>
        <v>0.11816311559103444</v>
      </c>
      <c r="AH68" s="4">
        <f t="shared" si="20"/>
        <v>9.5904086092098481E-2</v>
      </c>
      <c r="AI68" s="4">
        <f t="shared" si="21"/>
        <v>0.16384784430753033</v>
      </c>
      <c r="AJ68" s="4">
        <f t="shared" si="22"/>
        <v>0.11907894878659706</v>
      </c>
      <c r="AK68" s="20">
        <f t="shared" si="26"/>
        <v>3.9619038225853198</v>
      </c>
      <c r="AL68" s="20">
        <f t="shared" si="27"/>
        <v>513.31492739448345</v>
      </c>
      <c r="AM68" s="5">
        <f t="shared" si="28"/>
        <v>1.0066292065253859</v>
      </c>
      <c r="AO68">
        <f t="shared" si="23"/>
        <v>5.891055999999999</v>
      </c>
      <c r="AP68">
        <f t="shared" si="24"/>
        <v>1.3150727500000001</v>
      </c>
      <c r="AQ68">
        <f t="shared" si="25"/>
        <v>0.1261650822490781</v>
      </c>
      <c r="AR68">
        <f>IF(BinaryData!BO55=0," ",NormalizeData!BO55)</f>
        <v>1.2007749999999999</v>
      </c>
      <c r="AS68">
        <f>IF(BinaryData!BP55=0," ",NormalizeData!BP55)</f>
        <v>1.0206470000000001</v>
      </c>
      <c r="AT68">
        <f>IF(BinaryData!BQ55=0," ",NormalizeData!BQ55)</f>
        <v>1.0100199999999999</v>
      </c>
      <c r="AU68">
        <f>IF(BinaryData!BR55=0," ",NormalizeData!BR55)</f>
        <v>0.99460400000000004</v>
      </c>
      <c r="AV68">
        <f>IF(BinaryData!BS55=0," ",NormalizeData!BS55)</f>
        <v>1.2875920000000001</v>
      </c>
      <c r="AW68">
        <f>IF(BinaryData!BT55=0," ",NormalizeData!BT55)</f>
        <v>1.2511810000000001</v>
      </c>
      <c r="AX68">
        <f>IF(BinaryData!BU55=0," ",NormalizeData!BU55)</f>
        <v>1.3309150000000001</v>
      </c>
      <c r="AY68">
        <f>IF(BinaryData!BV55=0," ",NormalizeData!BV55)</f>
        <v>1.364376</v>
      </c>
      <c r="AZ68">
        <f>IF(BinaryData!BW55=0," ",NormalizeData!BW55)</f>
        <v>1.1656359999999999</v>
      </c>
      <c r="BA68">
        <f>IF(BinaryData!BX55=0," ",NormalizeData!BX55)</f>
        <v>1.0766389999999999</v>
      </c>
      <c r="BB68">
        <f>IF(BinaryData!BY55=0," ",NormalizeData!BY55)</f>
        <v>1.2106539999999999</v>
      </c>
      <c r="BC68">
        <f>IF(BinaryData!BZ55=0," ",NormalizeData!BZ55)</f>
        <v>0.94181499999999996</v>
      </c>
      <c r="BD68">
        <f>IF(BinaryData!CA55=0," ",NormalizeData!CA55)</f>
        <v>1.294009</v>
      </c>
      <c r="BE68">
        <f>IF(BinaryData!CB55=0," ",NormalizeData!CB55)</f>
        <v>1.1893400000000001</v>
      </c>
      <c r="BF68">
        <f>IF(BinaryData!CC55=0," ",NormalizeData!CC55)</f>
        <v>1.183219</v>
      </c>
      <c r="BG68">
        <f>IF(BinaryData!CD55=0," ",NormalizeData!CD55)</f>
        <v>0.93916500000000003</v>
      </c>
    </row>
    <row r="69" spans="1:59">
      <c r="A69">
        <f>NormalizeData!A56</f>
        <v>32.453055999999997</v>
      </c>
      <c r="B69" s="6">
        <f t="shared" si="5"/>
        <v>6.8910559999999954</v>
      </c>
      <c r="C69">
        <f>IF(BinaryData!C56=0," ",NormalizeData!C56)</f>
        <v>1.275798</v>
      </c>
      <c r="D69">
        <f>IF(BinaryData!D56=0," ",NormalizeData!D56)</f>
        <v>1.4617800000000001</v>
      </c>
      <c r="E69">
        <f>IF(BinaryData!E56=0," ",NormalizeData!E56)</f>
        <v>1.258696</v>
      </c>
      <c r="F69">
        <f>IF(BinaryData!F56=0," ",NormalizeData!F56)</f>
        <v>1.468958</v>
      </c>
      <c r="G69">
        <f>IF(BinaryData!G56=0," ",NormalizeData!G56)</f>
        <v>1.519563</v>
      </c>
      <c r="H69">
        <f>IF(BinaryData!H56=0," ",NormalizeData!H56)</f>
        <v>1.7612639999999999</v>
      </c>
      <c r="I69">
        <f>IF(BinaryData!I56=0," ",NormalizeData!I56)</f>
        <v>1.938258</v>
      </c>
      <c r="J69">
        <f>IF(BinaryData!J56=0," ",NormalizeData!J56)</f>
        <v>1.5261629999999999</v>
      </c>
      <c r="K69">
        <f>IF(BinaryData!K56=0," ",NormalizeData!K56)</f>
        <v>1.3062320000000001</v>
      </c>
      <c r="L69">
        <f>IF(BinaryData!L56=0," ",NormalizeData!L56)</f>
        <v>1.3803829999999999</v>
      </c>
      <c r="M69">
        <f>IF(BinaryData!M56=0," ",NormalizeData!M56)</f>
        <v>1.1769609999999999</v>
      </c>
      <c r="N69">
        <f>IF(BinaryData!N56=0," ",NormalizeData!N56)</f>
        <v>1.4836879999999999</v>
      </c>
      <c r="O69">
        <f>IF(BinaryData!O56=0," ",NormalizeData!O56)</f>
        <v>1.2804800000000001</v>
      </c>
      <c r="P69">
        <f>IF(BinaryData!P56=0," ",NormalizeData!P56)</f>
        <v>1.579043</v>
      </c>
      <c r="Q69">
        <f>IF(BinaryData!Q56=0," ",NormalizeData!Q56)</f>
        <v>1.259736</v>
      </c>
      <c r="R69">
        <f>IF(BinaryData!R56=0," ",NormalizeData!R56)</f>
        <v>1.4855609999999999</v>
      </c>
      <c r="T69" s="63">
        <f t="shared" si="6"/>
        <v>6.8910559999999954</v>
      </c>
      <c r="U69" s="63">
        <f t="shared" si="7"/>
        <v>32.453055999999997</v>
      </c>
      <c r="V69">
        <f t="shared" si="8"/>
        <v>1.3663080000000001</v>
      </c>
      <c r="W69">
        <f t="shared" si="9"/>
        <v>1.686312</v>
      </c>
      <c r="X69">
        <f t="shared" si="10"/>
        <v>1.3368159999999998</v>
      </c>
      <c r="Y69">
        <f t="shared" si="11"/>
        <v>1.4297615000000001</v>
      </c>
      <c r="Z69">
        <f t="shared" si="12"/>
        <v>1.3726484999999999</v>
      </c>
      <c r="AA69">
        <f t="shared" si="13"/>
        <v>0.11463613148857854</v>
      </c>
      <c r="AB69">
        <f t="shared" si="14"/>
        <v>0.20211178459951434</v>
      </c>
      <c r="AC69">
        <f t="shared" si="15"/>
        <v>0.12904581867693349</v>
      </c>
      <c r="AD69">
        <f t="shared" si="16"/>
        <v>0.21111592191139794</v>
      </c>
      <c r="AE69">
        <f t="shared" si="17"/>
        <v>0.15968238886145206</v>
      </c>
      <c r="AF69" s="4">
        <f t="shared" si="18"/>
        <v>8.3902115400465008E-2</v>
      </c>
      <c r="AG69" s="4">
        <f t="shared" si="19"/>
        <v>0.11985432387334867</v>
      </c>
      <c r="AH69" s="4">
        <f t="shared" si="20"/>
        <v>9.6532221844242969E-2</v>
      </c>
      <c r="AI69" s="4">
        <f t="shared" si="21"/>
        <v>0.14765813872551325</v>
      </c>
      <c r="AJ69" s="4">
        <f t="shared" si="22"/>
        <v>0.11633159462269624</v>
      </c>
      <c r="AK69" s="20">
        <f t="shared" si="26"/>
        <v>3.9694745948934353</v>
      </c>
      <c r="AL69" s="20">
        <f t="shared" si="27"/>
        <v>25.787937423590421</v>
      </c>
      <c r="AM69" s="5">
        <f t="shared" si="28"/>
        <v>0.99887724842599002</v>
      </c>
      <c r="AO69">
        <f t="shared" si="23"/>
        <v>6.8910559999999954</v>
      </c>
      <c r="AP69">
        <f t="shared" si="24"/>
        <v>1.3663080000000001</v>
      </c>
      <c r="AQ69">
        <f t="shared" si="25"/>
        <v>0.11463613148857854</v>
      </c>
      <c r="AR69">
        <f>IF(BinaryData!BO56=0," ",NormalizeData!BO56)</f>
        <v>1.2264630000000001</v>
      </c>
      <c r="AS69">
        <f>IF(BinaryData!BP56=0," ",NormalizeData!BP56)</f>
        <v>1.0474600000000001</v>
      </c>
      <c r="AT69">
        <f>IF(BinaryData!BQ56=0," ",NormalizeData!BQ56)</f>
        <v>1.0357769999999999</v>
      </c>
      <c r="AU69">
        <f>IF(BinaryData!BR56=0," ",NormalizeData!BR56)</f>
        <v>1.018181</v>
      </c>
      <c r="AV69">
        <f>IF(BinaryData!BS56=0," ",NormalizeData!BS56)</f>
        <v>1.3186040000000001</v>
      </c>
      <c r="AW69">
        <f>IF(BinaryData!BT56=0," ",NormalizeData!BT56)</f>
        <v>1.282311</v>
      </c>
      <c r="AX69">
        <f>IF(BinaryData!BU56=0," ",NormalizeData!BU56)</f>
        <v>1.370055</v>
      </c>
      <c r="AY69">
        <f>IF(BinaryData!BV56=0," ",NormalizeData!BV56)</f>
        <v>1.400706</v>
      </c>
      <c r="AZ69">
        <f>IF(BinaryData!BW56=0," ",NormalizeData!BW56)</f>
        <v>1.1908000000000001</v>
      </c>
      <c r="BA69">
        <f>IF(BinaryData!BX56=0," ",NormalizeData!BX56)</f>
        <v>1.093191</v>
      </c>
      <c r="BB69">
        <f>IF(BinaryData!BY56=0," ",NormalizeData!BY56)</f>
        <v>1.23682</v>
      </c>
      <c r="BC69">
        <f>IF(BinaryData!BZ56=0," ",NormalizeData!BZ56)</f>
        <v>0.96392100000000003</v>
      </c>
      <c r="BD69">
        <f>IF(BinaryData!CA56=0," ",NormalizeData!CA56)</f>
        <v>1.319072</v>
      </c>
      <c r="BE69">
        <f>IF(BinaryData!CB56=0," ",NormalizeData!CB56)</f>
        <v>1.212604</v>
      </c>
      <c r="BF69">
        <f>IF(BinaryData!CC56=0," ",NormalizeData!CC56)</f>
        <v>1.2064569999999999</v>
      </c>
      <c r="BG69">
        <f>IF(BinaryData!CD56=0," ",NormalizeData!CD56)</f>
        <v>0.96165199999999995</v>
      </c>
    </row>
    <row r="70" spans="1:59">
      <c r="A70">
        <f>NormalizeData!A57</f>
        <v>33.453333000000001</v>
      </c>
      <c r="B70" s="6">
        <f t="shared" si="5"/>
        <v>7.8913329999999995</v>
      </c>
      <c r="C70">
        <f>IF(BinaryData!C57=0," ",NormalizeData!C57)</f>
        <v>1.309283</v>
      </c>
      <c r="D70">
        <f>IF(BinaryData!D57=0," ",NormalizeData!D57)</f>
        <v>1.5006200000000001</v>
      </c>
      <c r="E70">
        <f>IF(BinaryData!E57=0," ",NormalizeData!E57)</f>
        <v>1.2878019999999999</v>
      </c>
      <c r="F70">
        <f>IF(BinaryData!F57=0," ",NormalizeData!F57)</f>
        <v>1.4944230000000001</v>
      </c>
      <c r="G70">
        <f>IF(BinaryData!G57=0," ",NormalizeData!G57)</f>
        <v>1.560322</v>
      </c>
      <c r="H70">
        <f>IF(BinaryData!H57=0," ",NormalizeData!H57)</f>
        <v>1.8057399999999999</v>
      </c>
      <c r="I70">
        <f>IF(BinaryData!I57=0," ",NormalizeData!I57)</f>
        <v>1.989233</v>
      </c>
      <c r="J70">
        <f>IF(BinaryData!J57=0," ",NormalizeData!J57)</f>
        <v>1.565156</v>
      </c>
      <c r="K70">
        <f>IF(BinaryData!K57=0," ",NormalizeData!K57)</f>
        <v>1.3314630000000001</v>
      </c>
      <c r="L70">
        <f>IF(BinaryData!L57=0," ",NormalizeData!L57)</f>
        <v>1.4097440000000001</v>
      </c>
      <c r="M70">
        <f>IF(BinaryData!M57=0," ",NormalizeData!M57)</f>
        <v>1.20855</v>
      </c>
      <c r="N70">
        <f>IF(BinaryData!N57=0," ",NormalizeData!N57)</f>
        <v>1.5263640000000001</v>
      </c>
      <c r="O70">
        <f>IF(BinaryData!O57=0," ",NormalizeData!O57)</f>
        <v>1.303858</v>
      </c>
      <c r="P70">
        <f>IF(BinaryData!P57=0," ",NormalizeData!P57)</f>
        <v>1.605097</v>
      </c>
      <c r="Q70">
        <f>IF(BinaryData!Q57=0," ",NormalizeData!Q57)</f>
        <v>1.294956</v>
      </c>
      <c r="R70">
        <f>IF(BinaryData!R57=0," ",NormalizeData!R57)</f>
        <v>1.520211</v>
      </c>
      <c r="T70" s="63">
        <f t="shared" si="6"/>
        <v>7.8913329999999995</v>
      </c>
      <c r="U70" s="63">
        <f t="shared" si="7"/>
        <v>33.453333000000001</v>
      </c>
      <c r="V70">
        <f t="shared" si="8"/>
        <v>1.3980320000000002</v>
      </c>
      <c r="W70">
        <f t="shared" si="9"/>
        <v>1.73011275</v>
      </c>
      <c r="X70">
        <f t="shared" si="10"/>
        <v>1.36903025</v>
      </c>
      <c r="Y70">
        <f t="shared" si="11"/>
        <v>1.4544774999999999</v>
      </c>
      <c r="Z70">
        <f t="shared" si="12"/>
        <v>1.4075834999999999</v>
      </c>
      <c r="AA70">
        <f t="shared" si="13"/>
        <v>0.11524258548239312</v>
      </c>
      <c r="AB70">
        <f t="shared" si="14"/>
        <v>0.2072859643574145</v>
      </c>
      <c r="AC70">
        <f t="shared" si="15"/>
        <v>0.13363722939454412</v>
      </c>
      <c r="AD70">
        <f t="shared" si="16"/>
        <v>0.21300813965785662</v>
      </c>
      <c r="AE70">
        <f t="shared" si="17"/>
        <v>0.15927933799617575</v>
      </c>
      <c r="AF70" s="4">
        <f t="shared" si="18"/>
        <v>8.2432008339146101E-2</v>
      </c>
      <c r="AG70" s="4">
        <f t="shared" si="19"/>
        <v>0.11981066803733717</v>
      </c>
      <c r="AH70" s="4">
        <f t="shared" si="20"/>
        <v>9.7614519032391073E-2</v>
      </c>
      <c r="AI70" s="4">
        <f t="shared" si="21"/>
        <v>0.14644993797281611</v>
      </c>
      <c r="AJ70" s="4">
        <f t="shared" si="22"/>
        <v>0.11315800305713712</v>
      </c>
      <c r="AK70" s="20">
        <f t="shared" si="26"/>
        <v>3.9137059270054748</v>
      </c>
      <c r="AL70" s="20">
        <f t="shared" si="27"/>
        <v>26.744634190378427</v>
      </c>
      <c r="AM70" s="5">
        <f t="shared" si="28"/>
        <v>0.97841482301208782</v>
      </c>
      <c r="AO70">
        <f t="shared" si="23"/>
        <v>7.8913329999999995</v>
      </c>
      <c r="AP70">
        <f t="shared" si="24"/>
        <v>1.3980320000000002</v>
      </c>
      <c r="AQ70">
        <f t="shared" si="25"/>
        <v>0.11524258548239312</v>
      </c>
      <c r="AR70">
        <f>IF(BinaryData!BO57=0," ",NormalizeData!BO57)</f>
        <v>1.2520500000000001</v>
      </c>
      <c r="AS70">
        <f>IF(BinaryData!BP57=0," ",NormalizeData!BP57)</f>
        <v>1.0647359999999999</v>
      </c>
      <c r="AT70">
        <f>IF(BinaryData!BQ57=0," ",NormalizeData!BQ57)</f>
        <v>1.0604309999999999</v>
      </c>
      <c r="AU70">
        <f>IF(BinaryData!BR57=0," ",NormalizeData!BR57)</f>
        <v>1.044378</v>
      </c>
      <c r="AV70">
        <f>IF(BinaryData!BS57=0," ",NormalizeData!BS57)</f>
        <v>1.347075</v>
      </c>
      <c r="AW70">
        <f>IF(BinaryData!BT57=0," ",NormalizeData!BT57)</f>
        <v>1.3194429999999999</v>
      </c>
      <c r="AX70">
        <f>IF(BinaryData!BU57=0," ",NormalizeData!BU57)</f>
        <v>1.4049450000000001</v>
      </c>
      <c r="AY70">
        <f>IF(BinaryData!BV57=0," ",NormalizeData!BV57)</f>
        <v>1.416242</v>
      </c>
      <c r="AZ70">
        <f>IF(BinaryData!BW57=0," ",NormalizeData!BW57)</f>
        <v>1.2131259999999999</v>
      </c>
      <c r="BA70">
        <f>IF(BinaryData!BX57=0," ",NormalizeData!BX57)</f>
        <v>1.110876</v>
      </c>
      <c r="BB70">
        <f>IF(BinaryData!BY57=0," ",NormalizeData!BY57)</f>
        <v>1.2620530000000001</v>
      </c>
      <c r="BC70">
        <f>IF(BinaryData!BZ57=0," ",NormalizeData!BZ57)</f>
        <v>0.98216499999999995</v>
      </c>
      <c r="BD70">
        <f>IF(BinaryData!CA57=0," ",NormalizeData!CA57)</f>
        <v>1.351423</v>
      </c>
      <c r="BE70">
        <f>IF(BinaryData!CB57=0," ",NormalizeData!CB57)</f>
        <v>1.236826</v>
      </c>
      <c r="BF70">
        <f>IF(BinaryData!CC57=0," ",NormalizeData!CC57)</f>
        <v>1.229069</v>
      </c>
      <c r="BG70">
        <f>IF(BinaryData!CD57=0," ",NormalizeData!CD57)</f>
        <v>0.97716099999999995</v>
      </c>
    </row>
    <row r="71" spans="1:59">
      <c r="A71">
        <f>NormalizeData!A58</f>
        <v>34.453611000000002</v>
      </c>
      <c r="B71" s="6">
        <f t="shared" si="5"/>
        <v>8.891611000000001</v>
      </c>
      <c r="C71">
        <f>IF(BinaryData!C58=0," ",NormalizeData!C58)</f>
        <v>1.323758</v>
      </c>
      <c r="D71">
        <f>IF(BinaryData!D58=0," ",NormalizeData!D58)</f>
        <v>1.5182329999999999</v>
      </c>
      <c r="E71">
        <f>IF(BinaryData!E58=0," ",NormalizeData!E58)</f>
        <v>1.315439</v>
      </c>
      <c r="F71">
        <f>IF(BinaryData!F58=0," ",NormalizeData!F58)</f>
        <v>1.51471</v>
      </c>
      <c r="G71">
        <f>IF(BinaryData!G58=0," ",NormalizeData!G58)</f>
        <v>1.600652</v>
      </c>
      <c r="H71">
        <f>IF(BinaryData!H58=0," ",NormalizeData!H58)</f>
        <v>1.855621</v>
      </c>
      <c r="I71">
        <f>IF(BinaryData!I58=0," ",NormalizeData!I58)</f>
        <v>2.0547300000000002</v>
      </c>
      <c r="J71">
        <f>IF(BinaryData!J58=0," ",NormalizeData!J58)</f>
        <v>1.6117969999999999</v>
      </c>
      <c r="K71">
        <f>IF(BinaryData!K58=0," ",NormalizeData!K58)</f>
        <v>1.3601890000000001</v>
      </c>
      <c r="L71">
        <f>IF(BinaryData!L58=0," ",NormalizeData!L58)</f>
        <v>1.4344440000000001</v>
      </c>
      <c r="M71">
        <f>IF(BinaryData!M58=0," ",NormalizeData!M58)</f>
        <v>1.2312099999999999</v>
      </c>
      <c r="N71">
        <f>IF(BinaryData!N58=0," ",NormalizeData!N58)</f>
        <v>1.5747199999999999</v>
      </c>
      <c r="O71">
        <f>IF(BinaryData!O58=0," ",NormalizeData!O58)</f>
        <v>1.3253459999999999</v>
      </c>
      <c r="P71">
        <f>IF(BinaryData!P58=0," ",NormalizeData!P58)</f>
        <v>1.6210979999999999</v>
      </c>
      <c r="Q71">
        <f>IF(BinaryData!Q58=0," ",NormalizeData!Q58)</f>
        <v>1.3239209999999999</v>
      </c>
      <c r="R71">
        <f>IF(BinaryData!R58=0," ",NormalizeData!R58)</f>
        <v>1.546843</v>
      </c>
      <c r="T71" s="63">
        <f t="shared" si="6"/>
        <v>8.891611000000001</v>
      </c>
      <c r="U71" s="63">
        <f t="shared" si="7"/>
        <v>34.453611000000002</v>
      </c>
      <c r="V71">
        <f t="shared" si="8"/>
        <v>1.4180349999999999</v>
      </c>
      <c r="W71">
        <f t="shared" si="9"/>
        <v>1.7807000000000002</v>
      </c>
      <c r="X71">
        <f t="shared" si="10"/>
        <v>1.40014075</v>
      </c>
      <c r="Y71">
        <f t="shared" si="11"/>
        <v>1.4732219999999998</v>
      </c>
      <c r="Z71">
        <f t="shared" si="12"/>
        <v>1.4353819999999999</v>
      </c>
      <c r="AA71">
        <f t="shared" si="13"/>
        <v>0.11372450157288003</v>
      </c>
      <c r="AB71">
        <f t="shared" si="14"/>
        <v>0.21729480961280737</v>
      </c>
      <c r="AC71">
        <f t="shared" si="15"/>
        <v>0.14351349311098474</v>
      </c>
      <c r="AD71">
        <f t="shared" si="16"/>
        <v>0.20912824474948383</v>
      </c>
      <c r="AE71">
        <f t="shared" si="17"/>
        <v>0.1576296578756676</v>
      </c>
      <c r="AF71" s="4">
        <f t="shared" si="18"/>
        <v>8.0198656290486503E-2</v>
      </c>
      <c r="AG71" s="4">
        <f t="shared" si="19"/>
        <v>0.12202774729758373</v>
      </c>
      <c r="AH71" s="4">
        <f t="shared" si="20"/>
        <v>0.10249933309275137</v>
      </c>
      <c r="AI71" s="4">
        <f t="shared" si="21"/>
        <v>0.14195297433074164</v>
      </c>
      <c r="AJ71" s="4">
        <f t="shared" si="22"/>
        <v>0.10981721790831124</v>
      </c>
      <c r="AK71" s="20">
        <f t="shared" si="26"/>
        <v>3.7382237976012616</v>
      </c>
      <c r="AL71" s="20">
        <f t="shared" si="27"/>
        <v>44.126366517266668</v>
      </c>
      <c r="AM71" s="5">
        <f t="shared" si="28"/>
        <v>0.97925530316902609</v>
      </c>
      <c r="AO71">
        <f t="shared" si="23"/>
        <v>8.891611000000001</v>
      </c>
      <c r="AP71">
        <f t="shared" si="24"/>
        <v>1.4180349999999999</v>
      </c>
      <c r="AQ71">
        <f t="shared" si="25"/>
        <v>0.11372450157288003</v>
      </c>
      <c r="AR71">
        <f>IF(BinaryData!BO58=0," ",NormalizeData!BO58)</f>
        <v>1.285317</v>
      </c>
      <c r="AS71">
        <f>IF(BinaryData!BP58=0," ",NormalizeData!BP58)</f>
        <v>1.0875980000000001</v>
      </c>
      <c r="AT71">
        <f>IF(BinaryData!BQ58=0," ",NormalizeData!BQ58)</f>
        <v>1.0874189999999999</v>
      </c>
      <c r="AU71">
        <f>IF(BinaryData!BR58=0," ",NormalizeData!BR58)</f>
        <v>1.0655760000000001</v>
      </c>
      <c r="AV71">
        <f>IF(BinaryData!BS58=0," ",NormalizeData!BS58)</f>
        <v>1.370476</v>
      </c>
      <c r="AW71">
        <f>IF(BinaryData!BT58=0," ",NormalizeData!BT58)</f>
        <v>1.343513</v>
      </c>
      <c r="AX71">
        <f>IF(BinaryData!BU58=0," ",NormalizeData!BU58)</f>
        <v>1.4352799999999999</v>
      </c>
      <c r="AY71">
        <f>IF(BinaryData!BV58=0," ",NormalizeData!BV58)</f>
        <v>1.4376910000000001</v>
      </c>
      <c r="AZ71">
        <f>IF(BinaryData!BW58=0," ",NormalizeData!BW58)</f>
        <v>1.2314099999999999</v>
      </c>
      <c r="BA71">
        <f>IF(BinaryData!BX58=0," ",NormalizeData!BX58)</f>
        <v>1.130493</v>
      </c>
      <c r="BB71">
        <f>IF(BinaryData!BY58=0," ",NormalizeData!BY58)</f>
        <v>1.2726630000000001</v>
      </c>
      <c r="BC71">
        <f>IF(BinaryData!BZ58=0," ",NormalizeData!BZ58)</f>
        <v>1.000955</v>
      </c>
      <c r="BD71">
        <f>IF(BinaryData!CA58=0," ",NormalizeData!CA58)</f>
        <v>1.375645</v>
      </c>
      <c r="BE71">
        <f>IF(BinaryData!CB58=0," ",NormalizeData!CB58)</f>
        <v>1.2573589999999999</v>
      </c>
      <c r="BF71">
        <f>IF(BinaryData!CC58=0," ",NormalizeData!CC58)</f>
        <v>1.246594</v>
      </c>
      <c r="BG71">
        <f>IF(BinaryData!CD58=0," ",NormalizeData!CD58)</f>
        <v>0.994502</v>
      </c>
    </row>
    <row r="72" spans="1:59">
      <c r="A72">
        <f>NormalizeData!A59</f>
        <v>35.453611000000002</v>
      </c>
      <c r="B72" s="6">
        <f t="shared" si="5"/>
        <v>9.891611000000001</v>
      </c>
      <c r="C72">
        <f>IF(BinaryData!C59=0," ",NormalizeData!C59)</f>
        <v>1.3538539999999999</v>
      </c>
      <c r="D72">
        <f>IF(BinaryData!D59=0," ",NormalizeData!D59)</f>
        <v>1.538195</v>
      </c>
      <c r="E72">
        <f>IF(BinaryData!E59=0," ",NormalizeData!E59)</f>
        <v>1.3346119999999999</v>
      </c>
      <c r="F72">
        <f>IF(BinaryData!F59=0," ",NormalizeData!F59)</f>
        <v>1.5504199999999999</v>
      </c>
      <c r="G72">
        <f>IF(BinaryData!G59=0," ",NormalizeData!G59)</f>
        <v>1.646765</v>
      </c>
      <c r="H72">
        <f>IF(BinaryData!H59=0," ",NormalizeData!H59)</f>
        <v>1.9128540000000001</v>
      </c>
      <c r="I72">
        <f>IF(BinaryData!I59=0," ",NormalizeData!I59)</f>
        <v>2.1207929999999999</v>
      </c>
      <c r="J72">
        <f>IF(BinaryData!J59=0," ",NormalizeData!J59)</f>
        <v>1.6537189999999999</v>
      </c>
      <c r="K72">
        <f>IF(BinaryData!K59=0," ",NormalizeData!K59)</f>
        <v>1.3895489999999999</v>
      </c>
      <c r="L72">
        <f>IF(BinaryData!L59=0," ",NormalizeData!L59)</f>
        <v>1.4616400000000001</v>
      </c>
      <c r="M72">
        <f>IF(BinaryData!M59=0," ",NormalizeData!M59)</f>
        <v>1.265852</v>
      </c>
      <c r="N72">
        <f>IF(BinaryData!N59=0," ",NormalizeData!N59)</f>
        <v>1.603712</v>
      </c>
      <c r="O72">
        <f>IF(BinaryData!O59=0," ",NormalizeData!O59)</f>
        <v>1.3383529999999999</v>
      </c>
      <c r="P72">
        <f>IF(BinaryData!P59=0," ",NormalizeData!P59)</f>
        <v>1.6456219999999999</v>
      </c>
      <c r="Q72">
        <f>IF(BinaryData!Q59=0," ",NormalizeData!Q59)</f>
        <v>1.35646</v>
      </c>
      <c r="R72">
        <f>IF(BinaryData!R59=0," ",NormalizeData!R59)</f>
        <v>1.5716129999999999</v>
      </c>
      <c r="T72" s="63">
        <f t="shared" si="6"/>
        <v>9.891611000000001</v>
      </c>
      <c r="U72" s="63">
        <f t="shared" si="7"/>
        <v>35.453611000000002</v>
      </c>
      <c r="V72">
        <f t="shared" si="8"/>
        <v>1.44427025</v>
      </c>
      <c r="W72">
        <f t="shared" si="9"/>
        <v>1.83353275</v>
      </c>
      <c r="X72">
        <f t="shared" si="10"/>
        <v>1.4301882499999998</v>
      </c>
      <c r="Y72">
        <f t="shared" si="11"/>
        <v>1.4919875</v>
      </c>
      <c r="Z72">
        <f t="shared" si="12"/>
        <v>1.4640365</v>
      </c>
      <c r="AA72">
        <f t="shared" si="13"/>
        <v>0.11588738519895081</v>
      </c>
      <c r="AB72">
        <f t="shared" si="14"/>
        <v>0.22805371374652716</v>
      </c>
      <c r="AC72">
        <f t="shared" si="15"/>
        <v>0.14113546223014498</v>
      </c>
      <c r="AD72">
        <f t="shared" si="16"/>
        <v>0.21727199354840804</v>
      </c>
      <c r="AE72">
        <f t="shared" si="17"/>
        <v>0.1521361452926292</v>
      </c>
      <c r="AF72" s="4">
        <f t="shared" si="18"/>
        <v>8.0239404778261414E-2</v>
      </c>
      <c r="AG72" s="4">
        <f t="shared" si="19"/>
        <v>0.12437940568366022</v>
      </c>
      <c r="AH72" s="4">
        <f t="shared" si="20"/>
        <v>9.8683136454340889E-2</v>
      </c>
      <c r="AI72" s="4">
        <f t="shared" si="21"/>
        <v>0.14562588061120355</v>
      </c>
      <c r="AJ72" s="4">
        <f t="shared" si="22"/>
        <v>0.10391554124000953</v>
      </c>
      <c r="AK72" s="20">
        <f t="shared" si="26"/>
        <v>3.6507133279892967</v>
      </c>
      <c r="AL72" s="20">
        <f t="shared" si="27"/>
        <v>55.75561300151108</v>
      </c>
      <c r="AM72" s="5">
        <f t="shared" si="28"/>
        <v>0.9873809532204777</v>
      </c>
      <c r="AO72">
        <f t="shared" si="23"/>
        <v>9.891611000000001</v>
      </c>
      <c r="AP72">
        <f t="shared" si="24"/>
        <v>1.44427025</v>
      </c>
      <c r="AQ72">
        <f t="shared" si="25"/>
        <v>0.11588738519895081</v>
      </c>
      <c r="AR72">
        <f>IF(BinaryData!BO59=0," ",NormalizeData!BO59)</f>
        <v>1.3148439999999999</v>
      </c>
      <c r="AS72">
        <f>IF(BinaryData!BP59=0," ",NormalizeData!BP59)</f>
        <v>1.11321</v>
      </c>
      <c r="AT72">
        <f>IF(BinaryData!BQ59=0," ",NormalizeData!BQ59)</f>
        <v>1.1101650000000001</v>
      </c>
      <c r="AU72">
        <f>IF(BinaryData!BR59=0," ",NormalizeData!BR59)</f>
        <v>1.0905419999999999</v>
      </c>
      <c r="AV72">
        <f>IF(BinaryData!BS59=0," ",NormalizeData!BS59)</f>
        <v>1.4015249999999999</v>
      </c>
      <c r="AW72">
        <f>IF(BinaryData!BT59=0," ",NormalizeData!BT59)</f>
        <v>1.370109</v>
      </c>
      <c r="AX72">
        <f>IF(BinaryData!BU59=0," ",NormalizeData!BU59)</f>
        <v>1.4573990000000001</v>
      </c>
      <c r="AY72">
        <f>IF(BinaryData!BV59=0," ",NormalizeData!BV59)</f>
        <v>1.4546030000000001</v>
      </c>
      <c r="AZ72">
        <f>IF(BinaryData!BW59=0," ",NormalizeData!BW59)</f>
        <v>1.233975</v>
      </c>
      <c r="BA72">
        <f>IF(BinaryData!BX59=0," ",NormalizeData!BX59)</f>
        <v>1.147222</v>
      </c>
      <c r="BB72">
        <f>IF(BinaryData!BY59=0," ",NormalizeData!BY59)</f>
        <v>1.2982359999999999</v>
      </c>
      <c r="BC72">
        <f>IF(BinaryData!BZ59=0," ",NormalizeData!BZ59)</f>
        <v>1.018796</v>
      </c>
      <c r="BD72">
        <f>IF(BinaryData!CA59=0," ",NormalizeData!CA59)</f>
        <v>1.395475</v>
      </c>
      <c r="BE72">
        <f>IF(BinaryData!CB59=0," ",NormalizeData!CB59)</f>
        <v>1.2741039999999999</v>
      </c>
      <c r="BF72">
        <f>IF(BinaryData!CC59=0," ",NormalizeData!CC59)</f>
        <v>1.2679290000000001</v>
      </c>
      <c r="BG72">
        <f>IF(BinaryData!CD59=0," ",NormalizeData!CD59)</f>
        <v>1.0097670000000001</v>
      </c>
    </row>
    <row r="73" spans="1:59">
      <c r="A73">
        <f>NormalizeData!A60</f>
        <v>36.453888999999997</v>
      </c>
      <c r="B73" s="6">
        <f t="shared" si="5"/>
        <v>10.891888999999995</v>
      </c>
      <c r="C73">
        <f>IF(BinaryData!C60=0," ",NormalizeData!C60)</f>
        <v>1.3766970000000001</v>
      </c>
      <c r="D73">
        <f>IF(BinaryData!D60=0," ",NormalizeData!D60)</f>
        <v>1.5562769999999999</v>
      </c>
      <c r="E73">
        <f>IF(BinaryData!E60=0," ",NormalizeData!E60)</f>
        <v>1.3618349999999999</v>
      </c>
      <c r="F73">
        <f>IF(BinaryData!F60=0," ",NormalizeData!F60)</f>
        <v>1.572767</v>
      </c>
      <c r="G73">
        <f>IF(BinaryData!G60=0," ",NormalizeData!G60)</f>
        <v>1.6823490000000001</v>
      </c>
      <c r="H73">
        <f>IF(BinaryData!H60=0," ",NormalizeData!H60)</f>
        <v>1.9659610000000001</v>
      </c>
      <c r="I73">
        <f>IF(BinaryData!I60=0," ",NormalizeData!I60)</f>
        <v>2.1864400000000002</v>
      </c>
      <c r="J73">
        <f>IF(BinaryData!J60=0," ",NormalizeData!J60)</f>
        <v>1.6982159999999999</v>
      </c>
      <c r="K73">
        <f>IF(BinaryData!K60=0," ",NormalizeData!K60)</f>
        <v>1.4182140000000001</v>
      </c>
      <c r="L73">
        <f>IF(BinaryData!L60=0," ",NormalizeData!L60)</f>
        <v>1.4961580000000001</v>
      </c>
      <c r="M73">
        <f>IF(BinaryData!M60=0," ",NormalizeData!M60)</f>
        <v>1.299323</v>
      </c>
      <c r="N73">
        <f>IF(BinaryData!N60=0," ",NormalizeData!N60)</f>
        <v>1.635157</v>
      </c>
      <c r="O73">
        <f>IF(BinaryData!O60=0," ",NormalizeData!O60)</f>
        <v>1.36076</v>
      </c>
      <c r="P73">
        <f>IF(BinaryData!P60=0," ",NormalizeData!P60)</f>
        <v>1.673246</v>
      </c>
      <c r="Q73">
        <f>IF(BinaryData!Q60=0," ",NormalizeData!Q60)</f>
        <v>1.3802099999999999</v>
      </c>
      <c r="R73">
        <f>IF(BinaryData!R60=0," ",NormalizeData!R60)</f>
        <v>1.5894219999999999</v>
      </c>
      <c r="T73" s="63">
        <f t="shared" si="6"/>
        <v>10.891888999999995</v>
      </c>
      <c r="U73" s="63">
        <f t="shared" si="7"/>
        <v>36.453888999999997</v>
      </c>
      <c r="V73">
        <f t="shared" si="8"/>
        <v>1.4668939999999999</v>
      </c>
      <c r="W73">
        <f t="shared" si="9"/>
        <v>1.8832415</v>
      </c>
      <c r="X73">
        <f t="shared" si="10"/>
        <v>1.4622130000000002</v>
      </c>
      <c r="Y73">
        <f t="shared" si="11"/>
        <v>1.5170029999999999</v>
      </c>
      <c r="Z73">
        <f t="shared" si="12"/>
        <v>1.4848159999999999</v>
      </c>
      <c r="AA73">
        <f t="shared" si="13"/>
        <v>0.11309480552173914</v>
      </c>
      <c r="AB73">
        <f t="shared" si="14"/>
        <v>0.24039140187688449</v>
      </c>
      <c r="AC73">
        <f t="shared" si="15"/>
        <v>0.14086749596932097</v>
      </c>
      <c r="AD73">
        <f t="shared" si="16"/>
        <v>0.22096096962585998</v>
      </c>
      <c r="AE73">
        <f t="shared" si="17"/>
        <v>0.14793522390559993</v>
      </c>
      <c r="AF73" s="4">
        <f t="shared" si="18"/>
        <v>7.7098144461521523E-2</v>
      </c>
      <c r="AG73" s="4">
        <f t="shared" si="19"/>
        <v>0.12764767656027359</v>
      </c>
      <c r="AH73" s="4">
        <f t="shared" si="20"/>
        <v>9.6338560776932605E-2</v>
      </c>
      <c r="AI73" s="4">
        <f t="shared" si="21"/>
        <v>0.14565625092755913</v>
      </c>
      <c r="AJ73" s="4">
        <f t="shared" si="22"/>
        <v>9.9632024375814879E-2</v>
      </c>
      <c r="AK73" s="20">
        <f t="shared" si="26"/>
        <v>3.5470517348990223</v>
      </c>
      <c r="AL73" s="20">
        <f t="shared" si="27"/>
        <v>163.76156899663044</v>
      </c>
      <c r="AM73" s="5">
        <f t="shared" si="28"/>
        <v>0.99024974723394033</v>
      </c>
      <c r="AO73">
        <f t="shared" si="23"/>
        <v>10.891888999999995</v>
      </c>
      <c r="AP73">
        <f t="shared" si="24"/>
        <v>1.4668939999999999</v>
      </c>
      <c r="AQ73">
        <f t="shared" si="25"/>
        <v>0.11309480552173914</v>
      </c>
      <c r="AR73">
        <f>IF(BinaryData!BO60=0," ",NormalizeData!BO60)</f>
        <v>1.3474280000000001</v>
      </c>
      <c r="AS73">
        <f>IF(BinaryData!BP60=0," ",NormalizeData!BP60)</f>
        <v>1.1466620000000001</v>
      </c>
      <c r="AT73">
        <f>IF(BinaryData!BQ60=0," ",NormalizeData!BQ60)</f>
        <v>1.134703</v>
      </c>
      <c r="AU73">
        <f>IF(BinaryData!BR60=0," ",NormalizeData!BR60)</f>
        <v>1.119904</v>
      </c>
      <c r="AV73">
        <f>IF(BinaryData!BS60=0," ",NormalizeData!BS60)</f>
        <v>1.430417</v>
      </c>
      <c r="AW73">
        <f>IF(BinaryData!BT60=0," ",NormalizeData!BT60)</f>
        <v>1.393038</v>
      </c>
      <c r="AX73">
        <f>IF(BinaryData!BU60=0," ",NormalizeData!BU60)</f>
        <v>1.4924170000000001</v>
      </c>
      <c r="AY73">
        <f>IF(BinaryData!BV60=0," ",NormalizeData!BV60)</f>
        <v>1.4732419999999999</v>
      </c>
      <c r="AZ73">
        <f>IF(BinaryData!BW60=0," ",NormalizeData!BW60)</f>
        <v>1.248059</v>
      </c>
      <c r="BA73">
        <f>IF(BinaryData!BX60=0," ",NormalizeData!BX60)</f>
        <v>1.157384</v>
      </c>
      <c r="BB73">
        <f>IF(BinaryData!BY60=0," ",NormalizeData!BY60)</f>
        <v>1.316646</v>
      </c>
      <c r="BC73">
        <f>IF(BinaryData!BZ60=0," ",NormalizeData!BZ60)</f>
        <v>1.040772</v>
      </c>
      <c r="BD73">
        <f>IF(BinaryData!CA60=0," ",NormalizeData!CA60)</f>
        <v>1.4215580000000001</v>
      </c>
      <c r="BE73">
        <f>IF(BinaryData!CB60=0," ",NormalizeData!CB60)</f>
        <v>1.3038959999999999</v>
      </c>
      <c r="BF73">
        <f>IF(BinaryData!CC60=0," ",NormalizeData!CC60)</f>
        <v>1.2897590000000001</v>
      </c>
      <c r="BG73">
        <f>IF(BinaryData!CD60=0," ",NormalizeData!CD60)</f>
        <v>1.027833</v>
      </c>
    </row>
    <row r="74" spans="1:59">
      <c r="A74">
        <f>NormalizeData!A61</f>
        <v>37.454444000000002</v>
      </c>
      <c r="B74" s="6">
        <f t="shared" si="5"/>
        <v>11.892444000000001</v>
      </c>
      <c r="C74">
        <f>IF(BinaryData!C61=0," ",NormalizeData!C61)</f>
        <v>1.3957079999999999</v>
      </c>
      <c r="D74">
        <f>IF(BinaryData!D61=0," ",NormalizeData!D61)</f>
        <v>1.57386</v>
      </c>
      <c r="E74">
        <f>IF(BinaryData!E61=0," ",NormalizeData!E61)</f>
        <v>1.383046</v>
      </c>
      <c r="F74">
        <f>IF(BinaryData!F61=0," ",NormalizeData!F61)</f>
        <v>1.591275</v>
      </c>
      <c r="G74">
        <f>IF(BinaryData!G61=0," ",NormalizeData!G61)</f>
        <v>1.7164109999999999</v>
      </c>
      <c r="H74">
        <f>IF(BinaryData!H61=0," ",NormalizeData!H61)</f>
        <v>2.004683</v>
      </c>
      <c r="I74">
        <f>IF(BinaryData!I61=0," ",NormalizeData!I61)</f>
        <v>2.2435800000000001</v>
      </c>
      <c r="J74">
        <f>IF(BinaryData!J61=0," ",NormalizeData!J61)</f>
        <v>1.7355</v>
      </c>
      <c r="K74">
        <f>IF(BinaryData!K61=0," ",NormalizeData!K61)</f>
        <v>1.44055</v>
      </c>
      <c r="L74">
        <f>IF(BinaryData!L61=0," ",NormalizeData!L61)</f>
        <v>1.5152300000000001</v>
      </c>
      <c r="M74">
        <f>IF(BinaryData!M61=0," ",NormalizeData!M61)</f>
        <v>1.33911</v>
      </c>
      <c r="N74">
        <f>IF(BinaryData!N61=0," ",NormalizeData!N61)</f>
        <v>1.6599470000000001</v>
      </c>
      <c r="O74">
        <f>IF(BinaryData!O61=0," ",NormalizeData!O61)</f>
        <v>1.368479</v>
      </c>
      <c r="P74">
        <f>IF(BinaryData!P61=0," ",NormalizeData!P61)</f>
        <v>1.687503</v>
      </c>
      <c r="Q74">
        <f>IF(BinaryData!Q61=0," ",NormalizeData!Q61)</f>
        <v>1.4022319999999999</v>
      </c>
      <c r="R74">
        <f>IF(BinaryData!R61=0," ",NormalizeData!R61)</f>
        <v>1.616673</v>
      </c>
      <c r="T74" s="63">
        <f t="shared" si="6"/>
        <v>11.892444000000001</v>
      </c>
      <c r="U74" s="63">
        <f t="shared" si="7"/>
        <v>37.454444000000002</v>
      </c>
      <c r="V74">
        <f t="shared" si="8"/>
        <v>1.4859722500000001</v>
      </c>
      <c r="W74">
        <f t="shared" si="9"/>
        <v>1.9250435000000001</v>
      </c>
      <c r="X74">
        <f t="shared" si="10"/>
        <v>1.4887092499999999</v>
      </c>
      <c r="Y74">
        <f t="shared" si="11"/>
        <v>1.5279910000000001</v>
      </c>
      <c r="Z74">
        <f t="shared" si="12"/>
        <v>1.5094525000000001</v>
      </c>
      <c r="AA74">
        <f t="shared" si="13"/>
        <v>0.11188442477954652</v>
      </c>
      <c r="AB74">
        <f t="shared" si="14"/>
        <v>0.24984142320079647</v>
      </c>
      <c r="AC74">
        <f t="shared" si="15"/>
        <v>0.13506167253857282</v>
      </c>
      <c r="AD74">
        <f t="shared" si="16"/>
        <v>0.22558403376125499</v>
      </c>
      <c r="AE74">
        <f t="shared" si="17"/>
        <v>0.15163268526442453</v>
      </c>
      <c r="AF74" s="4">
        <f t="shared" si="18"/>
        <v>7.5293751131319253E-2</v>
      </c>
      <c r="AG74" s="4">
        <f t="shared" si="19"/>
        <v>0.12978481951228452</v>
      </c>
      <c r="AH74" s="4">
        <f t="shared" si="20"/>
        <v>9.0724009767906552E-2</v>
      </c>
      <c r="AI74" s="4">
        <f t="shared" si="21"/>
        <v>0.14763439952280805</v>
      </c>
      <c r="AJ74" s="4">
        <f t="shared" si="22"/>
        <v>0.10045542026955105</v>
      </c>
      <c r="AK74" s="20">
        <f t="shared" si="26"/>
        <v>3.4715294930857552</v>
      </c>
      <c r="AL74" s="20">
        <f t="shared" si="27"/>
        <v>-269.67529848535656</v>
      </c>
      <c r="AM74" s="5">
        <f t="shared" si="28"/>
        <v>0.99680890371083408</v>
      </c>
      <c r="AO74">
        <f t="shared" si="23"/>
        <v>11.892444000000001</v>
      </c>
      <c r="AP74">
        <f t="shared" si="24"/>
        <v>1.4859722500000001</v>
      </c>
      <c r="AQ74">
        <f t="shared" si="25"/>
        <v>0.11188442477954652</v>
      </c>
      <c r="AR74">
        <f>IF(BinaryData!BO61=0," ",NormalizeData!BO61)</f>
        <v>1.3713310000000001</v>
      </c>
      <c r="AS74">
        <f>IF(BinaryData!BP61=0," ",NormalizeData!BP61)</f>
        <v>1.176747</v>
      </c>
      <c r="AT74">
        <f>IF(BinaryData!BQ61=0," ",NormalizeData!BQ61)</f>
        <v>1.167997</v>
      </c>
      <c r="AU74">
        <f>IF(BinaryData!BR61=0," ",NormalizeData!BR61)</f>
        <v>1.147627</v>
      </c>
      <c r="AV74">
        <f>IF(BinaryData!BS61=0," ",NormalizeData!BS61)</f>
        <v>1.4612780000000001</v>
      </c>
      <c r="AW74">
        <f>IF(BinaryData!BT61=0," ",NormalizeData!BT61)</f>
        <v>1.425754</v>
      </c>
      <c r="AX74">
        <f>IF(BinaryData!BU61=0," ",NormalizeData!BU61)</f>
        <v>1.5064299999999999</v>
      </c>
      <c r="AY74">
        <f>IF(BinaryData!BV61=0," ",NormalizeData!BV61)</f>
        <v>1.4889250000000001</v>
      </c>
      <c r="AZ74">
        <f>IF(BinaryData!BW61=0," ",NormalizeData!BW61)</f>
        <v>1.2661610000000001</v>
      </c>
      <c r="BA74">
        <f>IF(BinaryData!BX61=0," ",NormalizeData!BX61)</f>
        <v>1.168347</v>
      </c>
      <c r="BB74">
        <f>IF(BinaryData!BY61=0," ",NormalizeData!BY61)</f>
        <v>1.333745</v>
      </c>
      <c r="BC74">
        <f>IF(BinaryData!BZ61=0," ",NormalizeData!BZ61)</f>
        <v>1.0584</v>
      </c>
      <c r="BD74">
        <f>IF(BinaryData!CA61=0," ",NormalizeData!CA61)</f>
        <v>1.449074</v>
      </c>
      <c r="BE74">
        <f>IF(BinaryData!CB61=0," ",NormalizeData!CB61)</f>
        <v>1.323491</v>
      </c>
      <c r="BF74">
        <f>IF(BinaryData!CC61=0," ",NormalizeData!CC61)</f>
        <v>1.315545</v>
      </c>
      <c r="BG74">
        <f>IF(BinaryData!CD61=0," ",NormalizeData!CD61)</f>
        <v>1.0459799999999999</v>
      </c>
    </row>
    <row r="75" spans="1:59">
      <c r="A75">
        <f>NormalizeData!A62</f>
        <v>38.454444000000002</v>
      </c>
      <c r="B75" s="6">
        <f t="shared" si="5"/>
        <v>12.892444000000001</v>
      </c>
      <c r="C75">
        <f>IF(BinaryData!C62=0," ",NormalizeData!C62)</f>
        <v>1.407548</v>
      </c>
      <c r="D75">
        <f>IF(BinaryData!D62=0," ",NormalizeData!D62)</f>
        <v>1.5855109999999999</v>
      </c>
      <c r="E75">
        <f>IF(BinaryData!E62=0," ",NormalizeData!E62)</f>
        <v>1.4071130000000001</v>
      </c>
      <c r="F75">
        <f>IF(BinaryData!F62=0," ",NormalizeData!F62)</f>
        <v>1.608112</v>
      </c>
      <c r="G75">
        <f>IF(BinaryData!G62=0," ",NormalizeData!G62)</f>
        <v>1.755633</v>
      </c>
      <c r="H75">
        <f>IF(BinaryData!H62=0," ",NormalizeData!H62)</f>
        <v>2.0405769999999999</v>
      </c>
      <c r="I75">
        <f>IF(BinaryData!I62=0," ",NormalizeData!I62)</f>
        <v>2.2934109999999999</v>
      </c>
      <c r="J75">
        <f>IF(BinaryData!J62=0," ",NormalizeData!J62)</f>
        <v>1.7674430000000001</v>
      </c>
      <c r="K75">
        <f>IF(BinaryData!K62=0," ",NormalizeData!K62)</f>
        <v>1.4635940000000001</v>
      </c>
      <c r="L75">
        <f>IF(BinaryData!L62=0," ",NormalizeData!L62)</f>
        <v>1.5500750000000001</v>
      </c>
      <c r="M75">
        <f>IF(BinaryData!M62=0," ",NormalizeData!M62)</f>
        <v>1.376525</v>
      </c>
      <c r="N75">
        <f>IF(BinaryData!N62=0," ",NormalizeData!N62)</f>
        <v>1.6917219999999999</v>
      </c>
      <c r="O75">
        <f>IF(BinaryData!O62=0," ",NormalizeData!O62)</f>
        <v>1.393284</v>
      </c>
      <c r="P75">
        <f>IF(BinaryData!P62=0," ",NormalizeData!P62)</f>
        <v>1.703201</v>
      </c>
      <c r="Q75">
        <f>IF(BinaryData!Q62=0," ",NormalizeData!Q62)</f>
        <v>1.4175249999999999</v>
      </c>
      <c r="R75">
        <f>IF(BinaryData!R62=0," ",NormalizeData!R62)</f>
        <v>1.637602</v>
      </c>
      <c r="T75" s="63">
        <f t="shared" si="6"/>
        <v>12.892444000000001</v>
      </c>
      <c r="U75" s="63">
        <f t="shared" si="7"/>
        <v>38.454444000000002</v>
      </c>
      <c r="V75">
        <f t="shared" si="8"/>
        <v>1.5020709999999999</v>
      </c>
      <c r="W75">
        <f t="shared" si="9"/>
        <v>1.9642659999999998</v>
      </c>
      <c r="X75">
        <f t="shared" si="10"/>
        <v>1.5204789999999999</v>
      </c>
      <c r="Y75">
        <f t="shared" si="11"/>
        <v>1.5482425</v>
      </c>
      <c r="Z75">
        <f t="shared" si="12"/>
        <v>1.5275634999999999</v>
      </c>
      <c r="AA75">
        <f t="shared" si="13"/>
        <v>0.10978546742624903</v>
      </c>
      <c r="AB75">
        <f t="shared" si="14"/>
        <v>0.25588201823236145</v>
      </c>
      <c r="AC75">
        <f t="shared" si="15"/>
        <v>0.13436113724585688</v>
      </c>
      <c r="AD75">
        <f t="shared" si="16"/>
        <v>0.21914441230499124</v>
      </c>
      <c r="AE75">
        <f t="shared" si="17"/>
        <v>0.15561793908319188</v>
      </c>
      <c r="AF75" s="4">
        <f t="shared" si="18"/>
        <v>7.3089399519895557E-2</v>
      </c>
      <c r="AG75" s="4">
        <f t="shared" si="19"/>
        <v>0.1302685167041335</v>
      </c>
      <c r="AH75" s="4">
        <f t="shared" si="20"/>
        <v>8.8367637597005208E-2</v>
      </c>
      <c r="AI75" s="4">
        <f t="shared" si="21"/>
        <v>0.14154398442426896</v>
      </c>
      <c r="AJ75" s="4">
        <f t="shared" si="22"/>
        <v>0.10187330286642218</v>
      </c>
      <c r="AK75" s="20">
        <f t="shared" si="26"/>
        <v>3.3734624065077119</v>
      </c>
      <c r="AL75" s="20">
        <f t="shared" si="27"/>
        <v>-38.789211973941683</v>
      </c>
      <c r="AM75" s="5">
        <f t="shared" si="28"/>
        <v>1.0018418917311542</v>
      </c>
      <c r="AO75">
        <f t="shared" si="23"/>
        <v>12.892444000000001</v>
      </c>
      <c r="AP75">
        <f t="shared" si="24"/>
        <v>1.5020709999999999</v>
      </c>
      <c r="AQ75">
        <f t="shared" si="25"/>
        <v>0.10978546742624903</v>
      </c>
      <c r="AR75">
        <f>IF(BinaryData!BO62=0," ",NormalizeData!BO62)</f>
        <v>1.4093990000000001</v>
      </c>
      <c r="AS75">
        <f>IF(BinaryData!BP62=0," ",NormalizeData!BP62)</f>
        <v>1.199333</v>
      </c>
      <c r="AT75">
        <f>IF(BinaryData!BQ62=0," ",NormalizeData!BQ62)</f>
        <v>1.182639</v>
      </c>
      <c r="AU75">
        <f>IF(BinaryData!BR62=0," ",NormalizeData!BR62)</f>
        <v>1.1687270000000001</v>
      </c>
      <c r="AV75">
        <f>IF(BinaryData!BS62=0," ",NormalizeData!BS62)</f>
        <v>1.487878</v>
      </c>
      <c r="AW75">
        <f>IF(BinaryData!BT62=0," ",NormalizeData!BT62)</f>
        <v>1.442645</v>
      </c>
      <c r="AX75">
        <f>IF(BinaryData!BU62=0," ",NormalizeData!BU62)</f>
        <v>1.5126409999999999</v>
      </c>
      <c r="AY75">
        <f>IF(BinaryData!BV62=0," ",NormalizeData!BV62)</f>
        <v>1.5033110000000001</v>
      </c>
      <c r="AZ75">
        <f>IF(BinaryData!BW62=0," ",NormalizeData!BW62)</f>
        <v>1.276062</v>
      </c>
      <c r="BA75">
        <f>IF(BinaryData!BX62=0," ",NormalizeData!BX62)</f>
        <v>1.184142</v>
      </c>
      <c r="BB75">
        <f>IF(BinaryData!BY62=0," ",NormalizeData!BY62)</f>
        <v>1.344095</v>
      </c>
      <c r="BC75">
        <f>IF(BinaryData!BZ62=0," ",NormalizeData!BZ62)</f>
        <v>1.072268</v>
      </c>
      <c r="BD75">
        <f>IF(BinaryData!CA62=0," ",NormalizeData!CA62)</f>
        <v>1.4701109999999999</v>
      </c>
      <c r="BE75">
        <f>IF(BinaryData!CB62=0," ",NormalizeData!CB62)</f>
        <v>1.342516</v>
      </c>
      <c r="BF75">
        <f>IF(BinaryData!CC62=0," ",NormalizeData!CC62)</f>
        <v>1.343391</v>
      </c>
      <c r="BG75">
        <f>IF(BinaryData!CD62=0," ",NormalizeData!CD62)</f>
        <v>1.0647789999999999</v>
      </c>
    </row>
    <row r="76" spans="1:59">
      <c r="A76">
        <f>NormalizeData!A63</f>
        <v>39.454444000000002</v>
      </c>
      <c r="B76" s="6">
        <f t="shared" si="5"/>
        <v>13.892444000000001</v>
      </c>
      <c r="C76">
        <f>IF(BinaryData!C63=0," ",NormalizeData!C63)</f>
        <v>1.4331240000000001</v>
      </c>
      <c r="D76">
        <f>IF(BinaryData!D63=0," ",NormalizeData!D63)</f>
        <v>1.614379</v>
      </c>
      <c r="E76">
        <f>IF(BinaryData!E63=0," ",NormalizeData!E63)</f>
        <v>1.4175679999999999</v>
      </c>
      <c r="F76">
        <f>IF(BinaryData!F63=0," ",NormalizeData!F63)</f>
        <v>1.6234170000000001</v>
      </c>
      <c r="G76">
        <f>IF(BinaryData!G63=0," ",NormalizeData!G63)</f>
        <v>1.7793270000000001</v>
      </c>
      <c r="H76">
        <f>IF(BinaryData!H63=0," ",NormalizeData!H63)</f>
        <v>2.0728740000000001</v>
      </c>
      <c r="I76">
        <f>IF(BinaryData!I63=0," ",NormalizeData!I63)</f>
        <v>2.3204400000000001</v>
      </c>
      <c r="J76">
        <f>IF(BinaryData!J63=0," ",NormalizeData!J63)</f>
        <v>1.796411</v>
      </c>
      <c r="K76">
        <f>IF(BinaryData!K63=0," ",NormalizeData!K63)</f>
        <v>1.4873689999999999</v>
      </c>
      <c r="L76">
        <f>IF(BinaryData!L63=0," ",NormalizeData!L63)</f>
        <v>1.5691409999999999</v>
      </c>
      <c r="M76">
        <f>IF(BinaryData!M63=0," ",NormalizeData!M63)</f>
        <v>1.417581</v>
      </c>
      <c r="N76">
        <f>IF(BinaryData!N63=0," ",NormalizeData!N63)</f>
        <v>1.7140070000000001</v>
      </c>
      <c r="O76">
        <f>IF(BinaryData!O63=0," ",NormalizeData!O63)</f>
        <v>1.411203</v>
      </c>
      <c r="P76">
        <f>IF(BinaryData!P63=0," ",NormalizeData!P63)</f>
        <v>1.7178359999999999</v>
      </c>
      <c r="Q76">
        <f>IF(BinaryData!Q63=0," ",NormalizeData!Q63)</f>
        <v>1.4340139999999999</v>
      </c>
      <c r="R76">
        <f>IF(BinaryData!R63=0," ",NormalizeData!R63)</f>
        <v>1.6534249999999999</v>
      </c>
      <c r="T76" s="63">
        <f t="shared" si="6"/>
        <v>13.892444000000001</v>
      </c>
      <c r="U76" s="63">
        <f t="shared" si="7"/>
        <v>39.454444000000002</v>
      </c>
      <c r="V76">
        <f t="shared" si="8"/>
        <v>1.522122</v>
      </c>
      <c r="W76">
        <f t="shared" si="9"/>
        <v>1.9922630000000001</v>
      </c>
      <c r="X76">
        <f t="shared" si="10"/>
        <v>1.5470245</v>
      </c>
      <c r="Y76">
        <f t="shared" si="11"/>
        <v>1.5645194999999998</v>
      </c>
      <c r="Z76">
        <f t="shared" si="12"/>
        <v>1.5437194999999999</v>
      </c>
      <c r="AA76">
        <f t="shared" si="13"/>
        <v>0.11198841308218754</v>
      </c>
      <c r="AB76">
        <f t="shared" si="14"/>
        <v>0.25683848533660186</v>
      </c>
      <c r="AC76">
        <f t="shared" si="15"/>
        <v>0.12739269111818521</v>
      </c>
      <c r="AD76">
        <f t="shared" si="16"/>
        <v>0.21682227363557458</v>
      </c>
      <c r="AE76">
        <f t="shared" si="17"/>
        <v>0.1551470059669216</v>
      </c>
      <c r="AF76" s="4">
        <f t="shared" si="18"/>
        <v>7.3573874552885735E-2</v>
      </c>
      <c r="AG76" s="4">
        <f t="shared" si="19"/>
        <v>0.1289179618035379</v>
      </c>
      <c r="AH76" s="4">
        <f t="shared" si="20"/>
        <v>8.2346912487930995E-2</v>
      </c>
      <c r="AI76" s="4">
        <f t="shared" si="21"/>
        <v>0.13858713402777953</v>
      </c>
      <c r="AJ76" s="4">
        <f t="shared" si="22"/>
        <v>0.10050207046482318</v>
      </c>
      <c r="AK76" s="20">
        <f t="shared" si="26"/>
        <v>3.353508192768484</v>
      </c>
      <c r="AL76" s="20">
        <f t="shared" si="27"/>
        <v>-27.838201489855109</v>
      </c>
      <c r="AM76" s="5">
        <f t="shared" si="28"/>
        <v>1.0122550798197956</v>
      </c>
      <c r="AO76">
        <f t="shared" si="23"/>
        <v>13.892444000000001</v>
      </c>
      <c r="AP76">
        <f t="shared" si="24"/>
        <v>1.522122</v>
      </c>
      <c r="AQ76">
        <f t="shared" si="25"/>
        <v>0.11198841308218754</v>
      </c>
      <c r="AR76">
        <f>IF(BinaryData!BO63=0," ",NormalizeData!BO63)</f>
        <v>1.438928</v>
      </c>
      <c r="AS76">
        <f>IF(BinaryData!BP63=0," ",NormalizeData!BP63)</f>
        <v>1.227128</v>
      </c>
      <c r="AT76">
        <f>IF(BinaryData!BQ63=0," ",NormalizeData!BQ63)</f>
        <v>1.213074</v>
      </c>
      <c r="AU76">
        <f>IF(BinaryData!BR63=0," ",NormalizeData!BR63)</f>
        <v>1.1921379999999999</v>
      </c>
      <c r="AV76">
        <f>IF(BinaryData!BS63=0," ",NormalizeData!BS63)</f>
        <v>1.502049</v>
      </c>
      <c r="AW76">
        <f>IF(BinaryData!BT63=0," ",NormalizeData!BT63)</f>
        <v>1.45817</v>
      </c>
      <c r="AX76">
        <f>IF(BinaryData!BU63=0," ",NormalizeData!BU63)</f>
        <v>1.5295080000000001</v>
      </c>
      <c r="AY76">
        <f>IF(BinaryData!BV63=0," ",NormalizeData!BV63)</f>
        <v>1.5228950000000001</v>
      </c>
      <c r="AZ76">
        <f>IF(BinaryData!BW63=0," ",NormalizeData!BW63)</f>
        <v>1.2920389999999999</v>
      </c>
      <c r="BA76">
        <f>IF(BinaryData!BX63=0," ",NormalizeData!BX63)</f>
        <v>1.1949700000000001</v>
      </c>
      <c r="BB76">
        <f>IF(BinaryData!BY63=0," ",NormalizeData!BY63)</f>
        <v>1.3539060000000001</v>
      </c>
      <c r="BC76">
        <f>IF(BinaryData!BZ63=0," ",NormalizeData!BZ63)</f>
        <v>1.0904940000000001</v>
      </c>
      <c r="BD76">
        <f>IF(BinaryData!CA63=0," ",NormalizeData!CA63)</f>
        <v>1.4993730000000001</v>
      </c>
      <c r="BE76">
        <f>IF(BinaryData!CB63=0," ",NormalizeData!CB63)</f>
        <v>1.370716</v>
      </c>
      <c r="BF76">
        <f>IF(BinaryData!CC63=0," ",NormalizeData!CC63)</f>
        <v>1.356732</v>
      </c>
      <c r="BG76">
        <f>IF(BinaryData!CD63=0," ",NormalizeData!CD63)</f>
        <v>1.086565</v>
      </c>
    </row>
    <row r="77" spans="1:59">
      <c r="A77">
        <f>NormalizeData!A64</f>
        <v>40.454444000000002</v>
      </c>
      <c r="B77" s="6">
        <f t="shared" si="5"/>
        <v>14.892444000000001</v>
      </c>
      <c r="C77">
        <f>IF(BinaryData!C64=0," ",NormalizeData!C64)</f>
        <v>1.456555</v>
      </c>
      <c r="D77">
        <f>IF(BinaryData!D64=0," ",NormalizeData!D64)</f>
        <v>1.639249</v>
      </c>
      <c r="E77">
        <f>IF(BinaryData!E64=0," ",NormalizeData!E64)</f>
        <v>1.439506</v>
      </c>
      <c r="F77">
        <f>IF(BinaryData!F64=0," ",NormalizeData!F64)</f>
        <v>1.6308279999999999</v>
      </c>
      <c r="G77">
        <f>IF(BinaryData!G64=0," ",NormalizeData!G64)</f>
        <v>1.798489</v>
      </c>
      <c r="H77">
        <f>IF(BinaryData!H64=0," ",NormalizeData!H64)</f>
        <v>2.097251</v>
      </c>
      <c r="I77">
        <f>IF(BinaryData!I64=0," ",NormalizeData!I64)</f>
        <v>2.3604859999999999</v>
      </c>
      <c r="J77">
        <f>IF(BinaryData!J64=0," ",NormalizeData!J64)</f>
        <v>1.81877</v>
      </c>
      <c r="K77">
        <f>IF(BinaryData!K64=0," ",NormalizeData!K64)</f>
        <v>1.517917</v>
      </c>
      <c r="L77">
        <f>IF(BinaryData!L64=0," ",NormalizeData!L64)</f>
        <v>1.592287</v>
      </c>
      <c r="M77">
        <f>IF(BinaryData!M64=0," ",NormalizeData!M64)</f>
        <v>1.4495709999999999</v>
      </c>
      <c r="N77">
        <f>IF(BinaryData!N64=0," ",NormalizeData!N64)</f>
        <v>1.7426600000000001</v>
      </c>
      <c r="O77">
        <f>IF(BinaryData!O64=0," ",NormalizeData!O64)</f>
        <v>1.4300619999999999</v>
      </c>
      <c r="P77">
        <f>IF(BinaryData!P64=0," ",NormalizeData!P64)</f>
        <v>1.732688</v>
      </c>
      <c r="Q77">
        <f>IF(BinaryData!Q64=0," ",NormalizeData!Q64)</f>
        <v>1.4494590000000001</v>
      </c>
      <c r="R77">
        <f>IF(BinaryData!R64=0," ",NormalizeData!R64)</f>
        <v>1.673675</v>
      </c>
      <c r="T77" s="63">
        <f t="shared" si="6"/>
        <v>14.892444000000001</v>
      </c>
      <c r="U77" s="63">
        <f t="shared" si="7"/>
        <v>40.454444000000002</v>
      </c>
      <c r="V77">
        <f t="shared" si="8"/>
        <v>1.5415345</v>
      </c>
      <c r="W77">
        <f t="shared" si="9"/>
        <v>2.0187490000000001</v>
      </c>
      <c r="X77">
        <f t="shared" si="10"/>
        <v>1.57560875</v>
      </c>
      <c r="Y77">
        <f t="shared" si="11"/>
        <v>1.581375</v>
      </c>
      <c r="Z77">
        <f t="shared" si="12"/>
        <v>1.5615670000000001</v>
      </c>
      <c r="AA77">
        <f t="shared" si="13"/>
        <v>0.10824783736869756</v>
      </c>
      <c r="AB77">
        <f t="shared" si="14"/>
        <v>0.26548873749746582</v>
      </c>
      <c r="AC77">
        <f t="shared" si="15"/>
        <v>0.12569558013013035</v>
      </c>
      <c r="AD77">
        <f t="shared" si="16"/>
        <v>0.21398889676336016</v>
      </c>
      <c r="AE77">
        <f t="shared" si="17"/>
        <v>0.15854465405052293</v>
      </c>
      <c r="AF77" s="4">
        <f t="shared" si="18"/>
        <v>7.0220833441416691E-2</v>
      </c>
      <c r="AG77" s="4">
        <f t="shared" si="19"/>
        <v>0.13151151406017578</v>
      </c>
      <c r="AH77" s="4">
        <f t="shared" si="20"/>
        <v>7.9775883530813316E-2</v>
      </c>
      <c r="AI77" s="4">
        <f t="shared" si="21"/>
        <v>0.13531824947489379</v>
      </c>
      <c r="AJ77" s="4">
        <f t="shared" si="22"/>
        <v>0.10152920371045425</v>
      </c>
      <c r="AK77" s="20">
        <f t="shared" si="26"/>
        <v>3.3494879652619316</v>
      </c>
      <c r="AL77" s="20">
        <f t="shared" si="27"/>
        <v>-19.597085849181838</v>
      </c>
      <c r="AM77" s="5">
        <f t="shared" si="28"/>
        <v>1.0163603837274542</v>
      </c>
      <c r="AO77">
        <f t="shared" si="23"/>
        <v>14.892444000000001</v>
      </c>
      <c r="AP77">
        <f t="shared" si="24"/>
        <v>1.5415345</v>
      </c>
      <c r="AQ77">
        <f t="shared" si="25"/>
        <v>0.10824783736869756</v>
      </c>
      <c r="AR77">
        <f>IF(BinaryData!BO64=0," ",NormalizeData!BO64)</f>
        <v>1.4656149999999999</v>
      </c>
      <c r="AS77">
        <f>IF(BinaryData!BP64=0," ",NormalizeData!BP64)</f>
        <v>1.256324</v>
      </c>
      <c r="AT77">
        <f>IF(BinaryData!BQ64=0," ",NormalizeData!BQ64)</f>
        <v>1.2374810000000001</v>
      </c>
      <c r="AU77">
        <f>IF(BinaryData!BR64=0," ",NormalizeData!BR64)</f>
        <v>1.2103360000000001</v>
      </c>
      <c r="AV77">
        <f>IF(BinaryData!BS64=0," ",NormalizeData!BS64)</f>
        <v>1.526983</v>
      </c>
      <c r="AW77">
        <f>IF(BinaryData!BT64=0," ",NormalizeData!BT64)</f>
        <v>1.4705459999999999</v>
      </c>
      <c r="AX77">
        <f>IF(BinaryData!BU64=0," ",NormalizeData!BU64)</f>
        <v>1.5423720000000001</v>
      </c>
      <c r="AY77">
        <f>IF(BinaryData!BV64=0," ",NormalizeData!BV64)</f>
        <v>1.54644</v>
      </c>
      <c r="AZ77">
        <f>IF(BinaryData!BW64=0," ",NormalizeData!BW64)</f>
        <v>1.3072589999999999</v>
      </c>
      <c r="BA77">
        <f>IF(BinaryData!BX64=0," ",NormalizeData!BX64)</f>
        <v>1.2155769999999999</v>
      </c>
      <c r="BB77">
        <f>IF(BinaryData!BY64=0," ",NormalizeData!BY64)</f>
        <v>1.3733500000000001</v>
      </c>
      <c r="BC77">
        <f>IF(BinaryData!BZ64=0," ",NormalizeData!BZ64)</f>
        <v>1.1046339999999999</v>
      </c>
      <c r="BD77">
        <f>IF(BinaryData!CA64=0," ",NormalizeData!CA64)</f>
        <v>1.522513</v>
      </c>
      <c r="BE77">
        <f>IF(BinaryData!CB64=0," ",NormalizeData!CB64)</f>
        <v>1.3957599999999999</v>
      </c>
      <c r="BF77">
        <f>IF(BinaryData!CC64=0," ",NormalizeData!CC64)</f>
        <v>1.388673</v>
      </c>
      <c r="BG77">
        <f>IF(BinaryData!CD64=0," ",NormalizeData!CD64)</f>
        <v>1.1093029999999999</v>
      </c>
    </row>
    <row r="78" spans="1:59">
      <c r="A78">
        <f>NormalizeData!A65</f>
        <v>41.454444000000002</v>
      </c>
      <c r="B78" s="6">
        <f t="shared" si="5"/>
        <v>15.892444000000001</v>
      </c>
      <c r="C78">
        <f>IF(BinaryData!C65=0," ",NormalizeData!C65)</f>
        <v>1.4716100000000001</v>
      </c>
      <c r="D78">
        <f>IF(BinaryData!D65=0," ",NormalizeData!D65)</f>
        <v>1.653154</v>
      </c>
      <c r="E78">
        <f>IF(BinaryData!E65=0," ",NormalizeData!E65)</f>
        <v>1.4617830000000001</v>
      </c>
      <c r="F78">
        <f>IF(BinaryData!F65=0," ",NormalizeData!F65)</f>
        <v>1.646577</v>
      </c>
      <c r="G78">
        <f>IF(BinaryData!G65=0," ",NormalizeData!G65)</f>
        <v>1.8336710000000001</v>
      </c>
      <c r="H78">
        <f>IF(BinaryData!H65=0," ",NormalizeData!H65)</f>
        <v>2.1333199999999999</v>
      </c>
      <c r="I78">
        <f>IF(BinaryData!I65=0," ",NormalizeData!I65)</f>
        <v>2.3953180000000001</v>
      </c>
      <c r="J78">
        <f>IF(BinaryData!J65=0," ",NormalizeData!J65)</f>
        <v>1.8409770000000001</v>
      </c>
      <c r="K78">
        <f>IF(BinaryData!K65=0," ",NormalizeData!K65)</f>
        <v>1.546322</v>
      </c>
      <c r="L78">
        <f>IF(BinaryData!L65=0," ",NormalizeData!L65)</f>
        <v>1.6258950000000001</v>
      </c>
      <c r="M78">
        <f>IF(BinaryData!M65=0," ",NormalizeData!M65)</f>
        <v>1.470367</v>
      </c>
      <c r="N78">
        <f>IF(BinaryData!N65=0," ",NormalizeData!N65)</f>
        <v>1.770546</v>
      </c>
      <c r="O78">
        <f>IF(BinaryData!O65=0," ",NormalizeData!O65)</f>
        <v>1.4447559999999999</v>
      </c>
      <c r="P78">
        <f>IF(BinaryData!P65=0," ",NormalizeData!P65)</f>
        <v>1.746537</v>
      </c>
      <c r="Q78">
        <f>IF(BinaryData!Q65=0," ",NormalizeData!Q65)</f>
        <v>1.466996</v>
      </c>
      <c r="R78">
        <f>IF(BinaryData!R65=0," ",NormalizeData!R65)</f>
        <v>1.695281</v>
      </c>
      <c r="T78" s="63">
        <f t="shared" si="6"/>
        <v>15.892444000000001</v>
      </c>
      <c r="U78" s="63">
        <f t="shared" si="7"/>
        <v>41.454444000000002</v>
      </c>
      <c r="V78">
        <f t="shared" si="8"/>
        <v>1.5582809999999998</v>
      </c>
      <c r="W78">
        <f t="shared" si="9"/>
        <v>2.0508215000000001</v>
      </c>
      <c r="X78">
        <f t="shared" si="10"/>
        <v>1.6032824999999997</v>
      </c>
      <c r="Y78">
        <f t="shared" si="11"/>
        <v>1.5956465</v>
      </c>
      <c r="Z78">
        <f t="shared" si="12"/>
        <v>1.5811385</v>
      </c>
      <c r="AA78">
        <f t="shared" si="13"/>
        <v>0.10586279798241995</v>
      </c>
      <c r="AB78">
        <f t="shared" si="14"/>
        <v>0.26874578746775868</v>
      </c>
      <c r="AC78">
        <f t="shared" si="15"/>
        <v>0.12832177301481876</v>
      </c>
      <c r="AD78">
        <f t="shared" si="16"/>
        <v>0.21339139153325756</v>
      </c>
      <c r="AE78">
        <f t="shared" si="17"/>
        <v>0.16142187154317106</v>
      </c>
      <c r="AF78" s="4">
        <f t="shared" si="18"/>
        <v>6.7935627773437493E-2</v>
      </c>
      <c r="AG78" s="4">
        <f t="shared" si="19"/>
        <v>0.13104299299951686</v>
      </c>
      <c r="AH78" s="4">
        <f t="shared" si="20"/>
        <v>8.0036907416390302E-2</v>
      </c>
      <c r="AI78" s="4">
        <f t="shared" si="21"/>
        <v>0.1337335002039973</v>
      </c>
      <c r="AJ78" s="4">
        <f t="shared" si="22"/>
        <v>0.10209217696183545</v>
      </c>
      <c r="AK78" s="20">
        <f t="shared" si="26"/>
        <v>3.2816920767947715</v>
      </c>
      <c r="AL78" s="20">
        <f t="shared" si="27"/>
        <v>-14.61178434033793</v>
      </c>
      <c r="AM78" s="5">
        <f t="shared" si="28"/>
        <v>1.022104111195695</v>
      </c>
      <c r="AO78">
        <f t="shared" si="23"/>
        <v>15.892444000000001</v>
      </c>
      <c r="AP78">
        <f t="shared" si="24"/>
        <v>1.5582809999999998</v>
      </c>
      <c r="AQ78">
        <f t="shared" si="25"/>
        <v>0.10586279798241995</v>
      </c>
      <c r="AR78">
        <f>IF(BinaryData!BO65=0," ",NormalizeData!BO65)</f>
        <v>1.4929269999999999</v>
      </c>
      <c r="AS78">
        <f>IF(BinaryData!BP65=0," ",NormalizeData!BP65)</f>
        <v>1.2821830000000001</v>
      </c>
      <c r="AT78">
        <f>IF(BinaryData!BQ65=0," ",NormalizeData!BQ65)</f>
        <v>1.26013</v>
      </c>
      <c r="AU78">
        <f>IF(BinaryData!BR65=0," ",NormalizeData!BR65)</f>
        <v>1.230861</v>
      </c>
      <c r="AV78">
        <f>IF(BinaryData!BS65=0," ",NormalizeData!BS65)</f>
        <v>1.545415</v>
      </c>
      <c r="AW78">
        <f>IF(BinaryData!BT65=0," ",NormalizeData!BT65)</f>
        <v>1.4909250000000001</v>
      </c>
      <c r="AX78">
        <f>IF(BinaryData!BU65=0," ",NormalizeData!BU65)</f>
        <v>1.558708</v>
      </c>
      <c r="AY78">
        <f>IF(BinaryData!BV65=0," ",NormalizeData!BV65)</f>
        <v>1.557296</v>
      </c>
      <c r="AZ78">
        <f>IF(BinaryData!BW65=0," ",NormalizeData!BW65)</f>
        <v>1.310257</v>
      </c>
      <c r="BA78">
        <f>IF(BinaryData!BX65=0," ",NormalizeData!BX65)</f>
        <v>1.2261489999999999</v>
      </c>
      <c r="BB78">
        <f>IF(BinaryData!BY65=0," ",NormalizeData!BY65)</f>
        <v>1.378809</v>
      </c>
      <c r="BC78">
        <f>IF(BinaryData!BZ65=0," ",NormalizeData!BZ65)</f>
        <v>1.1185620000000001</v>
      </c>
      <c r="BD78">
        <f>IF(BinaryData!CA65=0," ",NormalizeData!CA65)</f>
        <v>1.5405599999999999</v>
      </c>
      <c r="BE78">
        <f>IF(BinaryData!CB65=0," ",NormalizeData!CB65)</f>
        <v>1.4185680000000001</v>
      </c>
      <c r="BF78">
        <f>IF(BinaryData!CC65=0," ",NormalizeData!CC65)</f>
        <v>1.418517</v>
      </c>
      <c r="BG78">
        <f>IF(BinaryData!CD65=0," ",NormalizeData!CD65)</f>
        <v>1.124908</v>
      </c>
    </row>
    <row r="79" spans="1:59">
      <c r="A79">
        <f>NormalizeData!A66</f>
        <v>42.454721999999997</v>
      </c>
      <c r="B79" s="6">
        <f t="shared" si="5"/>
        <v>16.892721999999996</v>
      </c>
      <c r="C79">
        <f>IF(BinaryData!C66=0," ",NormalizeData!C66)</f>
        <v>1.497322</v>
      </c>
      <c r="D79">
        <f>IF(BinaryData!D66=0," ",NormalizeData!D66)</f>
        <v>1.6698189999999999</v>
      </c>
      <c r="E79">
        <f>IF(BinaryData!E66=0," ",NormalizeData!E66)</f>
        <v>1.473293</v>
      </c>
      <c r="F79">
        <f>IF(BinaryData!F66=0," ",NormalizeData!F66)</f>
        <v>1.6590929999999999</v>
      </c>
      <c r="G79">
        <f>IF(BinaryData!G66=0," ",NormalizeData!G66)</f>
        <v>1.8465860000000001</v>
      </c>
      <c r="H79">
        <f>IF(BinaryData!H66=0," ",NormalizeData!H66)</f>
        <v>2.1515529999999998</v>
      </c>
      <c r="I79">
        <f>IF(BinaryData!I66=0," ",NormalizeData!I66)</f>
        <v>2.4356740000000001</v>
      </c>
      <c r="J79">
        <f>IF(BinaryData!J66=0," ",NormalizeData!J66)</f>
        <v>1.865375</v>
      </c>
      <c r="K79">
        <f>IF(BinaryData!K66=0," ",NormalizeData!K66)</f>
        <v>1.576168</v>
      </c>
      <c r="L79">
        <f>IF(BinaryData!L66=0," ",NormalizeData!L66)</f>
        <v>1.645276</v>
      </c>
      <c r="M79">
        <f>IF(BinaryData!M66=0," ",NormalizeData!M66)</f>
        <v>1.497898</v>
      </c>
      <c r="N79">
        <f>IF(BinaryData!N66=0," ",NormalizeData!N66)</f>
        <v>1.7936570000000001</v>
      </c>
      <c r="O79">
        <f>IF(BinaryData!O66=0," ",NormalizeData!O66)</f>
        <v>1.4575560000000001</v>
      </c>
      <c r="P79">
        <f>IF(BinaryData!P66=0," ",NormalizeData!P66)</f>
        <v>1.7540739999999999</v>
      </c>
      <c r="Q79">
        <f>IF(BinaryData!Q66=0," ",NormalizeData!Q66)</f>
        <v>1.4899929999999999</v>
      </c>
      <c r="R79">
        <f>IF(BinaryData!R66=0," ",NormalizeData!R66)</f>
        <v>1.708777</v>
      </c>
      <c r="T79" s="63">
        <f t="shared" si="6"/>
        <v>16.892721999999996</v>
      </c>
      <c r="U79" s="63">
        <f t="shared" si="7"/>
        <v>42.454721999999997</v>
      </c>
      <c r="V79">
        <f t="shared" si="8"/>
        <v>1.5748817499999999</v>
      </c>
      <c r="W79">
        <f t="shared" si="9"/>
        <v>2.0747970000000002</v>
      </c>
      <c r="X79">
        <f t="shared" si="10"/>
        <v>1.6282497500000002</v>
      </c>
      <c r="Y79">
        <f t="shared" si="11"/>
        <v>1.605815</v>
      </c>
      <c r="Z79">
        <f t="shared" si="12"/>
        <v>1.5993849999999998</v>
      </c>
      <c r="AA79">
        <f t="shared" si="13"/>
        <v>0.10398782783055266</v>
      </c>
      <c r="AB79">
        <f t="shared" si="14"/>
        <v>0.27812558750199801</v>
      </c>
      <c r="AC79">
        <f t="shared" si="15"/>
        <v>0.1256364317554825</v>
      </c>
      <c r="AD79">
        <f t="shared" si="16"/>
        <v>0.20966988854387258</v>
      </c>
      <c r="AE79">
        <f t="shared" si="17"/>
        <v>0.15470365001511768</v>
      </c>
      <c r="AF79" s="4">
        <f t="shared" si="18"/>
        <v>6.60289750837183E-2</v>
      </c>
      <c r="AG79" s="4">
        <f t="shared" si="19"/>
        <v>0.13404954195615185</v>
      </c>
      <c r="AH79" s="4">
        <f t="shared" si="20"/>
        <v>7.7160418268439765E-2</v>
      </c>
      <c r="AI79" s="4">
        <f t="shared" si="21"/>
        <v>0.13056914311042842</v>
      </c>
      <c r="AJ79" s="4">
        <f t="shared" si="22"/>
        <v>9.6726960684961838E-2</v>
      </c>
      <c r="AK79" s="20">
        <f t="shared" si="26"/>
        <v>3.2930691672191457</v>
      </c>
      <c r="AL79" s="20">
        <f t="shared" si="27"/>
        <v>-11.907974418342482</v>
      </c>
      <c r="AM79" s="5">
        <f t="shared" si="28"/>
        <v>1.028878937752562</v>
      </c>
      <c r="AO79">
        <f t="shared" si="23"/>
        <v>16.892721999999996</v>
      </c>
      <c r="AP79">
        <f t="shared" si="24"/>
        <v>1.5748817499999999</v>
      </c>
      <c r="AQ79">
        <f t="shared" si="25"/>
        <v>0.10398782783055266</v>
      </c>
      <c r="AR79">
        <f>IF(BinaryData!BO66=0," ",NormalizeData!BO66)</f>
        <v>1.524257</v>
      </c>
      <c r="AS79">
        <f>IF(BinaryData!BP66=0," ",NormalizeData!BP66)</f>
        <v>1.3141499999999999</v>
      </c>
      <c r="AT79">
        <f>IF(BinaryData!BQ66=0," ",NormalizeData!BQ66)</f>
        <v>1.280564</v>
      </c>
      <c r="AU79">
        <f>IF(BinaryData!BR66=0," ",NormalizeData!BR66)</f>
        <v>1.24604</v>
      </c>
      <c r="AV79">
        <f>IF(BinaryData!BS66=0," ",NormalizeData!BS66)</f>
        <v>1.563771</v>
      </c>
      <c r="AW79">
        <f>IF(BinaryData!BT66=0," ",NormalizeData!BT66)</f>
        <v>1.501789</v>
      </c>
      <c r="AX79">
        <f>IF(BinaryData!BU66=0," ",NormalizeData!BU66)</f>
        <v>1.5741689999999999</v>
      </c>
      <c r="AY79">
        <f>IF(BinaryData!BV66=0," ",NormalizeData!BV66)</f>
        <v>1.578595</v>
      </c>
      <c r="AZ79">
        <f>IF(BinaryData!BW66=0," ",NormalizeData!BW66)</f>
        <v>1.3168420000000001</v>
      </c>
      <c r="BA79">
        <f>IF(BinaryData!BX66=0," ",NormalizeData!BX66)</f>
        <v>1.235641</v>
      </c>
      <c r="BB79">
        <f>IF(BinaryData!BY66=0," ",NormalizeData!BY66)</f>
        <v>1.3837820000000001</v>
      </c>
      <c r="BC79">
        <f>IF(BinaryData!BZ66=0," ",NormalizeData!BZ66)</f>
        <v>1.128482</v>
      </c>
      <c r="BD79">
        <f>IF(BinaryData!CA66=0," ",NormalizeData!CA66)</f>
        <v>1.5634170000000001</v>
      </c>
      <c r="BE79">
        <f>IF(BinaryData!CB66=0," ",NormalizeData!CB66)</f>
        <v>1.4394899999999999</v>
      </c>
      <c r="BF79">
        <f>IF(BinaryData!CC66=0," ",NormalizeData!CC66)</f>
        <v>1.4483200000000001</v>
      </c>
      <c r="BG79">
        <f>IF(BinaryData!CD66=0," ",NormalizeData!CD66)</f>
        <v>1.157108</v>
      </c>
    </row>
    <row r="80" spans="1:59">
      <c r="A80">
        <f>NormalizeData!A67</f>
        <v>43.457777999999998</v>
      </c>
      <c r="B80" s="6">
        <f t="shared" si="5"/>
        <v>17.895777999999996</v>
      </c>
      <c r="C80">
        <f>IF(BinaryData!C67=0," ",NormalizeData!C67)</f>
        <v>1.516294</v>
      </c>
      <c r="D80">
        <f>IF(BinaryData!D67=0," ",NormalizeData!D67)</f>
        <v>1.6862440000000001</v>
      </c>
      <c r="E80">
        <f>IF(BinaryData!E67=0," ",NormalizeData!E67)</f>
        <v>1.487916</v>
      </c>
      <c r="F80">
        <f>IF(BinaryData!F67=0," ",NormalizeData!F67)</f>
        <v>1.668663</v>
      </c>
      <c r="G80">
        <f>IF(BinaryData!G67=0," ",NormalizeData!G67)</f>
        <v>1.8594790000000001</v>
      </c>
      <c r="H80">
        <f>IF(BinaryData!H67=0," ",NormalizeData!H67)</f>
        <v>2.1609780000000001</v>
      </c>
      <c r="I80">
        <f>IF(BinaryData!I67=0," ",NormalizeData!I67)</f>
        <v>2.4658679999999999</v>
      </c>
      <c r="J80">
        <f>IF(BinaryData!J67=0," ",NormalizeData!J67)</f>
        <v>1.875688</v>
      </c>
      <c r="K80">
        <f>IF(BinaryData!K67=0," ",NormalizeData!K67)</f>
        <v>1.5980859999999999</v>
      </c>
      <c r="L80">
        <f>IF(BinaryData!L67=0," ",NormalizeData!L67)</f>
        <v>1.6634880000000001</v>
      </c>
      <c r="M80">
        <f>IF(BinaryData!M67=0," ",NormalizeData!M67)</f>
        <v>1.517825</v>
      </c>
      <c r="N80">
        <f>IF(BinaryData!N67=0," ",NormalizeData!N67)</f>
        <v>1.8242039999999999</v>
      </c>
      <c r="O80">
        <f>IF(BinaryData!O67=0," ",NormalizeData!O67)</f>
        <v>1.4613659999999999</v>
      </c>
      <c r="P80">
        <f>IF(BinaryData!P67=0," ",NormalizeData!P67)</f>
        <v>1.7622930000000001</v>
      </c>
      <c r="Q80">
        <f>IF(BinaryData!Q67=0," ",NormalizeData!Q67)</f>
        <v>1.5052129999999999</v>
      </c>
      <c r="R80">
        <f>IF(BinaryData!R67=0," ",NormalizeData!R67)</f>
        <v>1.7235009999999999</v>
      </c>
      <c r="T80" s="63">
        <f t="shared" si="6"/>
        <v>17.895777999999996</v>
      </c>
      <c r="U80" s="63">
        <f t="shared" si="7"/>
        <v>43.457777999999998</v>
      </c>
      <c r="V80">
        <f t="shared" si="8"/>
        <v>1.5897792499999999</v>
      </c>
      <c r="W80">
        <f t="shared" si="9"/>
        <v>2.0905032500000003</v>
      </c>
      <c r="X80">
        <f t="shared" si="10"/>
        <v>1.6509007499999999</v>
      </c>
      <c r="Y80">
        <f t="shared" si="11"/>
        <v>1.6118295</v>
      </c>
      <c r="Z80">
        <f t="shared" si="12"/>
        <v>1.614357</v>
      </c>
      <c r="AA80">
        <f t="shared" si="13"/>
        <v>0.10215070186534861</v>
      </c>
      <c r="AB80">
        <f t="shared" si="14"/>
        <v>0.28599719209038177</v>
      </c>
      <c r="AC80">
        <f t="shared" si="15"/>
        <v>0.12998847176929448</v>
      </c>
      <c r="AD80">
        <f t="shared" si="16"/>
        <v>0.21278752234212431</v>
      </c>
      <c r="AE80">
        <f t="shared" si="17"/>
        <v>0.1543529250516491</v>
      </c>
      <c r="AF80" s="4">
        <f t="shared" si="18"/>
        <v>6.425464533226774E-2</v>
      </c>
      <c r="AG80" s="4">
        <f t="shared" si="19"/>
        <v>0.13680781988278742</v>
      </c>
      <c r="AH80" s="4">
        <f t="shared" si="20"/>
        <v>7.8737908241482413E-2</v>
      </c>
      <c r="AI80" s="4">
        <f t="shared" si="21"/>
        <v>0.13201614832221664</v>
      </c>
      <c r="AJ80" s="4">
        <f t="shared" si="22"/>
        <v>9.5612634040456418E-2</v>
      </c>
      <c r="AK80" s="20">
        <f t="shared" si="26"/>
        <v>3.3255200107588014</v>
      </c>
      <c r="AL80" s="20">
        <f t="shared" si="27"/>
        <v>-10.393986091701425</v>
      </c>
      <c r="AM80" s="5">
        <f t="shared" si="28"/>
        <v>1.0338869886580375</v>
      </c>
      <c r="AO80">
        <f t="shared" si="23"/>
        <v>17.895777999999996</v>
      </c>
      <c r="AP80">
        <f t="shared" si="24"/>
        <v>1.5897792499999999</v>
      </c>
      <c r="AQ80">
        <f t="shared" si="25"/>
        <v>0.10215070186534861</v>
      </c>
      <c r="AR80">
        <f>IF(BinaryData!BO67=0," ",NormalizeData!BO67)</f>
        <v>1.5496270000000001</v>
      </c>
      <c r="AS80">
        <f>IF(BinaryData!BP67=0," ",NormalizeData!BP67)</f>
        <v>1.340867</v>
      </c>
      <c r="AT80">
        <f>IF(BinaryData!BQ67=0," ",NormalizeData!BQ67)</f>
        <v>1.298864</v>
      </c>
      <c r="AU80">
        <f>IF(BinaryData!BR67=0," ",NormalizeData!BR67)</f>
        <v>1.262319</v>
      </c>
      <c r="AV80">
        <f>IF(BinaryData!BS67=0," ",NormalizeData!BS67)</f>
        <v>1.579812</v>
      </c>
      <c r="AW80">
        <f>IF(BinaryData!BT67=0," ",NormalizeData!BT67)</f>
        <v>1.5268649999999999</v>
      </c>
      <c r="AX80">
        <f>IF(BinaryData!BU67=0," ",NormalizeData!BU67)</f>
        <v>1.59762</v>
      </c>
      <c r="AY80">
        <f>IF(BinaryData!BV67=0," ",NormalizeData!BV67)</f>
        <v>1.5833010000000001</v>
      </c>
      <c r="AZ80">
        <f>IF(BinaryData!BW67=0," ",NormalizeData!BW67)</f>
        <v>1.3211569999999999</v>
      </c>
      <c r="BA80">
        <f>IF(BinaryData!BX67=0," ",NormalizeData!BX67)</f>
        <v>1.243895</v>
      </c>
      <c r="BB80">
        <f>IF(BinaryData!BY67=0," ",NormalizeData!BY67)</f>
        <v>1.404101</v>
      </c>
      <c r="BC80">
        <f>IF(BinaryData!BZ67=0," ",NormalizeData!BZ67)</f>
        <v>1.1398839999999999</v>
      </c>
      <c r="BD80">
        <f>IF(BinaryData!CA67=0," ",NormalizeData!CA67)</f>
        <v>1.5809009999999999</v>
      </c>
      <c r="BE80">
        <f>IF(BinaryData!CB67=0," ",NormalizeData!CB67)</f>
        <v>1.464826</v>
      </c>
      <c r="BF80">
        <f>IF(BinaryData!CC67=0," ",NormalizeData!CC67)</f>
        <v>1.459152</v>
      </c>
      <c r="BG80">
        <f>IF(BinaryData!CD67=0," ",NormalizeData!CD67)</f>
        <v>1.1762330000000001</v>
      </c>
    </row>
    <row r="81" spans="1:59">
      <c r="A81">
        <f>NormalizeData!A68</f>
        <v>44.458055999999999</v>
      </c>
      <c r="B81" s="6">
        <f t="shared" si="5"/>
        <v>18.896055999999998</v>
      </c>
      <c r="C81">
        <f>IF(BinaryData!C68=0," ",NormalizeData!C68)</f>
        <v>1.5282230000000001</v>
      </c>
      <c r="D81">
        <f>IF(BinaryData!D68=0," ",NormalizeData!D68)</f>
        <v>1.708798</v>
      </c>
      <c r="E81">
        <f>IF(BinaryData!E68=0," ",NormalizeData!E68)</f>
        <v>1.5001519999999999</v>
      </c>
      <c r="F81">
        <f>IF(BinaryData!F68=0," ",NormalizeData!F68)</f>
        <v>1.6787069999999999</v>
      </c>
      <c r="G81">
        <f>IF(BinaryData!G68=0," ",NormalizeData!G68)</f>
        <v>1.8575269999999999</v>
      </c>
      <c r="H81">
        <f>IF(BinaryData!H68=0," ",NormalizeData!H68)</f>
        <v>2.1688109999999998</v>
      </c>
      <c r="I81">
        <f>IF(BinaryData!I68=0," ",NormalizeData!I68)</f>
        <v>2.4790969999999999</v>
      </c>
      <c r="J81">
        <f>IF(BinaryData!J68=0," ",NormalizeData!J68)</f>
        <v>1.873904</v>
      </c>
      <c r="K81">
        <f>IF(BinaryData!K68=0," ",NormalizeData!K68)</f>
        <v>1.617424</v>
      </c>
      <c r="L81">
        <f>IF(BinaryData!L68=0," ",NormalizeData!L68)</f>
        <v>1.687155</v>
      </c>
      <c r="M81">
        <f>IF(BinaryData!M68=0," ",NormalizeData!M68)</f>
        <v>1.5421039999999999</v>
      </c>
      <c r="N81">
        <f>IF(BinaryData!N68=0," ",NormalizeData!N68)</f>
        <v>1.855998</v>
      </c>
      <c r="O81">
        <f>IF(BinaryData!O68=0," ",NormalizeData!O68)</f>
        <v>1.47712</v>
      </c>
      <c r="P81">
        <f>IF(BinaryData!P68=0," ",NormalizeData!P68)</f>
        <v>1.772545</v>
      </c>
      <c r="Q81">
        <f>IF(BinaryData!Q68=0," ",NormalizeData!Q68)</f>
        <v>1.5171870000000001</v>
      </c>
      <c r="R81">
        <f>IF(BinaryData!R68=0," ",NormalizeData!R68)</f>
        <v>1.739212</v>
      </c>
      <c r="T81" s="63">
        <f t="shared" si="6"/>
        <v>18.896055999999998</v>
      </c>
      <c r="U81" s="63">
        <f t="shared" si="7"/>
        <v>44.458055999999999</v>
      </c>
      <c r="V81">
        <f t="shared" si="8"/>
        <v>1.6039700000000001</v>
      </c>
      <c r="W81">
        <f t="shared" si="9"/>
        <v>2.09483475</v>
      </c>
      <c r="X81">
        <f t="shared" si="10"/>
        <v>1.67567025</v>
      </c>
      <c r="Y81">
        <f t="shared" si="11"/>
        <v>1.6248325000000001</v>
      </c>
      <c r="Z81">
        <f t="shared" si="12"/>
        <v>1.6281995</v>
      </c>
      <c r="AA81">
        <f t="shared" si="13"/>
        <v>0.10502430494255445</v>
      </c>
      <c r="AB81">
        <f t="shared" si="14"/>
        <v>0.29340263964090196</v>
      </c>
      <c r="AC81">
        <f t="shared" si="15"/>
        <v>0.13401811529385377</v>
      </c>
      <c r="AD81">
        <f t="shared" si="16"/>
        <v>0.20889702083203585</v>
      </c>
      <c r="AE81">
        <f t="shared" si="17"/>
        <v>0.15699538309294314</v>
      </c>
      <c r="AF81" s="4">
        <f t="shared" si="18"/>
        <v>6.5477723986455141E-2</v>
      </c>
      <c r="AG81" s="4">
        <f t="shared" si="19"/>
        <v>0.14006004036399625</v>
      </c>
      <c r="AH81" s="4">
        <f t="shared" si="20"/>
        <v>7.9978811639016545E-2</v>
      </c>
      <c r="AI81" s="4">
        <f t="shared" si="21"/>
        <v>0.12856526493163808</v>
      </c>
      <c r="AJ81" s="4">
        <f t="shared" si="22"/>
        <v>9.6422694573326639E-2</v>
      </c>
      <c r="AK81" s="20">
        <f t="shared" si="26"/>
        <v>3.4350512717614565</v>
      </c>
      <c r="AL81" s="20">
        <f t="shared" si="27"/>
        <v>-9.0017400317185157</v>
      </c>
      <c r="AM81" s="5">
        <f t="shared" si="28"/>
        <v>1.0384465327497514</v>
      </c>
      <c r="AO81">
        <f t="shared" si="23"/>
        <v>18.896055999999998</v>
      </c>
      <c r="AP81">
        <f t="shared" si="24"/>
        <v>1.6039700000000001</v>
      </c>
      <c r="AQ81">
        <f t="shared" si="25"/>
        <v>0.10502430494255445</v>
      </c>
      <c r="AR81">
        <f>IF(BinaryData!BO68=0," ",NormalizeData!BO68)</f>
        <v>1.5712459999999999</v>
      </c>
      <c r="AS81">
        <f>IF(BinaryData!BP68=0," ",NormalizeData!BP68)</f>
        <v>1.3662259999999999</v>
      </c>
      <c r="AT81">
        <f>IF(BinaryData!BQ68=0," ",NormalizeData!BQ68)</f>
        <v>1.316829</v>
      </c>
      <c r="AU81">
        <f>IF(BinaryData!BR68=0," ",NormalizeData!BR68)</f>
        <v>1.283841</v>
      </c>
      <c r="AV81">
        <f>IF(BinaryData!BS68=0," ",NormalizeData!BS68)</f>
        <v>1.5909089999999999</v>
      </c>
      <c r="AW81">
        <f>IF(BinaryData!BT68=0," ",NormalizeData!BT68)</f>
        <v>1.54504</v>
      </c>
      <c r="AX81">
        <f>IF(BinaryData!BU68=0," ",NormalizeData!BU68)</f>
        <v>1.6047229999999999</v>
      </c>
      <c r="AY81">
        <f>IF(BinaryData!BV68=0," ",NormalizeData!BV68)</f>
        <v>1.6071880000000001</v>
      </c>
      <c r="AZ81">
        <f>IF(BinaryData!BW68=0," ",NormalizeData!BW68)</f>
        <v>1.331299</v>
      </c>
      <c r="BA81">
        <f>IF(BinaryData!BX68=0," ",NormalizeData!BX68)</f>
        <v>1.245706</v>
      </c>
      <c r="BB81">
        <f>IF(BinaryData!BY68=0," ",NormalizeData!BY68)</f>
        <v>1.414606</v>
      </c>
      <c r="BC81">
        <f>IF(BinaryData!BZ68=0," ",NormalizeData!BZ68)</f>
        <v>1.1570260000000001</v>
      </c>
      <c r="BD81">
        <f>IF(BinaryData!CA68=0," ",NormalizeData!CA68)</f>
        <v>1.598169</v>
      </c>
      <c r="BE81">
        <f>IF(BinaryData!CB68=0," ",NormalizeData!CB68)</f>
        <v>1.4893879999999999</v>
      </c>
      <c r="BF81">
        <f>IF(BinaryData!CC68=0," ",NormalizeData!CC68)</f>
        <v>1.4855700000000001</v>
      </c>
      <c r="BG81">
        <f>IF(BinaryData!CD68=0," ",NormalizeData!CD68)</f>
        <v>1.199416</v>
      </c>
    </row>
    <row r="82" spans="1:59">
      <c r="A82">
        <f>NormalizeData!A69</f>
        <v>45.458610999999998</v>
      </c>
      <c r="B82" s="6">
        <f t="shared" si="5"/>
        <v>19.896610999999996</v>
      </c>
      <c r="C82">
        <f>IF(BinaryData!C69=0," ",NormalizeData!C69)</f>
        <v>1.5389699999999999</v>
      </c>
      <c r="D82">
        <f>IF(BinaryData!D69=0," ",NormalizeData!D69)</f>
        <v>1.718515</v>
      </c>
      <c r="E82">
        <f>IF(BinaryData!E69=0," ",NormalizeData!E69)</f>
        <v>1.511638</v>
      </c>
      <c r="F82">
        <f>IF(BinaryData!F69=0," ",NormalizeData!F69)</f>
        <v>1.6867099999999999</v>
      </c>
      <c r="G82">
        <f>IF(BinaryData!G69=0," ",NormalizeData!G69)</f>
        <v>1.8507290000000001</v>
      </c>
      <c r="H82">
        <f>IF(BinaryData!H69=0," ",NormalizeData!H69)</f>
        <v>2.16092</v>
      </c>
      <c r="I82">
        <f>IF(BinaryData!I69=0," ",NormalizeData!I69)</f>
        <v>2.4853230000000002</v>
      </c>
      <c r="J82">
        <f>IF(BinaryData!J69=0," ",NormalizeData!J69)</f>
        <v>1.8736330000000001</v>
      </c>
      <c r="K82">
        <f>IF(BinaryData!K69=0," ",NormalizeData!K69)</f>
        <v>1.6538649999999999</v>
      </c>
      <c r="L82">
        <f>IF(BinaryData!L69=0," ",NormalizeData!L69)</f>
        <v>1.716591</v>
      </c>
      <c r="M82">
        <f>IF(BinaryData!M69=0," ",NormalizeData!M69)</f>
        <v>1.57138</v>
      </c>
      <c r="N82">
        <f>IF(BinaryData!N69=0," ",NormalizeData!N69)</f>
        <v>1.88418</v>
      </c>
      <c r="O82">
        <f>IF(BinaryData!O69=0," ",NormalizeData!O69)</f>
        <v>1.4869699999999999</v>
      </c>
      <c r="P82">
        <f>IF(BinaryData!P69=0," ",NormalizeData!P69)</f>
        <v>1.7902929999999999</v>
      </c>
      <c r="Q82">
        <f>IF(BinaryData!Q69=0," ",NormalizeData!Q69)</f>
        <v>1.539649</v>
      </c>
      <c r="R82">
        <f>IF(BinaryData!R69=0," ",NormalizeData!R69)</f>
        <v>1.7527919999999999</v>
      </c>
      <c r="T82" s="63">
        <f t="shared" si="6"/>
        <v>19.896610999999996</v>
      </c>
      <c r="U82" s="63">
        <f t="shared" si="7"/>
        <v>45.458610999999998</v>
      </c>
      <c r="V82">
        <f t="shared" si="8"/>
        <v>1.61395825</v>
      </c>
      <c r="W82">
        <f t="shared" si="9"/>
        <v>2.0926512500000003</v>
      </c>
      <c r="X82">
        <f t="shared" si="10"/>
        <v>1.706504</v>
      </c>
      <c r="Y82">
        <f t="shared" si="11"/>
        <v>1.6386314999999998</v>
      </c>
      <c r="Z82">
        <f t="shared" si="12"/>
        <v>1.6462205000000001</v>
      </c>
      <c r="AA82">
        <f t="shared" si="13"/>
        <v>0.10379081895291445</v>
      </c>
      <c r="AB82">
        <f t="shared" si="14"/>
        <v>0.29740381882369304</v>
      </c>
      <c r="AC82">
        <f t="shared" si="15"/>
        <v>0.13253913666284889</v>
      </c>
      <c r="AD82">
        <f t="shared" si="16"/>
        <v>0.21448175018984716</v>
      </c>
      <c r="AE82">
        <f t="shared" si="17"/>
        <v>0.15071486066244419</v>
      </c>
      <c r="AF82" s="4">
        <f t="shared" si="18"/>
        <v>6.4308242764590989E-2</v>
      </c>
      <c r="AG82" s="4">
        <f t="shared" si="19"/>
        <v>0.14211819519554106</v>
      </c>
      <c r="AH82" s="4">
        <f t="shared" si="20"/>
        <v>7.7667053029379887E-2</v>
      </c>
      <c r="AI82" s="4">
        <f t="shared" si="21"/>
        <v>0.13089077696226833</v>
      </c>
      <c r="AJ82" s="4">
        <f t="shared" si="22"/>
        <v>9.1552049474808619E-2</v>
      </c>
      <c r="AK82" s="20">
        <f t="shared" si="26"/>
        <v>3.5143127501965181</v>
      </c>
      <c r="AL82" s="20">
        <f t="shared" si="27"/>
        <v>-6.6609662447739648</v>
      </c>
      <c r="AM82" s="5">
        <f t="shared" si="28"/>
        <v>1.0447017400574823</v>
      </c>
      <c r="AO82">
        <f t="shared" si="23"/>
        <v>19.896610999999996</v>
      </c>
      <c r="AP82">
        <f t="shared" si="24"/>
        <v>1.61395825</v>
      </c>
      <c r="AQ82">
        <f t="shared" si="25"/>
        <v>0.10379081895291445</v>
      </c>
      <c r="AR82">
        <f>IF(BinaryData!BO69=0," ",NormalizeData!BO69)</f>
        <v>1.591065</v>
      </c>
      <c r="AS82">
        <f>IF(BinaryData!BP69=0," ",NormalizeData!BP69)</f>
        <v>1.3866320000000001</v>
      </c>
      <c r="AT82">
        <f>IF(BinaryData!BQ69=0," ",NormalizeData!BQ69)</f>
        <v>1.3411949999999999</v>
      </c>
      <c r="AU82">
        <f>IF(BinaryData!BR69=0," ",NormalizeData!BR69)</f>
        <v>1.2976129999999999</v>
      </c>
      <c r="AV82">
        <f>IF(BinaryData!BS69=0," ",NormalizeData!BS69)</f>
        <v>1.6136239999999999</v>
      </c>
      <c r="AW82">
        <f>IF(BinaryData!BT69=0," ",NormalizeData!BT69)</f>
        <v>1.5601389999999999</v>
      </c>
      <c r="AX82">
        <f>IF(BinaryData!BU69=0," ",NormalizeData!BU69)</f>
        <v>1.6213</v>
      </c>
      <c r="AY82">
        <f>IF(BinaryData!BV69=0," ",NormalizeData!BV69)</f>
        <v>1.6138539999999999</v>
      </c>
      <c r="AZ82">
        <f>IF(BinaryData!BW69=0," ",NormalizeData!BW69)</f>
        <v>1.342258</v>
      </c>
      <c r="BA82">
        <f>IF(BinaryData!BX69=0," ",NormalizeData!BX69)</f>
        <v>1.248254</v>
      </c>
      <c r="BB82">
        <f>IF(BinaryData!BY69=0," ",NormalizeData!BY69)</f>
        <v>1.4274199999999999</v>
      </c>
      <c r="BC82">
        <f>IF(BinaryData!BZ69=0," ",NormalizeData!BZ69)</f>
        <v>1.173832</v>
      </c>
      <c r="BD82">
        <f>IF(BinaryData!CA69=0," ",NormalizeData!CA69)</f>
        <v>1.6221179999999999</v>
      </c>
      <c r="BE82">
        <f>IF(BinaryData!CB69=0," ",NormalizeData!CB69)</f>
        <v>1.503458</v>
      </c>
      <c r="BF82">
        <f>IF(BinaryData!CC69=0," ",NormalizeData!CC69)</f>
        <v>1.5038020000000001</v>
      </c>
      <c r="BG82">
        <f>IF(BinaryData!CD69=0," ",NormalizeData!CD69)</f>
        <v>1.2206399999999999</v>
      </c>
    </row>
    <row r="83" spans="1:59">
      <c r="A83">
        <f>NormalizeData!A70</f>
        <v>46.458888999999999</v>
      </c>
      <c r="B83" s="6">
        <f t="shared" si="5"/>
        <v>20.896888999999998</v>
      </c>
      <c r="C83">
        <f>IF(BinaryData!C70=0," ",NormalizeData!C70)</f>
        <v>1.548724</v>
      </c>
      <c r="D83">
        <f>IF(BinaryData!D70=0," ",NormalizeData!D70)</f>
        <v>1.740183</v>
      </c>
      <c r="E83">
        <f>IF(BinaryData!E70=0," ",NormalizeData!E70)</f>
        <v>1.5317890000000001</v>
      </c>
      <c r="F83">
        <f>IF(BinaryData!F70=0," ",NormalizeData!F70)</f>
        <v>1.70485</v>
      </c>
      <c r="G83">
        <f>IF(BinaryData!G70=0," ",NormalizeData!G70)</f>
        <v>1.83501</v>
      </c>
      <c r="H83">
        <f>IF(BinaryData!H70=0," ",NormalizeData!H70)</f>
        <v>2.1478959999999998</v>
      </c>
      <c r="I83">
        <f>IF(BinaryData!I70=0," ",NormalizeData!I70)</f>
        <v>2.462682</v>
      </c>
      <c r="J83">
        <f>IF(BinaryData!J70=0," ",NormalizeData!J70)</f>
        <v>1.859537</v>
      </c>
      <c r="K83">
        <f>IF(BinaryData!K70=0," ",NormalizeData!K70)</f>
        <v>1.68374</v>
      </c>
      <c r="L83">
        <f>IF(BinaryData!L70=0," ",NormalizeData!L70)</f>
        <v>1.7439960000000001</v>
      </c>
      <c r="M83">
        <f>IF(BinaryData!M70=0," ",NormalizeData!M70)</f>
        <v>1.5999840000000001</v>
      </c>
      <c r="N83">
        <f>IF(BinaryData!N70=0," ",NormalizeData!N70)</f>
        <v>1.919341</v>
      </c>
      <c r="O83">
        <f>IF(BinaryData!O70=0," ",NormalizeData!O70)</f>
        <v>1.5002409999999999</v>
      </c>
      <c r="P83">
        <f>IF(BinaryData!P70=0," ",NormalizeData!P70)</f>
        <v>1.804327</v>
      </c>
      <c r="Q83">
        <f>IF(BinaryData!Q70=0," ",NormalizeData!Q70)</f>
        <v>1.548756</v>
      </c>
      <c r="R83">
        <f>IF(BinaryData!R70=0," ",NormalizeData!R70)</f>
        <v>1.7680389999999999</v>
      </c>
      <c r="T83" s="63">
        <f t="shared" si="6"/>
        <v>20.896888999999998</v>
      </c>
      <c r="U83" s="63">
        <f t="shared" si="7"/>
        <v>46.458888999999999</v>
      </c>
      <c r="V83">
        <f t="shared" si="8"/>
        <v>1.6313865000000001</v>
      </c>
      <c r="W83">
        <f t="shared" si="9"/>
        <v>2.0762812500000001</v>
      </c>
      <c r="X83">
        <f t="shared" si="10"/>
        <v>1.7367652500000001</v>
      </c>
      <c r="Y83">
        <f t="shared" si="11"/>
        <v>1.6522839999999999</v>
      </c>
      <c r="Z83">
        <f t="shared" si="12"/>
        <v>1.6583975</v>
      </c>
      <c r="AA83">
        <f t="shared" si="13"/>
        <v>0.1064367028754649</v>
      </c>
      <c r="AB83">
        <f t="shared" si="14"/>
        <v>0.29417913930276651</v>
      </c>
      <c r="AC83">
        <f t="shared" si="15"/>
        <v>0.13528608664942843</v>
      </c>
      <c r="AD83">
        <f t="shared" si="16"/>
        <v>0.21502127266389254</v>
      </c>
      <c r="AE83">
        <f t="shared" si="17"/>
        <v>0.15505649629892962</v>
      </c>
      <c r="AF83" s="4">
        <f t="shared" si="18"/>
        <v>6.5243094064750998E-2</v>
      </c>
      <c r="AG83" s="4">
        <f t="shared" si="19"/>
        <v>0.14168559259626629</v>
      </c>
      <c r="AH83" s="4">
        <f t="shared" si="20"/>
        <v>7.789543615605414E-2</v>
      </c>
      <c r="AI83" s="4">
        <f t="shared" si="21"/>
        <v>0.1301357833543704</v>
      </c>
      <c r="AJ83" s="4">
        <f t="shared" si="22"/>
        <v>9.3497787049805381E-2</v>
      </c>
      <c r="AK83" s="20">
        <f t="shared" si="26"/>
        <v>3.7014198898384265</v>
      </c>
      <c r="AL83" s="20">
        <f t="shared" si="27"/>
        <v>-5.8815427073739199</v>
      </c>
      <c r="AM83" s="5">
        <f t="shared" si="28"/>
        <v>1.0573408574850063</v>
      </c>
      <c r="AO83">
        <f t="shared" si="23"/>
        <v>20.896888999999998</v>
      </c>
      <c r="AP83">
        <f t="shared" si="24"/>
        <v>1.6313865000000001</v>
      </c>
      <c r="AQ83">
        <f t="shared" si="25"/>
        <v>0.1064367028754649</v>
      </c>
      <c r="AR83">
        <f>IF(BinaryData!BO70=0," ",NormalizeData!BO70)</f>
        <v>1.625424</v>
      </c>
      <c r="AS83">
        <f>IF(BinaryData!BP70=0," ",NormalizeData!BP70)</f>
        <v>1.408018</v>
      </c>
      <c r="AT83">
        <f>IF(BinaryData!BQ70=0," ",NormalizeData!BQ70)</f>
        <v>1.3617109999999999</v>
      </c>
      <c r="AU83">
        <f>IF(BinaryData!BR70=0," ",NormalizeData!BR70)</f>
        <v>1.3149219999999999</v>
      </c>
      <c r="AV83">
        <f>IF(BinaryData!BS70=0," ",NormalizeData!BS70)</f>
        <v>1.6263620000000001</v>
      </c>
      <c r="AW83">
        <f>IF(BinaryData!BT70=0," ",NormalizeData!BT70)</f>
        <v>1.5729649999999999</v>
      </c>
      <c r="AX83">
        <f>IF(BinaryData!BU70=0," ",NormalizeData!BU70)</f>
        <v>1.6416379999999999</v>
      </c>
      <c r="AY83">
        <f>IF(BinaryData!BV70=0," ",NormalizeData!BV70)</f>
        <v>1.624833</v>
      </c>
      <c r="AZ83">
        <f>IF(BinaryData!BW70=0," ",NormalizeData!BW70)</f>
        <v>1.3368500000000001</v>
      </c>
      <c r="BA83">
        <f>IF(BinaryData!BX70=0," ",NormalizeData!BX70)</f>
        <v>1.2649109999999999</v>
      </c>
      <c r="BB83">
        <f>IF(BinaryData!BY70=0," ",NormalizeData!BY70)</f>
        <v>1.4432659999999999</v>
      </c>
      <c r="BC83">
        <f>IF(BinaryData!BZ70=0," ",NormalizeData!BZ70)</f>
        <v>1.1858519999999999</v>
      </c>
      <c r="BD83">
        <f>IF(BinaryData!CA70=0," ",NormalizeData!CA70)</f>
        <v>1.6432659999999999</v>
      </c>
      <c r="BE83">
        <f>IF(BinaryData!CB70=0," ",NormalizeData!CB70)</f>
        <v>1.530451</v>
      </c>
      <c r="BF83">
        <f>IF(BinaryData!CC70=0," ",NormalizeData!CC70)</f>
        <v>1.534597</v>
      </c>
      <c r="BG83">
        <f>IF(BinaryData!CD70=0," ",NormalizeData!CD70)</f>
        <v>1.229816</v>
      </c>
    </row>
    <row r="84" spans="1:59">
      <c r="A84">
        <f>NormalizeData!A71</f>
        <v>47.458888999999999</v>
      </c>
      <c r="B84" s="6">
        <f t="shared" si="5"/>
        <v>21.896888999999998</v>
      </c>
      <c r="C84">
        <f>IF(BinaryData!C71=0," ",NormalizeData!C71)</f>
        <v>1.557607</v>
      </c>
      <c r="D84">
        <f>IF(BinaryData!D71=0," ",NormalizeData!D71)</f>
        <v>1.758046</v>
      </c>
      <c r="E84">
        <f>IF(BinaryData!E71=0," ",NormalizeData!E71)</f>
        <v>1.5425500000000001</v>
      </c>
      <c r="F84">
        <f>IF(BinaryData!F71=0," ",NormalizeData!F71)</f>
        <v>1.7169490000000001</v>
      </c>
      <c r="G84">
        <f>IF(BinaryData!G71=0," ",NormalizeData!G71)</f>
        <v>1.8146409999999999</v>
      </c>
      <c r="H84">
        <f>IF(BinaryData!H71=0," ",NormalizeData!H71)</f>
        <v>2.1189429999999998</v>
      </c>
      <c r="I84">
        <f>IF(BinaryData!I71=0," ",NormalizeData!I71)</f>
        <v>2.437414</v>
      </c>
      <c r="J84">
        <f>IF(BinaryData!J71=0," ",NormalizeData!J71)</f>
        <v>1.828713</v>
      </c>
      <c r="K84">
        <f>IF(BinaryData!K71=0," ",NormalizeData!K71)</f>
        <v>1.7132849999999999</v>
      </c>
      <c r="L84">
        <f>IF(BinaryData!L71=0," ",NormalizeData!L71)</f>
        <v>1.766267</v>
      </c>
      <c r="M84">
        <f>IF(BinaryData!M71=0," ",NormalizeData!M71)</f>
        <v>1.63412</v>
      </c>
      <c r="N84">
        <f>IF(BinaryData!N71=0," ",NormalizeData!N71)</f>
        <v>1.9376549999999999</v>
      </c>
      <c r="O84">
        <f>IF(BinaryData!O71=0," ",NormalizeData!O71)</f>
        <v>1.518543</v>
      </c>
      <c r="P84">
        <f>IF(BinaryData!P71=0," ",NormalizeData!P71)</f>
        <v>1.816527</v>
      </c>
      <c r="Q84">
        <f>IF(BinaryData!Q71=0," ",NormalizeData!Q71)</f>
        <v>1.573793</v>
      </c>
      <c r="R84">
        <f>IF(BinaryData!R71=0," ",NormalizeData!R71)</f>
        <v>1.7800069999999999</v>
      </c>
      <c r="T84" s="63">
        <f t="shared" si="6"/>
        <v>21.896888999999998</v>
      </c>
      <c r="U84" s="63">
        <f t="shared" si="7"/>
        <v>47.458888999999999</v>
      </c>
      <c r="V84">
        <f t="shared" si="8"/>
        <v>1.6437880000000002</v>
      </c>
      <c r="W84">
        <f t="shared" si="9"/>
        <v>2.0499277500000002</v>
      </c>
      <c r="X84">
        <f t="shared" si="10"/>
        <v>1.7628317500000001</v>
      </c>
      <c r="Y84">
        <f t="shared" si="11"/>
        <v>1.667535</v>
      </c>
      <c r="Z84">
        <f t="shared" si="12"/>
        <v>1.6768999999999998</v>
      </c>
      <c r="AA84">
        <f t="shared" si="13"/>
        <v>0.10967181328855651</v>
      </c>
      <c r="AB84">
        <f t="shared" si="14"/>
        <v>0.29394133145620771</v>
      </c>
      <c r="AC84">
        <f t="shared" si="15"/>
        <v>0.12857755727802314</v>
      </c>
      <c r="AD84">
        <f t="shared" si="16"/>
        <v>0.2107065070850922</v>
      </c>
      <c r="AE84">
        <f t="shared" si="17"/>
        <v>0.14581531777560264</v>
      </c>
      <c r="AF84" s="4">
        <f t="shared" si="18"/>
        <v>6.6718952376192367E-2</v>
      </c>
      <c r="AG84" s="4">
        <f t="shared" si="19"/>
        <v>0.14339106900533821</v>
      </c>
      <c r="AH84" s="4">
        <f t="shared" si="20"/>
        <v>7.2938076636084606E-2</v>
      </c>
      <c r="AI84" s="4">
        <f t="shared" si="21"/>
        <v>0.12635807169570185</v>
      </c>
      <c r="AJ84" s="4">
        <f t="shared" si="22"/>
        <v>8.6955285214146735E-2</v>
      </c>
      <c r="AK84" s="20">
        <f t="shared" si="26"/>
        <v>3.981336927090473</v>
      </c>
      <c r="AL84" s="20">
        <f t="shared" si="27"/>
        <v>-5.0040792708541151</v>
      </c>
      <c r="AM84" s="5">
        <f t="shared" si="28"/>
        <v>1.0645945948430982</v>
      </c>
      <c r="AO84">
        <f t="shared" si="23"/>
        <v>21.896888999999998</v>
      </c>
      <c r="AP84">
        <f t="shared" si="24"/>
        <v>1.6437880000000002</v>
      </c>
      <c r="AQ84">
        <f t="shared" si="25"/>
        <v>0.10967181328855651</v>
      </c>
      <c r="AR84">
        <f>IF(BinaryData!BO71=0," ",NormalizeData!BO71)</f>
        <v>1.651051</v>
      </c>
      <c r="AS84">
        <f>IF(BinaryData!BP71=0," ",NormalizeData!BP71)</f>
        <v>1.427848</v>
      </c>
      <c r="AT84">
        <f>IF(BinaryData!BQ71=0," ",NormalizeData!BQ71)</f>
        <v>1.383907</v>
      </c>
      <c r="AU84">
        <f>IF(BinaryData!BR71=0," ",NormalizeData!BR71)</f>
        <v>1.332978</v>
      </c>
      <c r="AV84">
        <f>IF(BinaryData!BS71=0," ",NormalizeData!BS71)</f>
        <v>1.6377729999999999</v>
      </c>
      <c r="AW84">
        <f>IF(BinaryData!BT71=0," ",NormalizeData!BT71)</f>
        <v>1.5911109999999999</v>
      </c>
      <c r="AX84">
        <f>IF(BinaryData!BU71=0," ",NormalizeData!BU71)</f>
        <v>1.6573770000000001</v>
      </c>
      <c r="AY84">
        <f>IF(BinaryData!BV71=0," ",NormalizeData!BV71)</f>
        <v>1.6407350000000001</v>
      </c>
      <c r="AZ84">
        <f>IF(BinaryData!BW71=0," ",NormalizeData!BW71)</f>
        <v>1.337256</v>
      </c>
      <c r="BA84">
        <f>IF(BinaryData!BX71=0," ",NormalizeData!BX71)</f>
        <v>1.277623</v>
      </c>
      <c r="BB84">
        <f>IF(BinaryData!BY71=0," ",NormalizeData!BY71)</f>
        <v>1.4536210000000001</v>
      </c>
      <c r="BC84">
        <f>IF(BinaryData!BZ71=0," ",NormalizeData!BZ71)</f>
        <v>1.1977100000000001</v>
      </c>
      <c r="BD84">
        <f>IF(BinaryData!CA71=0," ",NormalizeData!CA71)</f>
        <v>1.658625</v>
      </c>
      <c r="BE84">
        <f>IF(BinaryData!CB71=0," ",NormalizeData!CB71)</f>
        <v>1.5437860000000001</v>
      </c>
      <c r="BF84">
        <f>IF(BinaryData!CC71=0," ",NormalizeData!CC71)</f>
        <v>1.556492</v>
      </c>
      <c r="BG84">
        <f>IF(BinaryData!CD71=0," ",NormalizeData!CD71)</f>
        <v>1.251023</v>
      </c>
    </row>
    <row r="85" spans="1:59">
      <c r="A85">
        <f>NormalizeData!A72</f>
        <v>48.458888999999999</v>
      </c>
      <c r="B85" s="6">
        <f t="shared" si="5"/>
        <v>22.896888999999998</v>
      </c>
      <c r="C85">
        <f>IF(BinaryData!C72=0," ",NormalizeData!C72)</f>
        <v>1.5709599999999999</v>
      </c>
      <c r="D85">
        <f>IF(BinaryData!D72=0," ",NormalizeData!D72)</f>
        <v>1.7777620000000001</v>
      </c>
      <c r="E85">
        <f>IF(BinaryData!E72=0," ",NormalizeData!E72)</f>
        <v>1.5736289999999999</v>
      </c>
      <c r="F85">
        <f>IF(BinaryData!F72=0," ",NormalizeData!F72)</f>
        <v>1.732542</v>
      </c>
      <c r="G85">
        <f>IF(BinaryData!G72=0," ",NormalizeData!G72)</f>
        <v>1.784179</v>
      </c>
      <c r="H85">
        <f>IF(BinaryData!H72=0," ",NormalizeData!H72)</f>
        <v>2.0794299999999999</v>
      </c>
      <c r="I85">
        <f>IF(BinaryData!I72=0," ",NormalizeData!I72)</f>
        <v>2.40455</v>
      </c>
      <c r="J85">
        <f>IF(BinaryData!J72=0," ",NormalizeData!J72)</f>
        <v>1.795547</v>
      </c>
      <c r="K85">
        <f>IF(BinaryData!K72=0," ",NormalizeData!K72)</f>
        <v>1.747212</v>
      </c>
      <c r="L85">
        <f>IF(BinaryData!L72=0," ",NormalizeData!L72)</f>
        <v>1.783282</v>
      </c>
      <c r="M85">
        <f>IF(BinaryData!M72=0," ",NormalizeData!M72)</f>
        <v>1.662531</v>
      </c>
      <c r="N85">
        <f>IF(BinaryData!N72=0," ",NormalizeData!N72)</f>
        <v>1.9758899999999999</v>
      </c>
      <c r="O85">
        <f>IF(BinaryData!O72=0," ",NormalizeData!O72)</f>
        <v>1.5367029999999999</v>
      </c>
      <c r="P85">
        <f>IF(BinaryData!P72=0," ",NormalizeData!P72)</f>
        <v>1.8337600000000001</v>
      </c>
      <c r="Q85">
        <f>IF(BinaryData!Q72=0," ",NormalizeData!Q72)</f>
        <v>1.5930869999999999</v>
      </c>
      <c r="R85">
        <f>IF(BinaryData!R72=0," ",NormalizeData!R72)</f>
        <v>1.8031870000000001</v>
      </c>
      <c r="T85" s="63">
        <f t="shared" si="6"/>
        <v>22.896888999999998</v>
      </c>
      <c r="U85" s="63">
        <f t="shared" si="7"/>
        <v>48.458888999999999</v>
      </c>
      <c r="V85">
        <f t="shared" si="8"/>
        <v>1.6637232499999999</v>
      </c>
      <c r="W85">
        <f t="shared" si="9"/>
        <v>2.0159265</v>
      </c>
      <c r="X85">
        <f t="shared" si="10"/>
        <v>1.79222875</v>
      </c>
      <c r="Y85">
        <f t="shared" si="11"/>
        <v>1.6852315</v>
      </c>
      <c r="Z85">
        <f t="shared" si="12"/>
        <v>1.698137</v>
      </c>
      <c r="AA85">
        <f t="shared" si="13"/>
        <v>0.10718030180767055</v>
      </c>
      <c r="AB85">
        <f t="shared" si="14"/>
        <v>0.29287935345519472</v>
      </c>
      <c r="AC85">
        <f t="shared" si="15"/>
        <v>0.13248838090281725</v>
      </c>
      <c r="AD85">
        <f t="shared" si="16"/>
        <v>0.21005101909893234</v>
      </c>
      <c r="AE85">
        <f t="shared" si="17"/>
        <v>0.14856313472729377</v>
      </c>
      <c r="AF85" s="4">
        <f t="shared" si="18"/>
        <v>6.4421953475537808E-2</v>
      </c>
      <c r="AG85" s="4">
        <f t="shared" si="19"/>
        <v>0.14528275383809613</v>
      </c>
      <c r="AH85" s="4">
        <f t="shared" si="20"/>
        <v>7.3923811847576515E-2</v>
      </c>
      <c r="AI85" s="4">
        <f t="shared" si="21"/>
        <v>0.12464223407818589</v>
      </c>
      <c r="AJ85" s="4">
        <f t="shared" si="22"/>
        <v>8.7485953563990276E-2</v>
      </c>
      <c r="AK85" s="20">
        <f t="shared" si="26"/>
        <v>4.4076317177328583</v>
      </c>
      <c r="AL85" s="20">
        <f t="shared" si="27"/>
        <v>-4.595138325841793</v>
      </c>
      <c r="AM85" s="5">
        <f t="shared" si="28"/>
        <v>1.0724203790269791</v>
      </c>
      <c r="AO85">
        <f t="shared" si="23"/>
        <v>22.896888999999998</v>
      </c>
      <c r="AP85">
        <f t="shared" si="24"/>
        <v>1.6637232499999999</v>
      </c>
      <c r="AQ85">
        <f t="shared" si="25"/>
        <v>0.10718030180767055</v>
      </c>
      <c r="AR85">
        <f>IF(BinaryData!BO72=0," ",NormalizeData!BO72)</f>
        <v>1.6728160000000001</v>
      </c>
      <c r="AS85">
        <f>IF(BinaryData!BP72=0," ",NormalizeData!BP72)</f>
        <v>1.4545269999999999</v>
      </c>
      <c r="AT85">
        <f>IF(BinaryData!BQ72=0," ",NormalizeData!BQ72)</f>
        <v>1.4060410000000001</v>
      </c>
      <c r="AU85">
        <f>IF(BinaryData!BR72=0," ",NormalizeData!BR72)</f>
        <v>1.3612869999999999</v>
      </c>
      <c r="AV85">
        <f>IF(BinaryData!BS72=0," ",NormalizeData!BS72)</f>
        <v>1.6560109999999999</v>
      </c>
      <c r="AW85">
        <f>IF(BinaryData!BT72=0," ",NormalizeData!BT72)</f>
        <v>1.6110059999999999</v>
      </c>
      <c r="AX85">
        <f>IF(BinaryData!BU72=0," ",NormalizeData!BU72)</f>
        <v>1.6815979999999999</v>
      </c>
      <c r="AY85">
        <f>IF(BinaryData!BV72=0," ",NormalizeData!BV72)</f>
        <v>1.647527</v>
      </c>
      <c r="AZ85">
        <f>IF(BinaryData!BW72=0," ",NormalizeData!BW72)</f>
        <v>1.348751</v>
      </c>
      <c r="BA85">
        <f>IF(BinaryData!BX72=0," ",NormalizeData!BX72)</f>
        <v>1.283336</v>
      </c>
      <c r="BB85">
        <f>IF(BinaryData!BY72=0," ",NormalizeData!BY72)</f>
        <v>1.455697</v>
      </c>
      <c r="BC85">
        <f>IF(BinaryData!BZ72=0," ",NormalizeData!BZ72)</f>
        <v>1.207692</v>
      </c>
      <c r="BD85">
        <f>IF(BinaryData!CA72=0," ",NormalizeData!CA72)</f>
        <v>1.6834450000000001</v>
      </c>
      <c r="BE85">
        <f>IF(BinaryData!CB72=0," ",NormalizeData!CB72)</f>
        <v>1.578803</v>
      </c>
      <c r="BF85">
        <f>IF(BinaryData!CC72=0," ",NormalizeData!CC72)</f>
        <v>1.566451</v>
      </c>
      <c r="BG85">
        <f>IF(BinaryData!CD72=0," ",NormalizeData!CD72)</f>
        <v>1.270162</v>
      </c>
    </row>
    <row r="86" spans="1:59">
      <c r="A86">
        <f>NormalizeData!A73</f>
        <v>49.459443999999998</v>
      </c>
      <c r="B86" s="6">
        <f t="shared" si="5"/>
        <v>23.897443999999997</v>
      </c>
      <c r="C86">
        <f>IF(BinaryData!C73=0," ",NormalizeData!C73)</f>
        <v>1.5927579999999999</v>
      </c>
      <c r="D86">
        <f>IF(BinaryData!D73=0," ",NormalizeData!D73)</f>
        <v>1.799987</v>
      </c>
      <c r="E86">
        <f>IF(BinaryData!E73=0," ",NormalizeData!E73)</f>
        <v>1.5764659999999999</v>
      </c>
      <c r="F86">
        <f>IF(BinaryData!F73=0," ",NormalizeData!F73)</f>
        <v>1.757298</v>
      </c>
      <c r="G86">
        <f>IF(BinaryData!G73=0," ",NormalizeData!G73)</f>
        <v>1.740928</v>
      </c>
      <c r="H86">
        <f>IF(BinaryData!H73=0," ",NormalizeData!H73)</f>
        <v>2.0337670000000001</v>
      </c>
      <c r="I86">
        <f>IF(BinaryData!I73=0," ",NormalizeData!I73)</f>
        <v>2.3562069999999999</v>
      </c>
      <c r="J86">
        <f>IF(BinaryData!J73=0," ",NormalizeData!J73)</f>
        <v>1.7605189999999999</v>
      </c>
      <c r="K86">
        <f>IF(BinaryData!K73=0," ",NormalizeData!K73)</f>
        <v>1.7748900000000001</v>
      </c>
      <c r="L86">
        <f>IF(BinaryData!L73=0," ",NormalizeData!L73)</f>
        <v>1.802413</v>
      </c>
      <c r="M86">
        <f>IF(BinaryData!M73=0," ",NormalizeData!M73)</f>
        <v>1.6885300000000001</v>
      </c>
      <c r="N86">
        <f>IF(BinaryData!N73=0," ",NormalizeData!N73)</f>
        <v>1.9955590000000001</v>
      </c>
      <c r="O86">
        <f>IF(BinaryData!O73=0," ",NormalizeData!O73)</f>
        <v>1.548619</v>
      </c>
      <c r="P86">
        <f>IF(BinaryData!P73=0," ",NormalizeData!P73)</f>
        <v>1.8531759999999999</v>
      </c>
      <c r="Q86">
        <f>IF(BinaryData!Q73=0," ",NormalizeData!Q73)</f>
        <v>1.608754</v>
      </c>
      <c r="R86">
        <f>IF(BinaryData!R73=0," ",NormalizeData!R73)</f>
        <v>1.8177190000000001</v>
      </c>
      <c r="T86" s="63">
        <f t="shared" si="6"/>
        <v>23.897443999999997</v>
      </c>
      <c r="U86" s="63">
        <f t="shared" si="7"/>
        <v>49.459443999999998</v>
      </c>
      <c r="V86">
        <f t="shared" si="8"/>
        <v>1.68162725</v>
      </c>
      <c r="W86">
        <f t="shared" si="9"/>
        <v>1.9728552500000003</v>
      </c>
      <c r="X86">
        <f t="shared" si="10"/>
        <v>1.8153480000000002</v>
      </c>
      <c r="Y86">
        <f t="shared" si="11"/>
        <v>1.7008975</v>
      </c>
      <c r="Z86">
        <f t="shared" si="12"/>
        <v>1.7132365000000001</v>
      </c>
      <c r="AA86">
        <f t="shared" si="13"/>
        <v>0.11356602326803858</v>
      </c>
      <c r="AB86">
        <f t="shared" si="14"/>
        <v>0.28841274698641267</v>
      </c>
      <c r="AC86">
        <f t="shared" si="15"/>
        <v>0.12956719445137338</v>
      </c>
      <c r="AD86">
        <f t="shared" si="16"/>
        <v>0.21535431995783133</v>
      </c>
      <c r="AE86">
        <f t="shared" si="17"/>
        <v>0.14776056853064695</v>
      </c>
      <c r="AF86" s="4">
        <f t="shared" si="18"/>
        <v>6.7533410432091046E-2</v>
      </c>
      <c r="AG86" s="4">
        <f t="shared" si="19"/>
        <v>0.14619052613536276</v>
      </c>
      <c r="AH86" s="4">
        <f t="shared" si="20"/>
        <v>7.1373199216554273E-2</v>
      </c>
      <c r="AI86" s="4">
        <f t="shared" si="21"/>
        <v>0.12661216796299091</v>
      </c>
      <c r="AJ86" s="4">
        <f t="shared" si="22"/>
        <v>8.6246451398068483E-2</v>
      </c>
      <c r="AK86" s="20">
        <f t="shared" si="26"/>
        <v>5.1408666431914263</v>
      </c>
      <c r="AL86" s="20">
        <f t="shared" si="27"/>
        <v>-4.4546482364048581</v>
      </c>
      <c r="AM86" s="5">
        <f t="shared" si="28"/>
        <v>1.0772397091884123</v>
      </c>
      <c r="AO86">
        <f t="shared" si="23"/>
        <v>23.897443999999997</v>
      </c>
      <c r="AP86">
        <f t="shared" si="24"/>
        <v>1.68162725</v>
      </c>
      <c r="AQ86">
        <f t="shared" si="25"/>
        <v>0.11356602326803858</v>
      </c>
      <c r="AR86">
        <f>IF(BinaryData!BO73=0," ",NormalizeData!BO73)</f>
        <v>1.7017850000000001</v>
      </c>
      <c r="AS86">
        <f>IF(BinaryData!BP73=0," ",NormalizeData!BP73)</f>
        <v>1.47078</v>
      </c>
      <c r="AT86">
        <f>IF(BinaryData!BQ73=0," ",NormalizeData!BQ73)</f>
        <v>1.430199</v>
      </c>
      <c r="AU86">
        <f>IF(BinaryData!BR73=0," ",NormalizeData!BR73)</f>
        <v>1.377427</v>
      </c>
      <c r="AV86">
        <f>IF(BinaryData!BS73=0," ",NormalizeData!BS73)</f>
        <v>1.6781239999999999</v>
      </c>
      <c r="AW86">
        <f>IF(BinaryData!BT73=0," ",NormalizeData!BT73)</f>
        <v>1.6245000000000001</v>
      </c>
      <c r="AX86">
        <f>IF(BinaryData!BU73=0," ",NormalizeData!BU73)</f>
        <v>1.699122</v>
      </c>
      <c r="AY86">
        <f>IF(BinaryData!BV73=0," ",NormalizeData!BV73)</f>
        <v>1.6576869999999999</v>
      </c>
      <c r="AZ86">
        <f>IF(BinaryData!BW73=0," ",NormalizeData!BW73)</f>
        <v>1.3579619999999999</v>
      </c>
      <c r="BA86">
        <f>IF(BinaryData!BX73=0," ",NormalizeData!BX73)</f>
        <v>1.2940499999999999</v>
      </c>
      <c r="BB86">
        <f>IF(BinaryData!BY73=0," ",NormalizeData!BY73)</f>
        <v>1.4664889999999999</v>
      </c>
      <c r="BC86">
        <f>IF(BinaryData!BZ73=0," ",NormalizeData!BZ73)</f>
        <v>1.2096</v>
      </c>
      <c r="BD86">
        <f>IF(BinaryData!CA73=0," ",NormalizeData!CA73)</f>
        <v>1.7059280000000001</v>
      </c>
      <c r="BE86">
        <f>IF(BinaryData!CB73=0," ",NormalizeData!CB73)</f>
        <v>1.597094</v>
      </c>
      <c r="BF86">
        <f>IF(BinaryData!CC73=0," ",NormalizeData!CC73)</f>
        <v>1.594428</v>
      </c>
      <c r="BG86">
        <f>IF(BinaryData!CD73=0," ",NormalizeData!CD73)</f>
        <v>1.2873810000000001</v>
      </c>
    </row>
    <row r="87" spans="1:59">
      <c r="A87">
        <f>NormalizeData!A74</f>
        <v>50.459443999999998</v>
      </c>
      <c r="B87" s="6">
        <f t="shared" ref="B87:B138" si="29">A87-A$20</f>
        <v>24.897443999999997</v>
      </c>
      <c r="C87">
        <f>IF(BinaryData!C74=0," ",NormalizeData!C74)</f>
        <v>1.6051690000000001</v>
      </c>
      <c r="D87">
        <f>IF(BinaryData!D74=0," ",NormalizeData!D74)</f>
        <v>1.811469</v>
      </c>
      <c r="E87">
        <f>IF(BinaryData!E74=0," ",NormalizeData!E74)</f>
        <v>1.5956539999999999</v>
      </c>
      <c r="F87">
        <f>IF(BinaryData!F74=0," ",NormalizeData!F74)</f>
        <v>1.768437</v>
      </c>
      <c r="G87">
        <f>IF(BinaryData!G74=0," ",NormalizeData!G74)</f>
        <v>1.6959949999999999</v>
      </c>
      <c r="H87">
        <f>IF(BinaryData!H74=0," ",NormalizeData!H74)</f>
        <v>1.994502</v>
      </c>
      <c r="I87">
        <f>IF(BinaryData!I74=0," ",NormalizeData!I74)</f>
        <v>2.307347</v>
      </c>
      <c r="J87">
        <f>IF(BinaryData!J74=0," ",NormalizeData!J74)</f>
        <v>1.710782</v>
      </c>
      <c r="K87">
        <f>IF(BinaryData!K74=0," ",NormalizeData!K74)</f>
        <v>1.789196</v>
      </c>
      <c r="L87">
        <f>IF(BinaryData!L74=0," ",NormalizeData!L74)</f>
        <v>1.840524</v>
      </c>
      <c r="M87">
        <f>IF(BinaryData!M74=0," ",NormalizeData!M74)</f>
        <v>1.7129019999999999</v>
      </c>
      <c r="N87">
        <f>IF(BinaryData!N74=0," ",NormalizeData!N74)</f>
        <v>2.0286010000000001</v>
      </c>
      <c r="O87">
        <f>IF(BinaryData!O74=0," ",NormalizeData!O74)</f>
        <v>1.5658970000000001</v>
      </c>
      <c r="P87">
        <f>IF(BinaryData!P74=0," ",NormalizeData!P74)</f>
        <v>1.877497</v>
      </c>
      <c r="Q87">
        <f>IF(BinaryData!Q74=0," ",NormalizeData!Q74)</f>
        <v>1.6271789999999999</v>
      </c>
      <c r="R87">
        <f>IF(BinaryData!R74=0," ",NormalizeData!R74)</f>
        <v>1.834789</v>
      </c>
      <c r="T87" s="63">
        <f t="shared" si="6"/>
        <v>24.897443999999997</v>
      </c>
      <c r="U87" s="63">
        <f t="shared" si="7"/>
        <v>50.459443999999998</v>
      </c>
      <c r="V87">
        <f t="shared" si="8"/>
        <v>1.6951822499999998</v>
      </c>
      <c r="W87">
        <f t="shared" si="9"/>
        <v>1.9271564999999999</v>
      </c>
      <c r="X87">
        <f t="shared" si="10"/>
        <v>1.8428057499999999</v>
      </c>
      <c r="Y87">
        <f t="shared" si="11"/>
        <v>1.721697</v>
      </c>
      <c r="Z87">
        <f t="shared" si="12"/>
        <v>1.7309839999999999</v>
      </c>
      <c r="AA87">
        <f t="shared" si="13"/>
        <v>0.11090104349787097</v>
      </c>
      <c r="AB87">
        <f t="shared" si="14"/>
        <v>0.2882902449459569</v>
      </c>
      <c r="AC87">
        <f t="shared" si="15"/>
        <v>0.13450411501109061</v>
      </c>
      <c r="AD87">
        <f t="shared" si="16"/>
        <v>0.22033447301772813</v>
      </c>
      <c r="AE87">
        <f t="shared" si="17"/>
        <v>0.14680243884213917</v>
      </c>
      <c r="AF87" s="4">
        <f t="shared" si="18"/>
        <v>6.542131000833154E-2</v>
      </c>
      <c r="AG87" s="4">
        <f t="shared" si="19"/>
        <v>0.14959358253777361</v>
      </c>
      <c r="AH87" s="4">
        <f t="shared" si="20"/>
        <v>7.2988764557029739E-2</v>
      </c>
      <c r="AI87" s="4">
        <f t="shared" si="21"/>
        <v>0.12797517392301208</v>
      </c>
      <c r="AJ87" s="4">
        <f t="shared" si="22"/>
        <v>8.4808663073800319E-2</v>
      </c>
      <c r="AK87" s="20">
        <f t="shared" si="26"/>
        <v>6.1625293123330831</v>
      </c>
      <c r="AL87" s="20">
        <f t="shared" si="27"/>
        <v>-3.9871157066922551</v>
      </c>
      <c r="AM87" s="5">
        <f t="shared" si="28"/>
        <v>1.0795186626524993</v>
      </c>
      <c r="AO87">
        <f t="shared" si="23"/>
        <v>24.897443999999997</v>
      </c>
      <c r="AP87">
        <f t="shared" si="24"/>
        <v>1.6951822499999998</v>
      </c>
      <c r="AQ87">
        <f t="shared" si="25"/>
        <v>0.11090104349787097</v>
      </c>
      <c r="AR87">
        <f>IF(BinaryData!BO74=0," ",NormalizeData!BO74)</f>
        <v>1.731608</v>
      </c>
      <c r="AS87">
        <f>IF(BinaryData!BP74=0," ",NormalizeData!BP74)</f>
        <v>1.4840450000000001</v>
      </c>
      <c r="AT87">
        <f>IF(BinaryData!BQ74=0," ",NormalizeData!BQ74)</f>
        <v>1.4459569999999999</v>
      </c>
      <c r="AU87">
        <f>IF(BinaryData!BR74=0," ",NormalizeData!BR74)</f>
        <v>1.3874740000000001</v>
      </c>
      <c r="AV87">
        <f>IF(BinaryData!BS74=0," ",NormalizeData!BS74)</f>
        <v>1.701635</v>
      </c>
      <c r="AW87">
        <f>IF(BinaryData!BT74=0," ",NormalizeData!BT74)</f>
        <v>1.6417539999999999</v>
      </c>
      <c r="AX87">
        <f>IF(BinaryData!BU74=0," ",NormalizeData!BU74)</f>
        <v>1.712407</v>
      </c>
      <c r="AY87">
        <f>IF(BinaryData!BV74=0," ",NormalizeData!BV74)</f>
        <v>1.680191</v>
      </c>
      <c r="AZ87">
        <f>IF(BinaryData!BW74=0," ",NormalizeData!BW74)</f>
        <v>1.3583149999999999</v>
      </c>
      <c r="BA87">
        <f>IF(BinaryData!BX74=0," ",NormalizeData!BX74)</f>
        <v>1.306894</v>
      </c>
      <c r="BB87">
        <f>IF(BinaryData!BY74=0," ",NormalizeData!BY74)</f>
        <v>1.473225</v>
      </c>
      <c r="BC87">
        <f>IF(BinaryData!BZ74=0," ",NormalizeData!BZ74)</f>
        <v>1.2237290000000001</v>
      </c>
      <c r="BD87">
        <f>IF(BinaryData!CA74=0," ",NormalizeData!CA74)</f>
        <v>1.7208650000000001</v>
      </c>
      <c r="BE87">
        <f>IF(BinaryData!CB74=0," ",NormalizeData!CB74)</f>
        <v>1.622387</v>
      </c>
      <c r="BF87">
        <f>IF(BinaryData!CC74=0," ",NormalizeData!CC74)</f>
        <v>1.614242</v>
      </c>
      <c r="BG87">
        <f>IF(BinaryData!CD74=0," ",NormalizeData!CD74)</f>
        <v>1.2942260000000001</v>
      </c>
    </row>
    <row r="88" spans="1:59">
      <c r="A88">
        <f>NormalizeData!A75</f>
        <v>51.459443999999998</v>
      </c>
      <c r="B88" s="6">
        <f t="shared" si="29"/>
        <v>25.897443999999997</v>
      </c>
      <c r="C88">
        <f>IF(BinaryData!C75=0," ",NormalizeData!C75)</f>
        <v>1.62131</v>
      </c>
      <c r="D88">
        <f>IF(BinaryData!D75=0," ",NormalizeData!D75)</f>
        <v>1.830805</v>
      </c>
      <c r="E88">
        <f>IF(BinaryData!E75=0," ",NormalizeData!E75)</f>
        <v>1.617842</v>
      </c>
      <c r="F88">
        <f>IF(BinaryData!F75=0," ",NormalizeData!F75)</f>
        <v>1.7918130000000001</v>
      </c>
      <c r="G88">
        <f>IF(BinaryData!G75=0," ",NormalizeData!G75)</f>
        <v>1.651389</v>
      </c>
      <c r="H88">
        <f>IF(BinaryData!H75=0," ",NormalizeData!H75)</f>
        <v>1.9469069999999999</v>
      </c>
      <c r="I88">
        <f>IF(BinaryData!I75=0," ",NormalizeData!I75)</f>
        <v>2.2488769999999998</v>
      </c>
      <c r="J88">
        <f>IF(BinaryData!J75=0," ",NormalizeData!J75)</f>
        <v>1.6685540000000001</v>
      </c>
      <c r="K88">
        <f>IF(BinaryData!K75=0," ",NormalizeData!K75)</f>
        <v>1.8218719999999999</v>
      </c>
      <c r="L88">
        <f>IF(BinaryData!L75=0," ",NormalizeData!L75)</f>
        <v>1.8559300000000001</v>
      </c>
      <c r="M88">
        <f>IF(BinaryData!M75=0," ",NormalizeData!M75)</f>
        <v>1.7420230000000001</v>
      </c>
      <c r="N88">
        <f>IF(BinaryData!N75=0," ",NormalizeData!N75)</f>
        <v>2.0646429999999998</v>
      </c>
      <c r="O88">
        <f>IF(BinaryData!O75=0," ",NormalizeData!O75)</f>
        <v>1.591793</v>
      </c>
      <c r="P88">
        <f>IF(BinaryData!P75=0," ",NormalizeData!P75)</f>
        <v>1.8973880000000001</v>
      </c>
      <c r="Q88">
        <f>IF(BinaryData!Q75=0," ",NormalizeData!Q75)</f>
        <v>1.639553</v>
      </c>
      <c r="R88">
        <f>IF(BinaryData!R75=0," ",NormalizeData!R75)</f>
        <v>1.856257</v>
      </c>
      <c r="T88" s="63">
        <f t="shared" ref="T88:T138" si="30">B88</f>
        <v>25.897443999999997</v>
      </c>
      <c r="U88" s="63">
        <f t="shared" ref="U88:U138" si="31">A88</f>
        <v>51.459443999999998</v>
      </c>
      <c r="V88">
        <f t="shared" ref="V88:V138" si="32">AVERAGE(C88:F88)</f>
        <v>1.7154425000000002</v>
      </c>
      <c r="W88">
        <f t="shared" ref="W88:W138" si="33">AVERAGE(G88:J88)</f>
        <v>1.87893175</v>
      </c>
      <c r="X88">
        <f t="shared" ref="X88:X138" si="34">AVERAGE(K88:N88)</f>
        <v>1.8711169999999999</v>
      </c>
      <c r="Y88">
        <f t="shared" ref="Y88:Y138" si="35">AVERAGE(O88:P88)</f>
        <v>1.7445905000000002</v>
      </c>
      <c r="Z88">
        <f t="shared" ref="Z88:Z138" si="36">AVERAGE(Q88:R88)</f>
        <v>1.747905</v>
      </c>
      <c r="AA88">
        <f t="shared" ref="AA88:AA138" si="37">STDEV(C88:F88)</f>
        <v>0.11184475078280012</v>
      </c>
      <c r="AB88">
        <f t="shared" ref="AB88:AB138" si="38">STDEV(G88:J88)</f>
        <v>0.28137437894659667</v>
      </c>
      <c r="AC88">
        <f t="shared" ref="AC88:AC138" si="39">STDEV(K88:N88)</f>
        <v>0.13756609139609938</v>
      </c>
      <c r="AD88">
        <f t="shared" ref="AD88:AD138" si="40">STDEV(O88:P88)</f>
        <v>0.21608829679670302</v>
      </c>
      <c r="AE88">
        <f t="shared" ref="AE88:AE138" si="41">STDEV(Q88:R88)</f>
        <v>0.15323286791024959</v>
      </c>
      <c r="AF88" s="4">
        <f t="shared" ref="AF88:AF138" si="42">AA88/V88</f>
        <v>6.5198775699447875E-2</v>
      </c>
      <c r="AG88" s="4">
        <f t="shared" ref="AG88:AG138" si="43">AB88/W88</f>
        <v>0.14975231481750026</v>
      </c>
      <c r="AH88" s="4">
        <f t="shared" ref="AH88:AH138" si="44">AC88/X88</f>
        <v>7.3520838833755126E-2</v>
      </c>
      <c r="AI88" s="4">
        <f t="shared" ref="AI88:AI138" si="45">AD88/Y88</f>
        <v>0.12386190157329356</v>
      </c>
      <c r="AJ88" s="4">
        <f t="shared" ref="AJ88:AJ138" si="46">AE88/Z88</f>
        <v>8.7666588235773446E-2</v>
      </c>
      <c r="AK88" s="20">
        <f t="shared" si="26"/>
        <v>8.2155043171841058</v>
      </c>
      <c r="AL88" s="20">
        <f t="shared" si="27"/>
        <v>-3.8063910694217729</v>
      </c>
      <c r="AM88" s="5">
        <f t="shared" si="28"/>
        <v>1.0870841468520569</v>
      </c>
      <c r="AO88">
        <f t="shared" ref="AO88:AO138" si="47">T88</f>
        <v>25.897443999999997</v>
      </c>
      <c r="AP88">
        <f t="shared" ref="AP88:AP138" si="48">V88</f>
        <v>1.7154425000000002</v>
      </c>
      <c r="AQ88">
        <f t="shared" ref="AQ88:AQ138" si="49">AA88</f>
        <v>0.11184475078280012</v>
      </c>
      <c r="AR88">
        <f>IF(BinaryData!BO75=0," ",NormalizeData!BO75)</f>
        <v>1.758391</v>
      </c>
      <c r="AS88">
        <f>IF(BinaryData!BP75=0," ",NormalizeData!BP75)</f>
        <v>1.50593</v>
      </c>
      <c r="AT88">
        <f>IF(BinaryData!BQ75=0," ",NormalizeData!BQ75)</f>
        <v>1.4623090000000001</v>
      </c>
      <c r="AU88">
        <f>IF(BinaryData!BR75=0," ",NormalizeData!BR75)</f>
        <v>1.413241</v>
      </c>
      <c r="AV88">
        <f>IF(BinaryData!BS75=0," ",NormalizeData!BS75)</f>
        <v>1.720032</v>
      </c>
      <c r="AW88">
        <f>IF(BinaryData!BT75=0," ",NormalizeData!BT75)</f>
        <v>1.6653990000000001</v>
      </c>
      <c r="AX88">
        <f>IF(BinaryData!BU75=0," ",NormalizeData!BU75)</f>
        <v>1.7226939999999999</v>
      </c>
      <c r="AY88">
        <f>IF(BinaryData!BV75=0," ",NormalizeData!BV75)</f>
        <v>1.7006429999999999</v>
      </c>
      <c r="AZ88">
        <f>IF(BinaryData!BW75=0," ",NormalizeData!BW75)</f>
        <v>1.3678920000000001</v>
      </c>
      <c r="BA88">
        <f>IF(BinaryData!BX75=0," ",NormalizeData!BX75)</f>
        <v>1.308845</v>
      </c>
      <c r="BB88">
        <f>IF(BinaryData!BY75=0," ",NormalizeData!BY75)</f>
        <v>1.4813480000000001</v>
      </c>
      <c r="BC88">
        <f>IF(BinaryData!BZ75=0," ",NormalizeData!BZ75)</f>
        <v>1.238467</v>
      </c>
      <c r="BD88">
        <f>IF(BinaryData!CA75=0," ",NormalizeData!CA75)</f>
        <v>1.75492</v>
      </c>
      <c r="BE88">
        <f>IF(BinaryData!CB75=0," ",NormalizeData!CB75)</f>
        <v>1.6428160000000001</v>
      </c>
      <c r="BF88">
        <f>IF(BinaryData!CC75=0," ",NormalizeData!CC75)</f>
        <v>1.6310690000000001</v>
      </c>
      <c r="BG88">
        <f>IF(BinaryData!CD75=0," ",NormalizeData!CD75)</f>
        <v>1.3075619999999999</v>
      </c>
    </row>
    <row r="89" spans="1:59">
      <c r="A89">
        <f>NormalizeData!A76</f>
        <v>52.459721999999999</v>
      </c>
      <c r="B89" s="6">
        <f t="shared" si="29"/>
        <v>26.897721999999998</v>
      </c>
      <c r="C89">
        <f>IF(BinaryData!C76=0," ",NormalizeData!C76)</f>
        <v>1.6430400000000001</v>
      </c>
      <c r="D89">
        <f>IF(BinaryData!D76=0," ",NormalizeData!D76)</f>
        <v>1.8456349999999999</v>
      </c>
      <c r="E89">
        <f>IF(BinaryData!E76=0," ",NormalizeData!E76)</f>
        <v>1.633383</v>
      </c>
      <c r="F89">
        <f>IF(BinaryData!F76=0," ",NormalizeData!F76)</f>
        <v>1.809615</v>
      </c>
      <c r="G89">
        <f>IF(BinaryData!G76=0," ",NormalizeData!G76)</f>
        <v>1.6019410000000001</v>
      </c>
      <c r="H89">
        <f>IF(BinaryData!H76=0," ",NormalizeData!H76)</f>
        <v>1.8850020000000001</v>
      </c>
      <c r="I89">
        <f>IF(BinaryData!I76=0," ",NormalizeData!I76)</f>
        <v>2.189073</v>
      </c>
      <c r="J89">
        <f>IF(BinaryData!J76=0," ",NormalizeData!J76)</f>
        <v>1.626646</v>
      </c>
      <c r="K89">
        <f>IF(BinaryData!K76=0," ",NormalizeData!K76)</f>
        <v>1.8408389999999999</v>
      </c>
      <c r="L89">
        <f>IF(BinaryData!L76=0," ",NormalizeData!L76)</f>
        <v>1.888927</v>
      </c>
      <c r="M89">
        <f>IF(BinaryData!M76=0," ",NormalizeData!M76)</f>
        <v>1.76502</v>
      </c>
      <c r="N89">
        <f>IF(BinaryData!N76=0," ",NormalizeData!N76)</f>
        <v>2.0859489999999998</v>
      </c>
      <c r="O89">
        <f>IF(BinaryData!O76=0," ",NormalizeData!O76)</f>
        <v>1.6094949999999999</v>
      </c>
      <c r="P89">
        <f>IF(BinaryData!P76=0," ",NormalizeData!P76)</f>
        <v>1.910188</v>
      </c>
      <c r="Q89">
        <f>IF(BinaryData!Q76=0," ",NormalizeData!Q76)</f>
        <v>1.6621159999999999</v>
      </c>
      <c r="R89">
        <f>IF(BinaryData!R76=0," ",NormalizeData!R76)</f>
        <v>1.880495</v>
      </c>
      <c r="T89" s="63">
        <f t="shared" si="30"/>
        <v>26.897721999999998</v>
      </c>
      <c r="U89" s="63">
        <f t="shared" si="31"/>
        <v>52.459721999999999</v>
      </c>
      <c r="V89">
        <f t="shared" si="32"/>
        <v>1.73291825</v>
      </c>
      <c r="W89">
        <f t="shared" si="33"/>
        <v>1.8256655000000002</v>
      </c>
      <c r="X89">
        <f t="shared" si="34"/>
        <v>1.8951837499999997</v>
      </c>
      <c r="Y89">
        <f t="shared" si="35"/>
        <v>1.7598414999999998</v>
      </c>
      <c r="Z89">
        <f t="shared" si="36"/>
        <v>1.7713055</v>
      </c>
      <c r="AA89">
        <f t="shared" si="37"/>
        <v>0.11041259440050301</v>
      </c>
      <c r="AB89">
        <f t="shared" si="38"/>
        <v>0.27401170569217231</v>
      </c>
      <c r="AC89">
        <f t="shared" si="39"/>
        <v>0.1370236977007383</v>
      </c>
      <c r="AD89">
        <f t="shared" si="40"/>
        <v>0.2126220593553266</v>
      </c>
      <c r="AE89">
        <f t="shared" si="41"/>
        <v>0.15441727176873712</v>
      </c>
      <c r="AF89" s="4">
        <f t="shared" si="42"/>
        <v>6.3714831556827917E-2</v>
      </c>
      <c r="AG89" s="4">
        <f t="shared" si="43"/>
        <v>0.15008866941516522</v>
      </c>
      <c r="AH89" s="4">
        <f t="shared" si="44"/>
        <v>7.2301009176940406E-2</v>
      </c>
      <c r="AI89" s="4">
        <f t="shared" si="45"/>
        <v>0.12081886883297537</v>
      </c>
      <c r="AJ89" s="4">
        <f t="shared" si="46"/>
        <v>8.7177097213742699E-2</v>
      </c>
      <c r="AK89" s="20">
        <f t="shared" si="26"/>
        <v>13.434577847623771</v>
      </c>
      <c r="AL89" s="20">
        <f t="shared" si="27"/>
        <v>-3.5746562042068408</v>
      </c>
      <c r="AM89" s="5">
        <f t="shared" si="28"/>
        <v>1.0907488884063439</v>
      </c>
      <c r="AO89">
        <f t="shared" si="47"/>
        <v>26.897721999999998</v>
      </c>
      <c r="AP89">
        <f t="shared" si="48"/>
        <v>1.73291825</v>
      </c>
      <c r="AQ89">
        <f t="shared" si="49"/>
        <v>0.11041259440050301</v>
      </c>
      <c r="AR89">
        <f>IF(BinaryData!BO76=0," ",NormalizeData!BO76)</f>
        <v>1.784716</v>
      </c>
      <c r="AS89">
        <f>IF(BinaryData!BP76=0," ",NormalizeData!BP76)</f>
        <v>1.518187</v>
      </c>
      <c r="AT89">
        <f>IF(BinaryData!BQ76=0," ",NormalizeData!BQ76)</f>
        <v>1.4890030000000001</v>
      </c>
      <c r="AU89">
        <f>IF(BinaryData!BR76=0," ",NormalizeData!BR76)</f>
        <v>1.4335800000000001</v>
      </c>
      <c r="AV89">
        <f>IF(BinaryData!BS76=0," ",NormalizeData!BS76)</f>
        <v>1.7435499999999999</v>
      </c>
      <c r="AW89">
        <f>IF(BinaryData!BT76=0," ",NormalizeData!BT76)</f>
        <v>1.6785779999999999</v>
      </c>
      <c r="AX89">
        <f>IF(BinaryData!BU76=0," ",NormalizeData!BU76)</f>
        <v>1.7466809999999999</v>
      </c>
      <c r="AY89">
        <f>IF(BinaryData!BV76=0," ",NormalizeData!BV76)</f>
        <v>1.7107570000000001</v>
      </c>
      <c r="AZ89">
        <f>IF(BinaryData!BW76=0," ",NormalizeData!BW76)</f>
        <v>1.3686640000000001</v>
      </c>
      <c r="BA89">
        <f>IF(BinaryData!BX76=0," ",NormalizeData!BX76)</f>
        <v>1.3171820000000001</v>
      </c>
      <c r="BB89">
        <f>IF(BinaryData!BY76=0," ",NormalizeData!BY76)</f>
        <v>1.497797</v>
      </c>
      <c r="BC89">
        <f>IF(BinaryData!BZ76=0," ",NormalizeData!BZ76)</f>
        <v>1.2524120000000001</v>
      </c>
      <c r="BD89">
        <f>IF(BinaryData!CA76=0," ",NormalizeData!CA76)</f>
        <v>1.7729569999999999</v>
      </c>
      <c r="BE89">
        <f>IF(BinaryData!CB76=0," ",NormalizeData!CB76)</f>
        <v>1.6583410000000001</v>
      </c>
      <c r="BF89">
        <f>IF(BinaryData!CC76=0," ",NormalizeData!CC76)</f>
        <v>1.6460999999999999</v>
      </c>
      <c r="BG89">
        <f>IF(BinaryData!CD76=0," ",NormalizeData!CD76)</f>
        <v>1.324862</v>
      </c>
    </row>
    <row r="90" spans="1:59">
      <c r="A90">
        <f>NormalizeData!A77</f>
        <v>53.459721999999999</v>
      </c>
      <c r="B90" s="6">
        <f t="shared" si="29"/>
        <v>27.897721999999998</v>
      </c>
      <c r="C90">
        <f>IF(BinaryData!C77=0," ",NormalizeData!C77)</f>
        <v>1.6601729999999999</v>
      </c>
      <c r="D90">
        <f>IF(BinaryData!D77=0," ",NormalizeData!D77)</f>
        <v>1.863804</v>
      </c>
      <c r="E90">
        <f>IF(BinaryData!E77=0," ",NormalizeData!E77)</f>
        <v>1.655394</v>
      </c>
      <c r="F90">
        <f>IF(BinaryData!F77=0," ",NormalizeData!F77)</f>
        <v>1.823277</v>
      </c>
      <c r="G90">
        <f>IF(BinaryData!G77=0," ",NormalizeData!G77)</f>
        <v>1.5424359999999999</v>
      </c>
      <c r="H90">
        <f>IF(BinaryData!H77=0," ",NormalizeData!H77)</f>
        <v>1.819394</v>
      </c>
      <c r="I90">
        <f>IF(BinaryData!I77=0," ",NormalizeData!I77)</f>
        <v>2.1100490000000001</v>
      </c>
      <c r="J90">
        <f>IF(BinaryData!J77=0," ",NormalizeData!J77)</f>
        <v>1.577574</v>
      </c>
      <c r="K90">
        <f>IF(BinaryData!K77=0," ",NormalizeData!K77)</f>
        <v>1.8811389999999999</v>
      </c>
      <c r="L90">
        <f>IF(BinaryData!L77=0," ",NormalizeData!L77)</f>
        <v>1.906876</v>
      </c>
      <c r="M90">
        <f>IF(BinaryData!M77=0," ",NormalizeData!M77)</f>
        <v>1.7897810000000001</v>
      </c>
      <c r="N90">
        <f>IF(BinaryData!N77=0," ",NormalizeData!N77)</f>
        <v>2.1226370000000001</v>
      </c>
      <c r="O90">
        <f>IF(BinaryData!O77=0," ",NormalizeData!O77)</f>
        <v>1.635248</v>
      </c>
      <c r="P90">
        <f>IF(BinaryData!P77=0," ",NormalizeData!P77)</f>
        <v>1.9418329999999999</v>
      </c>
      <c r="Q90">
        <f>IF(BinaryData!Q77=0," ",NormalizeData!Q77)</f>
        <v>1.6779470000000001</v>
      </c>
      <c r="R90">
        <f>IF(BinaryData!R77=0," ",NormalizeData!R77)</f>
        <v>1.8971229999999999</v>
      </c>
      <c r="T90" s="63">
        <f t="shared" si="30"/>
        <v>27.897721999999998</v>
      </c>
      <c r="U90" s="63">
        <f t="shared" si="31"/>
        <v>53.459721999999999</v>
      </c>
      <c r="V90">
        <f t="shared" si="32"/>
        <v>1.7506619999999999</v>
      </c>
      <c r="W90">
        <f t="shared" si="33"/>
        <v>1.7623632499999999</v>
      </c>
      <c r="X90">
        <f t="shared" si="34"/>
        <v>1.9251082499999999</v>
      </c>
      <c r="Y90">
        <f t="shared" si="35"/>
        <v>1.7885404999999999</v>
      </c>
      <c r="Z90">
        <f t="shared" si="36"/>
        <v>1.7875350000000001</v>
      </c>
      <c r="AA90">
        <f t="shared" si="37"/>
        <v>0.10853309991887272</v>
      </c>
      <c r="AB90">
        <f t="shared" si="38"/>
        <v>0.26245821852042822</v>
      </c>
      <c r="AC90">
        <f t="shared" si="39"/>
        <v>0.14094535768014263</v>
      </c>
      <c r="AD90">
        <f t="shared" si="40"/>
        <v>0.21678833251007759</v>
      </c>
      <c r="AE90">
        <f t="shared" si="41"/>
        <v>0.1549808358733426</v>
      </c>
      <c r="AF90" s="4">
        <f t="shared" si="42"/>
        <v>6.1995462241639293E-2</v>
      </c>
      <c r="AG90" s="4">
        <f t="shared" si="43"/>
        <v>0.14892401922272733</v>
      </c>
      <c r="AH90" s="4">
        <f t="shared" si="44"/>
        <v>7.321425051299979E-2</v>
      </c>
      <c r="AI90" s="4">
        <f t="shared" si="45"/>
        <v>0.12120963014820051</v>
      </c>
      <c r="AJ90" s="4">
        <f t="shared" si="46"/>
        <v>8.6700867884177149E-2</v>
      </c>
      <c r="AK90" s="20">
        <f t="shared" si="26"/>
        <v>96.115817140724545</v>
      </c>
      <c r="AL90" s="20">
        <f t="shared" si="27"/>
        <v>-3.2903494503151913</v>
      </c>
      <c r="AM90" s="5">
        <f t="shared" si="28"/>
        <v>1.0936371349312062</v>
      </c>
      <c r="AO90">
        <f t="shared" si="47"/>
        <v>27.897721999999998</v>
      </c>
      <c r="AP90">
        <f t="shared" si="48"/>
        <v>1.7506619999999999</v>
      </c>
      <c r="AQ90">
        <f t="shared" si="49"/>
        <v>0.10853309991887272</v>
      </c>
      <c r="AR90">
        <f>IF(BinaryData!BO77=0," ",NormalizeData!BO77)</f>
        <v>1.804629</v>
      </c>
      <c r="AS90">
        <f>IF(BinaryData!BP77=0," ",NormalizeData!BP77)</f>
        <v>1.5453790000000001</v>
      </c>
      <c r="AT90">
        <f>IF(BinaryData!BQ77=0," ",NormalizeData!BQ77)</f>
        <v>1.5174970000000001</v>
      </c>
      <c r="AU90">
        <f>IF(BinaryData!BR77=0," ",NormalizeData!BR77)</f>
        <v>1.4491639999999999</v>
      </c>
      <c r="AV90">
        <f>IF(BinaryData!BS77=0," ",NormalizeData!BS77)</f>
        <v>1.7647649999999999</v>
      </c>
      <c r="AW90">
        <f>IF(BinaryData!BT77=0," ",NormalizeData!BT77)</f>
        <v>1.7022980000000001</v>
      </c>
      <c r="AX90">
        <f>IF(BinaryData!BU77=0," ",NormalizeData!BU77)</f>
        <v>1.7631680000000001</v>
      </c>
      <c r="AY90">
        <f>IF(BinaryData!BV77=0," ",NormalizeData!BV77)</f>
        <v>1.711938</v>
      </c>
      <c r="AZ90">
        <f>IF(BinaryData!BW77=0," ",NormalizeData!BW77)</f>
        <v>1.38296</v>
      </c>
      <c r="BA90">
        <f>IF(BinaryData!BX77=0," ",NormalizeData!BX77)</f>
        <v>1.3272139999999999</v>
      </c>
      <c r="BB90">
        <f>IF(BinaryData!BY77=0," ",NormalizeData!BY77)</f>
        <v>1.507252</v>
      </c>
      <c r="BC90">
        <f>IF(BinaryData!BZ77=0," ",NormalizeData!BZ77)</f>
        <v>1.2663770000000001</v>
      </c>
      <c r="BD90">
        <f>IF(BinaryData!CA77=0," ",NormalizeData!CA77)</f>
        <v>1.7903169999999999</v>
      </c>
      <c r="BE90">
        <f>IF(BinaryData!CB77=0," ",NormalizeData!CB77)</f>
        <v>1.6749499999999999</v>
      </c>
      <c r="BF90">
        <f>IF(BinaryData!CC77=0," ",NormalizeData!CC77)</f>
        <v>1.6671769999999999</v>
      </c>
      <c r="BG90">
        <f>IF(BinaryData!CD77=0," ",NormalizeData!CD77)</f>
        <v>1.345958</v>
      </c>
    </row>
    <row r="91" spans="1:59">
      <c r="A91">
        <f>NormalizeData!A78</f>
        <v>54.46</v>
      </c>
      <c r="B91" s="6">
        <f t="shared" si="29"/>
        <v>28.898</v>
      </c>
      <c r="C91">
        <f>IF(BinaryData!C78=0," ",NormalizeData!C78)</f>
        <v>1.6767339999999999</v>
      </c>
      <c r="D91">
        <f>IF(BinaryData!D78=0," ",NormalizeData!D78)</f>
        <v>1.8837170000000001</v>
      </c>
      <c r="E91">
        <f>IF(BinaryData!E78=0," ",NormalizeData!E78)</f>
        <v>1.6741630000000001</v>
      </c>
      <c r="F91">
        <f>IF(BinaryData!F78=0," ",NormalizeData!F78)</f>
        <v>1.844767</v>
      </c>
      <c r="G91">
        <f>IF(BinaryData!G78=0," ",NormalizeData!G78)</f>
        <v>1.492944</v>
      </c>
      <c r="H91">
        <f>IF(BinaryData!H78=0," ",NormalizeData!H78)</f>
        <v>1.7420040000000001</v>
      </c>
      <c r="I91">
        <f>IF(BinaryData!I78=0," ",NormalizeData!I78)</f>
        <v>2.028251</v>
      </c>
      <c r="J91">
        <f>IF(BinaryData!J78=0," ",NormalizeData!J78)</f>
        <v>1.5271779999999999</v>
      </c>
      <c r="K91">
        <f>IF(BinaryData!K78=0," ",NormalizeData!K78)</f>
        <v>1.9037280000000001</v>
      </c>
      <c r="L91">
        <f>IF(BinaryData!L78=0," ",NormalizeData!L78)</f>
        <v>1.9288879999999999</v>
      </c>
      <c r="M91">
        <f>IF(BinaryData!M78=0," ",NormalizeData!M78)</f>
        <v>1.8221020000000001</v>
      </c>
      <c r="N91">
        <f>IF(BinaryData!N78=0," ",NormalizeData!N78)</f>
        <v>2.1520549999999998</v>
      </c>
      <c r="O91">
        <f>IF(BinaryData!O78=0," ",NormalizeData!O78)</f>
        <v>1.655511</v>
      </c>
      <c r="P91">
        <f>IF(BinaryData!P78=0," ",NormalizeData!P78)</f>
        <v>1.9640759999999999</v>
      </c>
      <c r="Q91">
        <f>IF(BinaryData!Q78=0," ",NormalizeData!Q78)</f>
        <v>1.697327</v>
      </c>
      <c r="R91">
        <f>IF(BinaryData!R78=0," ",NormalizeData!R78)</f>
        <v>1.9269240000000001</v>
      </c>
      <c r="T91" s="63">
        <f t="shared" si="30"/>
        <v>28.898</v>
      </c>
      <c r="U91" s="63">
        <f t="shared" si="31"/>
        <v>54.46</v>
      </c>
      <c r="V91">
        <f t="shared" si="32"/>
        <v>1.7698452500000001</v>
      </c>
      <c r="W91">
        <f t="shared" si="33"/>
        <v>1.6975942500000001</v>
      </c>
      <c r="X91">
        <f t="shared" si="34"/>
        <v>1.9516932499999999</v>
      </c>
      <c r="Y91">
        <f t="shared" si="35"/>
        <v>1.8097935000000001</v>
      </c>
      <c r="Z91">
        <f t="shared" si="36"/>
        <v>1.8121255000000001</v>
      </c>
      <c r="AA91">
        <f t="shared" si="37"/>
        <v>0.11015873684937572</v>
      </c>
      <c r="AB91">
        <f t="shared" si="38"/>
        <v>0.24646131224781806</v>
      </c>
      <c r="AC91">
        <f t="shared" si="39"/>
        <v>0.14113760138572792</v>
      </c>
      <c r="AD91">
        <f t="shared" si="40"/>
        <v>0.21818840393682704</v>
      </c>
      <c r="AE91">
        <f t="shared" si="41"/>
        <v>0.16234959564008777</v>
      </c>
      <c r="AF91" s="4">
        <f t="shared" si="42"/>
        <v>6.2242016271973892E-2</v>
      </c>
      <c r="AG91" s="4">
        <f t="shared" si="43"/>
        <v>0.1451826973658859</v>
      </c>
      <c r="AH91" s="4">
        <f t="shared" si="44"/>
        <v>7.2315463193679611E-2</v>
      </c>
      <c r="AI91" s="4">
        <f t="shared" si="45"/>
        <v>0.12055983400140791</v>
      </c>
      <c r="AJ91" s="4">
        <f t="shared" si="46"/>
        <v>8.9590701990611449E-2</v>
      </c>
      <c r="AK91" s="20">
        <f t="shared" si="26"/>
        <v>-13.807547954929072</v>
      </c>
      <c r="AL91" s="20">
        <f t="shared" si="27"/>
        <v>-3.1457096844909591</v>
      </c>
      <c r="AM91" s="5">
        <f t="shared" si="28"/>
        <v>1.099645876816884</v>
      </c>
      <c r="AO91">
        <f t="shared" si="47"/>
        <v>28.898</v>
      </c>
      <c r="AP91">
        <f t="shared" si="48"/>
        <v>1.7698452500000001</v>
      </c>
      <c r="AQ91">
        <f t="shared" si="49"/>
        <v>0.11015873684937572</v>
      </c>
      <c r="AR91">
        <f>IF(BinaryData!BO78=0," ",NormalizeData!BO78)</f>
        <v>1.8322430000000001</v>
      </c>
      <c r="AS91">
        <f>IF(BinaryData!BP78=0," ",NormalizeData!BP78)</f>
        <v>1.561871</v>
      </c>
      <c r="AT91">
        <f>IF(BinaryData!BQ78=0," ",NormalizeData!BQ78)</f>
        <v>1.5318769999999999</v>
      </c>
      <c r="AU91">
        <f>IF(BinaryData!BR78=0," ",NormalizeData!BR78)</f>
        <v>1.462547</v>
      </c>
      <c r="AV91">
        <f>IF(BinaryData!BS78=0," ",NormalizeData!BS78)</f>
        <v>1.783739</v>
      </c>
      <c r="AW91">
        <f>IF(BinaryData!BT78=0," ",NormalizeData!BT78)</f>
        <v>1.7218</v>
      </c>
      <c r="AX91">
        <f>IF(BinaryData!BU78=0," ",NormalizeData!BU78)</f>
        <v>1.778635</v>
      </c>
      <c r="AY91">
        <f>IF(BinaryData!BV78=0," ",NormalizeData!BV78)</f>
        <v>1.728318</v>
      </c>
      <c r="AZ91">
        <f>IF(BinaryData!BW78=0," ",NormalizeData!BW78)</f>
        <v>1.390018</v>
      </c>
      <c r="BA91">
        <f>IF(BinaryData!BX78=0," ",NormalizeData!BX78)</f>
        <v>1.340042</v>
      </c>
      <c r="BB91">
        <f>IF(BinaryData!BY78=0," ",NormalizeData!BY78)</f>
        <v>1.5174589999999999</v>
      </c>
      <c r="BC91">
        <f>IF(BinaryData!BZ78=0," ",NormalizeData!BZ78)</f>
        <v>1.282899</v>
      </c>
      <c r="BD91">
        <f>IF(BinaryData!CA78=0," ",NormalizeData!CA78)</f>
        <v>1.809766</v>
      </c>
      <c r="BE91">
        <f>IF(BinaryData!CB78=0," ",NormalizeData!CB78)</f>
        <v>1.6850860000000001</v>
      </c>
      <c r="BF91">
        <f>IF(BinaryData!CC78=0," ",NormalizeData!CC78)</f>
        <v>1.684963</v>
      </c>
      <c r="BG91">
        <f>IF(BinaryData!CD78=0," ",NormalizeData!CD78)</f>
        <v>1.375108</v>
      </c>
    </row>
    <row r="92" spans="1:59">
      <c r="A92">
        <f>NormalizeData!A79</f>
        <v>55.459721999999999</v>
      </c>
      <c r="B92" s="6">
        <f t="shared" si="29"/>
        <v>29.897721999999998</v>
      </c>
      <c r="C92">
        <f>IF(BinaryData!C79=0," ",NormalizeData!C79)</f>
        <v>1.6850909999999999</v>
      </c>
      <c r="D92">
        <f>IF(BinaryData!D79=0," ",NormalizeData!D79)</f>
        <v>1.9005920000000001</v>
      </c>
      <c r="E92">
        <f>IF(BinaryData!E79=0," ",NormalizeData!E79)</f>
        <v>1.6923299999999999</v>
      </c>
      <c r="F92">
        <f>IF(BinaryData!F79=0," ",NormalizeData!F79)</f>
        <v>1.859974</v>
      </c>
      <c r="G92">
        <f>IF(BinaryData!G79=0," ",NormalizeData!G79)</f>
        <v>1.433772</v>
      </c>
      <c r="H92">
        <f>IF(BinaryData!H79=0," ",NormalizeData!H79)</f>
        <v>1.6728270000000001</v>
      </c>
      <c r="I92">
        <f>IF(BinaryData!I79=0," ",NormalizeData!I79)</f>
        <v>1.9473400000000001</v>
      </c>
      <c r="J92">
        <f>IF(BinaryData!J79=0," ",NormalizeData!J79)</f>
        <v>1.469368</v>
      </c>
      <c r="K92">
        <f>IF(BinaryData!K79=0," ",NormalizeData!K79)</f>
        <v>1.9220919999999999</v>
      </c>
      <c r="L92">
        <f>IF(BinaryData!L79=0," ",NormalizeData!L79)</f>
        <v>1.945103</v>
      </c>
      <c r="M92">
        <f>IF(BinaryData!M79=0," ",NormalizeData!M79)</f>
        <v>1.8533329999999999</v>
      </c>
      <c r="N92">
        <f>IF(BinaryData!N79=0," ",NormalizeData!N79)</f>
        <v>2.1821799999999998</v>
      </c>
      <c r="O92">
        <f>IF(BinaryData!O79=0," ",NormalizeData!O79)</f>
        <v>1.6741699999999999</v>
      </c>
      <c r="P92">
        <f>IF(BinaryData!P79=0," ",NormalizeData!P79)</f>
        <v>1.981595</v>
      </c>
      <c r="Q92">
        <f>IF(BinaryData!Q79=0," ",NormalizeData!Q79)</f>
        <v>1.722612</v>
      </c>
      <c r="R92">
        <f>IF(BinaryData!R79=0," ",NormalizeData!R79)</f>
        <v>1.9245300000000001</v>
      </c>
      <c r="T92" s="63">
        <f t="shared" si="30"/>
        <v>29.897721999999998</v>
      </c>
      <c r="U92" s="63">
        <f t="shared" si="31"/>
        <v>55.459721999999999</v>
      </c>
      <c r="V92">
        <f t="shared" si="32"/>
        <v>1.78449675</v>
      </c>
      <c r="W92">
        <f t="shared" si="33"/>
        <v>1.63082675</v>
      </c>
      <c r="X92">
        <f t="shared" si="34"/>
        <v>1.9756769999999999</v>
      </c>
      <c r="Y92">
        <f t="shared" si="35"/>
        <v>1.8278824999999999</v>
      </c>
      <c r="Z92">
        <f t="shared" si="36"/>
        <v>1.8235710000000001</v>
      </c>
      <c r="AA92">
        <f t="shared" si="37"/>
        <v>0.11187960087932333</v>
      </c>
      <c r="AB92">
        <f t="shared" si="38"/>
        <v>0.23582773435621113</v>
      </c>
      <c r="AC92">
        <f t="shared" si="39"/>
        <v>0.14308233648963564</v>
      </c>
      <c r="AD92">
        <f t="shared" si="40"/>
        <v>0.21738230220627441</v>
      </c>
      <c r="AE92">
        <f t="shared" si="41"/>
        <v>0.14277758704362534</v>
      </c>
      <c r="AF92" s="4">
        <f t="shared" si="42"/>
        <v>6.269532341783382E-2</v>
      </c>
      <c r="AG92" s="4">
        <f t="shared" si="43"/>
        <v>0.14460624609953884</v>
      </c>
      <c r="AH92" s="4">
        <f t="shared" si="44"/>
        <v>7.2421927516307397E-2</v>
      </c>
      <c r="AI92" s="4">
        <f t="shared" si="45"/>
        <v>0.11892575272550311</v>
      </c>
      <c r="AJ92" s="4">
        <f t="shared" si="46"/>
        <v>7.8295600798447301E-2</v>
      </c>
      <c r="AK92" s="20">
        <f t="shared" si="26"/>
        <v>-5.788065371943798</v>
      </c>
      <c r="AL92" s="20">
        <f t="shared" si="27"/>
        <v>-3.0008620770549115</v>
      </c>
      <c r="AM92" s="5">
        <f t="shared" si="28"/>
        <v>1.1027479662416813</v>
      </c>
      <c r="AO92">
        <f t="shared" si="47"/>
        <v>29.897721999999998</v>
      </c>
      <c r="AP92">
        <f t="shared" si="48"/>
        <v>1.78449675</v>
      </c>
      <c r="AQ92">
        <f t="shared" si="49"/>
        <v>0.11187960087932333</v>
      </c>
      <c r="AR92">
        <f>IF(BinaryData!BO79=0," ",NormalizeData!BO79)</f>
        <v>1.861939</v>
      </c>
      <c r="AS92">
        <f>IF(BinaryData!BP79=0," ",NormalizeData!BP79)</f>
        <v>1.578039</v>
      </c>
      <c r="AT92">
        <f>IF(BinaryData!BQ79=0," ",NormalizeData!BQ79)</f>
        <v>1.545412</v>
      </c>
      <c r="AU92">
        <f>IF(BinaryData!BR79=0," ",NormalizeData!BR79)</f>
        <v>1.4734499999999999</v>
      </c>
      <c r="AV92">
        <f>IF(BinaryData!BS79=0," ",NormalizeData!BS79)</f>
        <v>1.802916</v>
      </c>
      <c r="AW92">
        <f>IF(BinaryData!BT79=0," ",NormalizeData!BT79)</f>
        <v>1.7423420000000001</v>
      </c>
      <c r="AX92">
        <f>IF(BinaryData!BU79=0," ",NormalizeData!BU79)</f>
        <v>1.7943199999999999</v>
      </c>
      <c r="AY92">
        <f>IF(BinaryData!BV79=0," ",NormalizeData!BV79)</f>
        <v>1.7421930000000001</v>
      </c>
      <c r="AZ92">
        <f>IF(BinaryData!BW79=0," ",NormalizeData!BW79)</f>
        <v>1.3979729999999999</v>
      </c>
      <c r="BA92">
        <f>IF(BinaryData!BX79=0," ",NormalizeData!BX79)</f>
        <v>1.3487290000000001</v>
      </c>
      <c r="BB92">
        <f>IF(BinaryData!BY79=0," ",NormalizeData!BY79)</f>
        <v>1.525773</v>
      </c>
      <c r="BC92">
        <f>IF(BinaryData!BZ79=0," ",NormalizeData!BZ79)</f>
        <v>1.292413</v>
      </c>
      <c r="BD92">
        <f>IF(BinaryData!CA79=0," ",NormalizeData!CA79)</f>
        <v>1.820956</v>
      </c>
      <c r="BE92">
        <f>IF(BinaryData!CB79=0," ",NormalizeData!CB79)</f>
        <v>1.7046319999999999</v>
      </c>
      <c r="BF92">
        <f>IF(BinaryData!CC79=0," ",NormalizeData!CC79)</f>
        <v>1.70686</v>
      </c>
      <c r="BG92">
        <f>IF(BinaryData!CD79=0," ",NormalizeData!CD79)</f>
        <v>1.376172</v>
      </c>
    </row>
    <row r="93" spans="1:59">
      <c r="A93">
        <f>NormalizeData!A80</f>
        <v>56.46</v>
      </c>
      <c r="B93" s="6">
        <f t="shared" si="29"/>
        <v>30.898</v>
      </c>
      <c r="C93">
        <f>IF(BinaryData!C80=0," ",NormalizeData!C80)</f>
        <v>1.6987479999999999</v>
      </c>
      <c r="D93">
        <f>IF(BinaryData!D80=0," ",NormalizeData!D80)</f>
        <v>1.915289</v>
      </c>
      <c r="E93">
        <f>IF(BinaryData!E80=0," ",NormalizeData!E80)</f>
        <v>1.7129479999999999</v>
      </c>
      <c r="F93">
        <f>IF(BinaryData!F80=0," ",NormalizeData!F80)</f>
        <v>1.874797</v>
      </c>
      <c r="G93">
        <f>IF(BinaryData!G80=0," ",NormalizeData!G80)</f>
        <v>1.376477</v>
      </c>
      <c r="H93">
        <f>IF(BinaryData!H80=0," ",NormalizeData!H80)</f>
        <v>1.59449</v>
      </c>
      <c r="I93">
        <f>IF(BinaryData!I80=0," ",NormalizeData!I80)</f>
        <v>1.855858</v>
      </c>
      <c r="J93">
        <f>IF(BinaryData!J80=0," ",NormalizeData!J80)</f>
        <v>1.4109849999999999</v>
      </c>
      <c r="K93">
        <f>IF(BinaryData!K80=0," ",NormalizeData!K80)</f>
        <v>1.9515100000000001</v>
      </c>
      <c r="L93">
        <f>IF(BinaryData!L80=0," ",NormalizeData!L80)</f>
        <v>1.968102</v>
      </c>
      <c r="M93">
        <f>IF(BinaryData!M80=0," ",NormalizeData!M80)</f>
        <v>1.887022</v>
      </c>
      <c r="N93">
        <f>IF(BinaryData!N80=0," ",NormalizeData!N80)</f>
        <v>2.2130890000000001</v>
      </c>
      <c r="O93">
        <f>IF(BinaryData!O80=0," ",NormalizeData!O80)</f>
        <v>1.7015610000000001</v>
      </c>
      <c r="P93">
        <f>IF(BinaryData!P80=0," ",NormalizeData!P80)</f>
        <v>2.0117129999999999</v>
      </c>
      <c r="Q93">
        <f>IF(BinaryData!Q80=0," ",NormalizeData!Q80)</f>
        <v>1.736467</v>
      </c>
      <c r="R93">
        <f>IF(BinaryData!R80=0," ",NormalizeData!R80)</f>
        <v>1.938342</v>
      </c>
      <c r="T93" s="63">
        <f t="shared" si="30"/>
        <v>30.898</v>
      </c>
      <c r="U93" s="63">
        <f t="shared" si="31"/>
        <v>56.46</v>
      </c>
      <c r="V93">
        <f t="shared" si="32"/>
        <v>1.8004454999999999</v>
      </c>
      <c r="W93">
        <f t="shared" si="33"/>
        <v>1.5594524999999999</v>
      </c>
      <c r="X93">
        <f t="shared" si="34"/>
        <v>2.0049307499999998</v>
      </c>
      <c r="Y93">
        <f t="shared" si="35"/>
        <v>1.8566370000000001</v>
      </c>
      <c r="Z93">
        <f t="shared" si="36"/>
        <v>1.8374044999999999</v>
      </c>
      <c r="AA93">
        <f t="shared" si="37"/>
        <v>0.11062755693014895</v>
      </c>
      <c r="AB93">
        <f t="shared" si="38"/>
        <v>0.21954990244664918</v>
      </c>
      <c r="AC93">
        <f t="shared" si="39"/>
        <v>0.14311121983356165</v>
      </c>
      <c r="AD93">
        <f t="shared" si="40"/>
        <v>0.21931058239856993</v>
      </c>
      <c r="AE93">
        <f t="shared" si="41"/>
        <v>0.1427471814520343</v>
      </c>
      <c r="AF93" s="4">
        <f t="shared" si="42"/>
        <v>6.1444546324867344E-2</v>
      </c>
      <c r="AG93" s="4">
        <f t="shared" si="43"/>
        <v>0.14078652760930468</v>
      </c>
      <c r="AH93" s="4">
        <f t="shared" si="44"/>
        <v>7.1379632355661998E-2</v>
      </c>
      <c r="AI93" s="4">
        <f t="shared" si="45"/>
        <v>0.11812248834778684</v>
      </c>
      <c r="AJ93" s="4">
        <f t="shared" si="46"/>
        <v>7.7689578670365897E-2</v>
      </c>
      <c r="AK93" s="20">
        <f t="shared" ref="AK93:AK124" si="50">1-3*(AA93+AB93)/(V93-W93)</f>
        <v>-3.1102122390708207</v>
      </c>
      <c r="AL93" s="20">
        <f t="shared" ref="AL93:AL124" si="51">1-3*(AA93+AC93)/(X93-V93)</f>
        <v>-2.7225977438036844</v>
      </c>
      <c r="AM93" s="5">
        <f t="shared" si="28"/>
        <v>1.1071339860943989</v>
      </c>
      <c r="AO93">
        <f t="shared" si="47"/>
        <v>30.898</v>
      </c>
      <c r="AP93">
        <f t="shared" si="48"/>
        <v>1.8004454999999999</v>
      </c>
      <c r="AQ93">
        <f t="shared" si="49"/>
        <v>0.11062755693014895</v>
      </c>
      <c r="AR93">
        <f>IF(BinaryData!BO80=0," ",NormalizeData!BO80)</f>
        <v>1.885999</v>
      </c>
      <c r="AS93">
        <f>IF(BinaryData!BP80=0," ",NormalizeData!BP80)</f>
        <v>1.606652</v>
      </c>
      <c r="AT93">
        <f>IF(BinaryData!BQ80=0," ",NormalizeData!BQ80)</f>
        <v>1.572614</v>
      </c>
      <c r="AU93">
        <f>IF(BinaryData!BR80=0," ",NormalizeData!BR80)</f>
        <v>1.4836879999999999</v>
      </c>
      <c r="AV93">
        <f>IF(BinaryData!BS80=0," ",NormalizeData!BS80)</f>
        <v>1.8191360000000001</v>
      </c>
      <c r="AW93">
        <f>IF(BinaryData!BT80=0," ",NormalizeData!BT80)</f>
        <v>1.7557780000000001</v>
      </c>
      <c r="AX93">
        <f>IF(BinaryData!BU80=0," ",NormalizeData!BU80)</f>
        <v>1.803626</v>
      </c>
      <c r="AY93">
        <f>IF(BinaryData!BV80=0," ",NormalizeData!BV80)</f>
        <v>1.757717</v>
      </c>
      <c r="AZ93">
        <f>IF(BinaryData!BW80=0," ",NormalizeData!BW80)</f>
        <v>1.409735</v>
      </c>
      <c r="BA93">
        <f>IF(BinaryData!BX80=0," ",NormalizeData!BX80)</f>
        <v>1.362101</v>
      </c>
      <c r="BB93">
        <f>IF(BinaryData!BY80=0," ",NormalizeData!BY80)</f>
        <v>1.539547</v>
      </c>
      <c r="BC93">
        <f>IF(BinaryData!BZ80=0," ",NormalizeData!BZ80)</f>
        <v>1.31229</v>
      </c>
      <c r="BD93">
        <f>IF(BinaryData!CA80=0," ",NormalizeData!CA80)</f>
        <v>1.8394619999999999</v>
      </c>
      <c r="BE93">
        <f>IF(BinaryData!CB80=0," ",NormalizeData!CB80)</f>
        <v>1.7270220000000001</v>
      </c>
      <c r="BF93">
        <f>IF(BinaryData!CC80=0," ",NormalizeData!CC80)</f>
        <v>1.7360370000000001</v>
      </c>
      <c r="BG93">
        <f>IF(BinaryData!CD80=0," ",NormalizeData!CD80)</f>
        <v>1.3898459999999999</v>
      </c>
    </row>
    <row r="94" spans="1:59">
      <c r="A94">
        <f>NormalizeData!A81</f>
        <v>57.460278000000002</v>
      </c>
      <c r="B94" s="6">
        <f t="shared" si="29"/>
        <v>31.898278000000001</v>
      </c>
      <c r="C94">
        <f>IF(BinaryData!C81=0," ",NormalizeData!C81)</f>
        <v>1.7090019999999999</v>
      </c>
      <c r="D94">
        <f>IF(BinaryData!D81=0," ",NormalizeData!D81)</f>
        <v>1.9259120000000001</v>
      </c>
      <c r="E94">
        <f>IF(BinaryData!E81=0," ",NormalizeData!E81)</f>
        <v>1.7276199999999999</v>
      </c>
      <c r="F94">
        <f>IF(BinaryData!F81=0," ",NormalizeData!F81)</f>
        <v>1.888951</v>
      </c>
      <c r="G94">
        <f>IF(BinaryData!G81=0," ",NormalizeData!G81)</f>
        <v>1.318484</v>
      </c>
      <c r="H94">
        <f>IF(BinaryData!H81=0," ",NormalizeData!H81)</f>
        <v>1.5259240000000001</v>
      </c>
      <c r="I94">
        <f>IF(BinaryData!I81=0," ",NormalizeData!I81)</f>
        <v>1.7735369999999999</v>
      </c>
      <c r="J94">
        <f>IF(BinaryData!J81=0," ",NormalizeData!J81)</f>
        <v>1.3560129999999999</v>
      </c>
      <c r="K94">
        <f>IF(BinaryData!K81=0," ",NormalizeData!K81)</f>
        <v>1.9808060000000001</v>
      </c>
      <c r="L94">
        <f>IF(BinaryData!L81=0," ",NormalizeData!L81)</f>
        <v>1.9937689999999999</v>
      </c>
      <c r="M94">
        <f>IF(BinaryData!M81=0," ",NormalizeData!M81)</f>
        <v>1.916059</v>
      </c>
      <c r="N94">
        <f>IF(BinaryData!N81=0," ",NormalizeData!N81)</f>
        <v>2.2453850000000002</v>
      </c>
      <c r="O94">
        <f>IF(BinaryData!O81=0," ",NormalizeData!O81)</f>
        <v>1.7198659999999999</v>
      </c>
      <c r="P94">
        <f>IF(BinaryData!P81=0," ",NormalizeData!P81)</f>
        <v>2.0281310000000001</v>
      </c>
      <c r="Q94">
        <f>IF(BinaryData!Q81=0," ",NormalizeData!Q81)</f>
        <v>1.7679240000000001</v>
      </c>
      <c r="R94">
        <f>IF(BinaryData!R81=0," ",NormalizeData!R81)</f>
        <v>1.9582329999999999</v>
      </c>
      <c r="T94" s="63">
        <f t="shared" si="30"/>
        <v>31.898278000000001</v>
      </c>
      <c r="U94" s="63">
        <f t="shared" si="31"/>
        <v>57.460278000000002</v>
      </c>
      <c r="V94">
        <f t="shared" si="32"/>
        <v>1.8128712500000002</v>
      </c>
      <c r="W94">
        <f t="shared" si="33"/>
        <v>1.4934894999999999</v>
      </c>
      <c r="X94">
        <f t="shared" si="34"/>
        <v>2.0340047499999998</v>
      </c>
      <c r="Y94">
        <f t="shared" si="35"/>
        <v>1.8739984999999999</v>
      </c>
      <c r="Z94">
        <f t="shared" si="36"/>
        <v>1.8630784999999999</v>
      </c>
      <c r="AA94">
        <f t="shared" si="37"/>
        <v>0.1104882139155576</v>
      </c>
      <c r="AB94">
        <f t="shared" si="38"/>
        <v>0.20736868304945913</v>
      </c>
      <c r="AC94">
        <f t="shared" si="39"/>
        <v>0.1449618715533503</v>
      </c>
      <c r="AD94">
        <f t="shared" si="40"/>
        <v>0.21797627190247124</v>
      </c>
      <c r="AE94">
        <f t="shared" si="41"/>
        <v>0.13456878442083056</v>
      </c>
      <c r="AF94" s="4">
        <f t="shared" si="42"/>
        <v>6.0946531043259464E-2</v>
      </c>
      <c r="AG94" s="4">
        <f t="shared" si="43"/>
        <v>0.13884843719989939</v>
      </c>
      <c r="AH94" s="4">
        <f t="shared" si="44"/>
        <v>7.1269190277628569E-2</v>
      </c>
      <c r="AI94" s="4">
        <f t="shared" si="45"/>
        <v>0.11631614000890142</v>
      </c>
      <c r="AJ94" s="4">
        <f t="shared" si="46"/>
        <v>7.2229261633812297E-2</v>
      </c>
      <c r="AK94" s="20">
        <f t="shared" si="50"/>
        <v>-1.9856768299849614</v>
      </c>
      <c r="AL94" s="20">
        <f t="shared" si="51"/>
        <v>-2.4655547730521379</v>
      </c>
      <c r="AM94" s="5">
        <f t="shared" si="28"/>
        <v>1.1135748069019584</v>
      </c>
      <c r="AO94">
        <f t="shared" si="47"/>
        <v>31.898278000000001</v>
      </c>
      <c r="AP94">
        <f t="shared" si="48"/>
        <v>1.8128712500000002</v>
      </c>
      <c r="AQ94">
        <f t="shared" si="49"/>
        <v>0.1104882139155576</v>
      </c>
      <c r="AR94">
        <f>IF(BinaryData!BO81=0," ",NormalizeData!BO81)</f>
        <v>1.9112610000000001</v>
      </c>
      <c r="AS94">
        <f>IF(BinaryData!BP81=0," ",NormalizeData!BP81)</f>
        <v>1.634795</v>
      </c>
      <c r="AT94">
        <f>IF(BinaryData!BQ81=0," ",NormalizeData!BQ81)</f>
        <v>1.583388</v>
      </c>
      <c r="AU94">
        <f>IF(BinaryData!BR81=0," ",NormalizeData!BR81)</f>
        <v>1.508594</v>
      </c>
      <c r="AV94">
        <f>IF(BinaryData!BS81=0," ",NormalizeData!BS81)</f>
        <v>1.8270139999999999</v>
      </c>
      <c r="AW94">
        <f>IF(BinaryData!BT81=0," ",NormalizeData!BT81)</f>
        <v>1.7709630000000001</v>
      </c>
      <c r="AX94">
        <f>IF(BinaryData!BU81=0," ",NormalizeData!BU81)</f>
        <v>1.8122240000000001</v>
      </c>
      <c r="AY94">
        <f>IF(BinaryData!BV81=0," ",NormalizeData!BV81)</f>
        <v>1.7703800000000001</v>
      </c>
      <c r="AZ94">
        <f>IF(BinaryData!BW81=0," ",NormalizeData!BW81)</f>
        <v>1.418526</v>
      </c>
      <c r="BA94">
        <f>IF(BinaryData!BX81=0," ",NormalizeData!BX81)</f>
        <v>1.371939</v>
      </c>
      <c r="BB94">
        <f>IF(BinaryData!BY81=0," ",NormalizeData!BY81)</f>
        <v>1.5538019999999999</v>
      </c>
      <c r="BC94">
        <f>IF(BinaryData!BZ81=0," ",NormalizeData!BZ81)</f>
        <v>1.3146420000000001</v>
      </c>
      <c r="BD94">
        <f>IF(BinaryData!CA81=0," ",NormalizeData!CA81)</f>
        <v>1.8591549999999999</v>
      </c>
      <c r="BE94">
        <f>IF(BinaryData!CB81=0," ",NormalizeData!CB81)</f>
        <v>1.7412209999999999</v>
      </c>
      <c r="BF94">
        <f>IF(BinaryData!CC81=0," ",NormalizeData!CC81)</f>
        <v>1.744108</v>
      </c>
      <c r="BG94">
        <f>IF(BinaryData!CD81=0," ",NormalizeData!CD81)</f>
        <v>1.410463</v>
      </c>
    </row>
    <row r="95" spans="1:59">
      <c r="A95">
        <f>NormalizeData!A82</f>
        <v>58.460278000000002</v>
      </c>
      <c r="B95" s="6">
        <f t="shared" si="29"/>
        <v>32.898278000000005</v>
      </c>
      <c r="C95">
        <f>IF(BinaryData!C82=0," ",NormalizeData!C82)</f>
        <v>1.721344</v>
      </c>
      <c r="D95">
        <f>IF(BinaryData!D82=0," ",NormalizeData!D82)</f>
        <v>1.9390099999999999</v>
      </c>
      <c r="E95">
        <f>IF(BinaryData!E82=0," ",NormalizeData!E82)</f>
        <v>1.7397210000000001</v>
      </c>
      <c r="F95">
        <f>IF(BinaryData!F82=0," ",NormalizeData!F82)</f>
        <v>1.8997280000000001</v>
      </c>
      <c r="G95">
        <f>IF(BinaryData!G82=0," ",NormalizeData!G82)</f>
        <v>1.2613719999999999</v>
      </c>
      <c r="H95">
        <f>IF(BinaryData!H82=0," ",NormalizeData!H82)</f>
        <v>1.464191</v>
      </c>
      <c r="I95">
        <f>IF(BinaryData!I82=0," ",NormalizeData!I82)</f>
        <v>1.6878869999999999</v>
      </c>
      <c r="J95">
        <f>IF(BinaryData!J82=0," ",NormalizeData!J82)</f>
        <v>1.3016369999999999</v>
      </c>
      <c r="K95">
        <f>IF(BinaryData!K82=0," ",NormalizeData!K82)</f>
        <v>2.0039769999999999</v>
      </c>
      <c r="L95">
        <f>IF(BinaryData!L82=0," ",NormalizeData!L82)</f>
        <v>2.0122239999999998</v>
      </c>
      <c r="M95">
        <f>IF(BinaryData!M82=0," ",NormalizeData!M82)</f>
        <v>1.9426540000000001</v>
      </c>
      <c r="N95">
        <f>IF(BinaryData!N82=0," ",NormalizeData!N82)</f>
        <v>2.27108</v>
      </c>
      <c r="O95">
        <f>IF(BinaryData!O82=0," ",NormalizeData!O82)</f>
        <v>1.733654</v>
      </c>
      <c r="P95">
        <f>IF(BinaryData!P82=0," ",NormalizeData!P82)</f>
        <v>2.0444779999999998</v>
      </c>
      <c r="Q95">
        <f>IF(BinaryData!Q82=0," ",NormalizeData!Q82)</f>
        <v>1.7794350000000001</v>
      </c>
      <c r="R95">
        <f>IF(BinaryData!R82=0," ",NormalizeData!R82)</f>
        <v>1.971821</v>
      </c>
      <c r="T95" s="63">
        <f t="shared" si="30"/>
        <v>32.898278000000005</v>
      </c>
      <c r="U95" s="63">
        <f t="shared" si="31"/>
        <v>58.460278000000002</v>
      </c>
      <c r="V95">
        <f t="shared" si="32"/>
        <v>1.8249507500000002</v>
      </c>
      <c r="W95">
        <f t="shared" si="33"/>
        <v>1.4287717500000001</v>
      </c>
      <c r="X95">
        <f t="shared" si="34"/>
        <v>2.0574837499999998</v>
      </c>
      <c r="Y95">
        <f t="shared" si="35"/>
        <v>1.8890659999999999</v>
      </c>
      <c r="Z95">
        <f t="shared" si="36"/>
        <v>1.8756280000000001</v>
      </c>
      <c r="AA95">
        <f t="shared" si="37"/>
        <v>0.11045303460257061</v>
      </c>
      <c r="AB95">
        <f t="shared" si="38"/>
        <v>0.19371900355131916</v>
      </c>
      <c r="AC95">
        <f t="shared" si="39"/>
        <v>0.14574023325166596</v>
      </c>
      <c r="AD95">
        <f t="shared" si="40"/>
        <v>0.21978575815552728</v>
      </c>
      <c r="AE95">
        <f t="shared" si="41"/>
        <v>0.1360374452053551</v>
      </c>
      <c r="AF95" s="4">
        <f t="shared" si="42"/>
        <v>6.0523844055830327E-2</v>
      </c>
      <c r="AG95" s="4">
        <f t="shared" si="43"/>
        <v>0.13558429017883308</v>
      </c>
      <c r="AH95" s="4">
        <f t="shared" si="44"/>
        <v>7.0834208654948536E-2</v>
      </c>
      <c r="AI95" s="4">
        <f t="shared" si="45"/>
        <v>0.11634625690977832</v>
      </c>
      <c r="AJ95" s="4">
        <f t="shared" si="46"/>
        <v>7.2529011725862E-2</v>
      </c>
      <c r="AK95" s="20">
        <f t="shared" si="50"/>
        <v>-1.303292487642377</v>
      </c>
      <c r="AL95" s="20">
        <f t="shared" si="51"/>
        <v>-2.3052504528936146</v>
      </c>
      <c r="AM95" s="5">
        <f t="shared" si="28"/>
        <v>1.1219797048466622</v>
      </c>
      <c r="AO95">
        <f t="shared" si="47"/>
        <v>32.898278000000005</v>
      </c>
      <c r="AP95">
        <f t="shared" si="48"/>
        <v>1.8249507500000002</v>
      </c>
      <c r="AQ95">
        <f t="shared" si="49"/>
        <v>0.11045303460257061</v>
      </c>
      <c r="AR95">
        <f>IF(BinaryData!BO82=0," ",NormalizeData!BO82)</f>
        <v>1.9288190000000001</v>
      </c>
      <c r="AS95">
        <f>IF(BinaryData!BP82=0," ",NormalizeData!BP82)</f>
        <v>1.6576679999999999</v>
      </c>
      <c r="AT95">
        <f>IF(BinaryData!BQ82=0," ",NormalizeData!BQ82)</f>
        <v>1.6062350000000001</v>
      </c>
      <c r="AU95">
        <f>IF(BinaryData!BR82=0," ",NormalizeData!BR82)</f>
        <v>1.534613</v>
      </c>
      <c r="AV95">
        <f>IF(BinaryData!BS82=0," ",NormalizeData!BS82)</f>
        <v>1.842824</v>
      </c>
      <c r="AW95">
        <f>IF(BinaryData!BT82=0," ",NormalizeData!BT82)</f>
        <v>1.7923560000000001</v>
      </c>
      <c r="AX95">
        <f>IF(BinaryData!BU82=0," ",NormalizeData!BU82)</f>
        <v>1.8239000000000001</v>
      </c>
      <c r="AY95">
        <f>IF(BinaryData!BV82=0," ",NormalizeData!BV82)</f>
        <v>1.7857350000000001</v>
      </c>
      <c r="AZ95">
        <f>IF(BinaryData!BW82=0," ",NormalizeData!BW82)</f>
        <v>1.4226510000000001</v>
      </c>
      <c r="BA95">
        <f>IF(BinaryData!BX82=0," ",NormalizeData!BX82)</f>
        <v>1.3813519999999999</v>
      </c>
      <c r="BB95">
        <f>IF(BinaryData!BY82=0," ",NormalizeData!BY82)</f>
        <v>1.569785</v>
      </c>
      <c r="BC95">
        <f>IF(BinaryData!BZ82=0," ",NormalizeData!BZ82)</f>
        <v>1.3301829999999999</v>
      </c>
      <c r="BD95">
        <f>IF(BinaryData!CA82=0," ",NormalizeData!CA82)</f>
        <v>1.8836310000000001</v>
      </c>
      <c r="BE95">
        <f>IF(BinaryData!CB82=0," ",NormalizeData!CB82)</f>
        <v>1.75386</v>
      </c>
      <c r="BF95">
        <f>IF(BinaryData!CC82=0," ",NormalizeData!CC82)</f>
        <v>1.7687079999999999</v>
      </c>
      <c r="BG95">
        <f>IF(BinaryData!CD82=0," ",NormalizeData!CD82)</f>
        <v>1.4241349999999999</v>
      </c>
    </row>
    <row r="96" spans="1:59">
      <c r="A96">
        <f>NormalizeData!A83</f>
        <v>59.460555999999997</v>
      </c>
      <c r="B96" s="6">
        <f t="shared" si="29"/>
        <v>33.898555999999999</v>
      </c>
      <c r="C96">
        <f>IF(BinaryData!C83=0," ",NormalizeData!C83)</f>
        <v>1.7316260000000001</v>
      </c>
      <c r="D96">
        <f>IF(BinaryData!D83=0," ",NormalizeData!D83)</f>
        <v>1.95459</v>
      </c>
      <c r="E96">
        <f>IF(BinaryData!E83=0," ",NormalizeData!E83)</f>
        <v>1.749466</v>
      </c>
      <c r="F96">
        <f>IF(BinaryData!F83=0," ",NormalizeData!F83)</f>
        <v>1.9093340000000001</v>
      </c>
      <c r="G96">
        <f>IF(BinaryData!G83=0," ",NormalizeData!G83)</f>
        <v>1.2031849999999999</v>
      </c>
      <c r="H96">
        <f>IF(BinaryData!H83=0," ",NormalizeData!H83)</f>
        <v>1.3994</v>
      </c>
      <c r="I96">
        <f>IF(BinaryData!I83=0," ",NormalizeData!I83)</f>
        <v>1.602598</v>
      </c>
      <c r="J96">
        <f>IF(BinaryData!J83=0," ",NormalizeData!J83)</f>
        <v>1.2453719999999999</v>
      </c>
      <c r="K96">
        <f>IF(BinaryData!K83=0," ",NormalizeData!K83)</f>
        <v>2.028966</v>
      </c>
      <c r="L96">
        <f>IF(BinaryData!L83=0," ",NormalizeData!L83)</f>
        <v>2.0414940000000001</v>
      </c>
      <c r="M96">
        <f>IF(BinaryData!M83=0," ",NormalizeData!M83)</f>
        <v>1.981843</v>
      </c>
      <c r="N96">
        <f>IF(BinaryData!N83=0," ",NormalizeData!N83)</f>
        <v>2.2937129999999999</v>
      </c>
      <c r="O96">
        <f>IF(BinaryData!O83=0," ",NormalizeData!O83)</f>
        <v>1.7540530000000001</v>
      </c>
      <c r="P96">
        <f>IF(BinaryData!P83=0," ",NormalizeData!P83)</f>
        <v>2.0720070000000002</v>
      </c>
      <c r="Q96">
        <f>IF(BinaryData!Q83=0," ",NormalizeData!Q83)</f>
        <v>1.7888550000000001</v>
      </c>
      <c r="R96">
        <f>IF(BinaryData!R83=0," ",NormalizeData!R83)</f>
        <v>1.999884</v>
      </c>
      <c r="T96" s="63">
        <f t="shared" si="30"/>
        <v>33.898555999999999</v>
      </c>
      <c r="U96" s="63">
        <f t="shared" si="31"/>
        <v>59.460555999999997</v>
      </c>
      <c r="V96">
        <f t="shared" si="32"/>
        <v>1.8362540000000001</v>
      </c>
      <c r="W96">
        <f t="shared" si="33"/>
        <v>1.3626387499999999</v>
      </c>
      <c r="X96">
        <f t="shared" si="34"/>
        <v>2.0865040000000001</v>
      </c>
      <c r="Y96">
        <f t="shared" si="35"/>
        <v>1.91303</v>
      </c>
      <c r="Z96">
        <f t="shared" si="36"/>
        <v>1.8943695</v>
      </c>
      <c r="AA96">
        <f t="shared" si="37"/>
        <v>0.1122842681530528</v>
      </c>
      <c r="AB96">
        <f t="shared" si="38"/>
        <v>0.18083954232666341</v>
      </c>
      <c r="AC96">
        <f t="shared" si="39"/>
        <v>0.14050624677216303</v>
      </c>
      <c r="AD96">
        <f t="shared" si="40"/>
        <v>0.22482742950538759</v>
      </c>
      <c r="AE96">
        <f t="shared" si="41"/>
        <v>0.14922003692701588</v>
      </c>
      <c r="AF96" s="4">
        <f t="shared" si="42"/>
        <v>6.11485492492067E-2</v>
      </c>
      <c r="AG96" s="4">
        <f t="shared" si="43"/>
        <v>0.13271275481242803</v>
      </c>
      <c r="AH96" s="4">
        <f t="shared" si="44"/>
        <v>6.7340511579255552E-2</v>
      </c>
      <c r="AI96" s="4">
        <f t="shared" si="45"/>
        <v>0.11752425707144561</v>
      </c>
      <c r="AJ96" s="4">
        <f t="shared" si="46"/>
        <v>7.8770291079441404E-2</v>
      </c>
      <c r="AK96" s="20">
        <f t="shared" si="50"/>
        <v>-0.8567211073527472</v>
      </c>
      <c r="AL96" s="20">
        <f t="shared" si="51"/>
        <v>-2.0304557233792093</v>
      </c>
      <c r="AM96" s="5">
        <f t="shared" si="28"/>
        <v>1.1274187810273781</v>
      </c>
      <c r="AO96">
        <f t="shared" si="47"/>
        <v>33.898555999999999</v>
      </c>
      <c r="AP96">
        <f t="shared" si="48"/>
        <v>1.8362540000000001</v>
      </c>
      <c r="AQ96">
        <f t="shared" si="49"/>
        <v>0.1122842681530528</v>
      </c>
      <c r="AR96">
        <f>IF(BinaryData!BO83=0," ",NormalizeData!BO83)</f>
        <v>1.9582580000000001</v>
      </c>
      <c r="AS96">
        <f>IF(BinaryData!BP83=0," ",NormalizeData!BP83)</f>
        <v>1.675522</v>
      </c>
      <c r="AT96">
        <f>IF(BinaryData!BQ83=0," ",NormalizeData!BQ83)</f>
        <v>1.617685</v>
      </c>
      <c r="AU96">
        <f>IF(BinaryData!BR83=0," ",NormalizeData!BR83)</f>
        <v>1.547574</v>
      </c>
      <c r="AV96">
        <f>IF(BinaryData!BS83=0," ",NormalizeData!BS83)</f>
        <v>1.854195</v>
      </c>
      <c r="AW96">
        <f>IF(BinaryData!BT83=0," ",NormalizeData!BT83)</f>
        <v>1.80871</v>
      </c>
      <c r="AX96">
        <f>IF(BinaryData!BU83=0," ",NormalizeData!BU83)</f>
        <v>1.836721</v>
      </c>
      <c r="AY96">
        <f>IF(BinaryData!BV83=0," ",NormalizeData!BV83)</f>
        <v>1.804805</v>
      </c>
      <c r="AZ96">
        <f>IF(BinaryData!BW83=0," ",NormalizeData!BW83)</f>
        <v>1.437681</v>
      </c>
      <c r="BA96">
        <f>IF(BinaryData!BX83=0," ",NormalizeData!BX83)</f>
        <v>1.386598</v>
      </c>
      <c r="BB96">
        <f>IF(BinaryData!BY83=0," ",NormalizeData!BY83)</f>
        <v>1.587515</v>
      </c>
      <c r="BC96">
        <f>IF(BinaryData!BZ83=0," ",NormalizeData!BZ83)</f>
        <v>1.341413</v>
      </c>
      <c r="BD96">
        <f>IF(BinaryData!CA83=0," ",NormalizeData!CA83)</f>
        <v>1.886657</v>
      </c>
      <c r="BE96">
        <f>IF(BinaryData!CB83=0," ",NormalizeData!CB83)</f>
        <v>1.764262</v>
      </c>
      <c r="BF96">
        <f>IF(BinaryData!CC83=0," ",NormalizeData!CC83)</f>
        <v>1.774572</v>
      </c>
      <c r="BG96">
        <f>IF(BinaryData!CD83=0," ",NormalizeData!CD83)</f>
        <v>1.438334</v>
      </c>
    </row>
    <row r="97" spans="1:59">
      <c r="A97">
        <f>NormalizeData!A84</f>
        <v>60.460555999999997</v>
      </c>
      <c r="B97" s="6">
        <f t="shared" si="29"/>
        <v>34.898555999999999</v>
      </c>
      <c r="C97">
        <f>IF(BinaryData!C84=0," ",NormalizeData!C84)</f>
        <v>1.7433970000000001</v>
      </c>
      <c r="D97">
        <f>IF(BinaryData!D84=0," ",NormalizeData!D84)</f>
        <v>1.963012</v>
      </c>
      <c r="E97">
        <f>IF(BinaryData!E84=0," ",NormalizeData!E84)</f>
        <v>1.7714350000000001</v>
      </c>
      <c r="F97">
        <f>IF(BinaryData!F84=0," ",NormalizeData!F84)</f>
        <v>1.925737</v>
      </c>
      <c r="G97">
        <f>IF(BinaryData!G84=0," ",NormalizeData!G84)</f>
        <v>1.155788</v>
      </c>
      <c r="H97">
        <f>IF(BinaryData!H84=0," ",NormalizeData!H84)</f>
        <v>1.3398099999999999</v>
      </c>
      <c r="I97">
        <f>IF(BinaryData!I84=0," ",NormalizeData!I84)</f>
        <v>1.516319</v>
      </c>
      <c r="J97">
        <f>IF(BinaryData!J84=0," ",NormalizeData!J84)</f>
        <v>1.190442</v>
      </c>
      <c r="K97">
        <f>IF(BinaryData!K84=0," ",NormalizeData!K84)</f>
        <v>2.0528680000000001</v>
      </c>
      <c r="L97">
        <f>IF(BinaryData!L84=0," ",NormalizeData!L84)</f>
        <v>2.0700630000000002</v>
      </c>
      <c r="M97">
        <f>IF(BinaryData!M84=0," ",NormalizeData!M84)</f>
        <v>2.0093000000000001</v>
      </c>
      <c r="N97">
        <f>IF(BinaryData!N84=0," ",NormalizeData!N84)</f>
        <v>2.3225180000000001</v>
      </c>
      <c r="O97">
        <f>IF(BinaryData!O84=0," ",NormalizeData!O84)</f>
        <v>1.771147</v>
      </c>
      <c r="P97">
        <f>IF(BinaryData!P84=0," ",NormalizeData!P84)</f>
        <v>2.0869360000000001</v>
      </c>
      <c r="Q97">
        <f>IF(BinaryData!Q84=0," ",NormalizeData!Q84)</f>
        <v>1.796718</v>
      </c>
      <c r="R97">
        <f>IF(BinaryData!R84=0," ",NormalizeData!R84)</f>
        <v>2.0044550000000001</v>
      </c>
      <c r="T97" s="63">
        <f t="shared" si="30"/>
        <v>34.898555999999999</v>
      </c>
      <c r="U97" s="63">
        <f t="shared" si="31"/>
        <v>60.460555999999997</v>
      </c>
      <c r="V97">
        <f t="shared" si="32"/>
        <v>1.85089525</v>
      </c>
      <c r="W97">
        <f t="shared" si="33"/>
        <v>1.3005897500000001</v>
      </c>
      <c r="X97">
        <f t="shared" si="34"/>
        <v>2.1136872500000004</v>
      </c>
      <c r="Y97">
        <f t="shared" si="35"/>
        <v>1.9290415000000001</v>
      </c>
      <c r="Z97">
        <f t="shared" si="36"/>
        <v>1.9005865000000002</v>
      </c>
      <c r="AA97">
        <f t="shared" si="37"/>
        <v>0.10960726596467038</v>
      </c>
      <c r="AB97">
        <f t="shared" si="38"/>
        <v>0.16449661693456299</v>
      </c>
      <c r="AC97">
        <f t="shared" si="39"/>
        <v>0.14154979861842495</v>
      </c>
      <c r="AD97">
        <f t="shared" si="40"/>
        <v>0.22329654332411872</v>
      </c>
      <c r="AE97">
        <f t="shared" si="41"/>
        <v>0.14689224140334986</v>
      </c>
      <c r="AF97" s="4">
        <f t="shared" si="42"/>
        <v>5.9218513832519901E-2</v>
      </c>
      <c r="AG97" s="4">
        <f t="shared" si="43"/>
        <v>0.12647848173074022</v>
      </c>
      <c r="AH97" s="4">
        <f t="shared" si="44"/>
        <v>6.6968184918759832E-2</v>
      </c>
      <c r="AI97" s="4">
        <f t="shared" si="45"/>
        <v>0.11575517858175613</v>
      </c>
      <c r="AJ97" s="4">
        <f t="shared" si="46"/>
        <v>7.7287848463276909E-2</v>
      </c>
      <c r="AK97" s="20">
        <f t="shared" si="50"/>
        <v>-0.49428208276620955</v>
      </c>
      <c r="AL97" s="20">
        <f t="shared" si="51"/>
        <v>-1.8671770592304369</v>
      </c>
      <c r="AM97" s="5">
        <f t="shared" si="28"/>
        <v>1.1362828889685197</v>
      </c>
      <c r="AO97">
        <f t="shared" si="47"/>
        <v>34.898555999999999</v>
      </c>
      <c r="AP97">
        <f t="shared" si="48"/>
        <v>1.85089525</v>
      </c>
      <c r="AQ97">
        <f t="shared" si="49"/>
        <v>0.10960726596467038</v>
      </c>
      <c r="AR97">
        <f>IF(BinaryData!BO84=0," ",NormalizeData!BO84)</f>
        <v>1.9845029999999999</v>
      </c>
      <c r="AS97">
        <f>IF(BinaryData!BP84=0," ",NormalizeData!BP84)</f>
        <v>1.689934</v>
      </c>
      <c r="AT97">
        <f>IF(BinaryData!BQ84=0," ",NormalizeData!BQ84)</f>
        <v>1.649443</v>
      </c>
      <c r="AU97">
        <f>IF(BinaryData!BR84=0," ",NormalizeData!BR84)</f>
        <v>1.566662</v>
      </c>
      <c r="AV97">
        <f>IF(BinaryData!BS84=0," ",NormalizeData!BS84)</f>
        <v>1.863491</v>
      </c>
      <c r="AW97">
        <f>IF(BinaryData!BT84=0," ",NormalizeData!BT84)</f>
        <v>1.824263</v>
      </c>
      <c r="AX97">
        <f>IF(BinaryData!BU84=0," ",NormalizeData!BU84)</f>
        <v>1.8625989999999999</v>
      </c>
      <c r="AY97">
        <f>IF(BinaryData!BV84=0," ",NormalizeData!BV84)</f>
        <v>1.822875</v>
      </c>
      <c r="AZ97">
        <f>IF(BinaryData!BW84=0," ",NormalizeData!BW84)</f>
        <v>1.4402379999999999</v>
      </c>
      <c r="BA97">
        <f>IF(BinaryData!BX84=0," ",NormalizeData!BX84)</f>
        <v>1.397167</v>
      </c>
      <c r="BB97">
        <f>IF(BinaryData!BY84=0," ",NormalizeData!BY84)</f>
        <v>1.6019840000000001</v>
      </c>
      <c r="BC97">
        <f>IF(BinaryData!BZ84=0," ",NormalizeData!BZ84)</f>
        <v>1.3528709999999999</v>
      </c>
      <c r="BD97">
        <f>IF(BinaryData!CA84=0," ",NormalizeData!CA84)</f>
        <v>1.9081900000000001</v>
      </c>
      <c r="BE97">
        <f>IF(BinaryData!CB84=0," ",NormalizeData!CB84)</f>
        <v>1.783625</v>
      </c>
      <c r="BF97">
        <f>IF(BinaryData!CC84=0," ",NormalizeData!CC84)</f>
        <v>1.788483</v>
      </c>
      <c r="BG97">
        <f>IF(BinaryData!CD84=0," ",NormalizeData!CD84)</f>
        <v>1.4583520000000001</v>
      </c>
    </row>
    <row r="98" spans="1:59">
      <c r="A98">
        <f>NormalizeData!A85</f>
        <v>61.460833000000001</v>
      </c>
      <c r="B98" s="6">
        <f t="shared" si="29"/>
        <v>35.898832999999996</v>
      </c>
      <c r="C98">
        <f>IF(BinaryData!C85=0," ",NormalizeData!C85)</f>
        <v>1.7760670000000001</v>
      </c>
      <c r="D98">
        <f>IF(BinaryData!D85=0," ",NormalizeData!D85)</f>
        <v>1.9861869999999999</v>
      </c>
      <c r="E98">
        <f>IF(BinaryData!E85=0," ",NormalizeData!E85)</f>
        <v>1.785928</v>
      </c>
      <c r="F98">
        <f>IF(BinaryData!F85=0," ",NormalizeData!F85)</f>
        <v>1.9469719999999999</v>
      </c>
      <c r="G98">
        <f>IF(BinaryData!G85=0," ",NormalizeData!G85)</f>
        <v>1.104776</v>
      </c>
      <c r="H98">
        <f>IF(BinaryData!H85=0," ",NormalizeData!H85)</f>
        <v>1.2811429999999999</v>
      </c>
      <c r="I98">
        <f>IF(BinaryData!I85=0," ",NormalizeData!I85)</f>
        <v>1.436507</v>
      </c>
      <c r="J98">
        <f>IF(BinaryData!J85=0," ",NormalizeData!J85)</f>
        <v>1.135877</v>
      </c>
      <c r="K98">
        <f>IF(BinaryData!K85=0," ",NormalizeData!K85)</f>
        <v>2.0710730000000002</v>
      </c>
      <c r="L98">
        <f>IF(BinaryData!L85=0," ",NormalizeData!L85)</f>
        <v>2.0936810000000001</v>
      </c>
      <c r="M98">
        <f>IF(BinaryData!M85=0," ",NormalizeData!M85)</f>
        <v>2.0459049999999999</v>
      </c>
      <c r="N98">
        <f>IF(BinaryData!N85=0," ",NormalizeData!N85)</f>
        <v>2.3481079999999999</v>
      </c>
      <c r="O98">
        <f>IF(BinaryData!O85=0," ",NormalizeData!O85)</f>
        <v>1.7864450000000001</v>
      </c>
      <c r="P98">
        <f>IF(BinaryData!P85=0," ",NormalizeData!P85)</f>
        <v>2.0980650000000001</v>
      </c>
      <c r="Q98">
        <f>IF(BinaryData!Q85=0," ",NormalizeData!Q85)</f>
        <v>1.8214239999999999</v>
      </c>
      <c r="R98">
        <f>IF(BinaryData!R85=0," ",NormalizeData!R85)</f>
        <v>2.0233810000000001</v>
      </c>
      <c r="T98" s="63">
        <f t="shared" si="30"/>
        <v>35.898832999999996</v>
      </c>
      <c r="U98" s="63">
        <f t="shared" si="31"/>
        <v>61.460833000000001</v>
      </c>
      <c r="V98">
        <f t="shared" si="32"/>
        <v>1.8737884999999999</v>
      </c>
      <c r="W98">
        <f t="shared" si="33"/>
        <v>1.23957575</v>
      </c>
      <c r="X98">
        <f t="shared" si="34"/>
        <v>2.1396917499999999</v>
      </c>
      <c r="Y98">
        <f t="shared" si="35"/>
        <v>1.9422550000000001</v>
      </c>
      <c r="Z98">
        <f t="shared" si="36"/>
        <v>1.9224025</v>
      </c>
      <c r="AA98">
        <f t="shared" si="37"/>
        <v>0.10841003412507529</v>
      </c>
      <c r="AB98">
        <f t="shared" si="38"/>
        <v>0.15213388495088834</v>
      </c>
      <c r="AC98">
        <f t="shared" si="39"/>
        <v>0.14030776850285226</v>
      </c>
      <c r="AD98">
        <f t="shared" si="40"/>
        <v>0.22034861515335194</v>
      </c>
      <c r="AE98">
        <f t="shared" si="41"/>
        <v>0.14280516420809169</v>
      </c>
      <c r="AF98" s="4">
        <f t="shared" si="42"/>
        <v>5.7856067600519104E-2</v>
      </c>
      <c r="AG98" s="4">
        <f t="shared" si="43"/>
        <v>0.12273060758964374</v>
      </c>
      <c r="AH98" s="4">
        <f t="shared" si="44"/>
        <v>6.5573823193388614E-2</v>
      </c>
      <c r="AI98" s="4">
        <f t="shared" si="45"/>
        <v>0.11344988951159962</v>
      </c>
      <c r="AJ98" s="4">
        <f t="shared" si="46"/>
        <v>7.4284737045489532E-2</v>
      </c>
      <c r="AK98" s="20">
        <f t="shared" si="50"/>
        <v>-0.23244409266116306</v>
      </c>
      <c r="AL98" s="20">
        <f t="shared" si="51"/>
        <v>-1.8061086424621831</v>
      </c>
      <c r="AM98" s="5">
        <f t="shared" si="28"/>
        <v>1.1419810224268501</v>
      </c>
      <c r="AO98">
        <f t="shared" si="47"/>
        <v>35.898832999999996</v>
      </c>
      <c r="AP98">
        <f t="shared" si="48"/>
        <v>1.8737884999999999</v>
      </c>
      <c r="AQ98">
        <f t="shared" si="49"/>
        <v>0.10841003412507529</v>
      </c>
      <c r="AR98">
        <f>IF(BinaryData!BO85=0," ",NormalizeData!BO85)</f>
        <v>2.0107439999999999</v>
      </c>
      <c r="AS98">
        <f>IF(BinaryData!BP85=0," ",NormalizeData!BP85)</f>
        <v>1.7147920000000001</v>
      </c>
      <c r="AT98">
        <f>IF(BinaryData!BQ85=0," ",NormalizeData!BQ85)</f>
        <v>1.6669369999999999</v>
      </c>
      <c r="AU98">
        <f>IF(BinaryData!BR85=0," ",NormalizeData!BR85)</f>
        <v>1.588068</v>
      </c>
      <c r="AV98">
        <f>IF(BinaryData!BS85=0," ",NormalizeData!BS85)</f>
        <v>1.8770659999999999</v>
      </c>
      <c r="AW98">
        <f>IF(BinaryData!BT85=0," ",NormalizeData!BT85)</f>
        <v>1.8389</v>
      </c>
      <c r="AX98">
        <f>IF(BinaryData!BU85=0," ",NormalizeData!BU85)</f>
        <v>1.879707</v>
      </c>
      <c r="AY98">
        <f>IF(BinaryData!BV85=0," ",NormalizeData!BV85)</f>
        <v>1.8228740000000001</v>
      </c>
      <c r="AZ98">
        <f>IF(BinaryData!BW85=0," ",NormalizeData!BW85)</f>
        <v>1.440401</v>
      </c>
      <c r="BA98">
        <f>IF(BinaryData!BX85=0," ",NormalizeData!BX85)</f>
        <v>1.4073329999999999</v>
      </c>
      <c r="BB98">
        <f>IF(BinaryData!BY85=0," ",NormalizeData!BY85)</f>
        <v>1.5983449999999999</v>
      </c>
      <c r="BC98">
        <f>IF(BinaryData!BZ85=0," ",NormalizeData!BZ85)</f>
        <v>1.3710420000000001</v>
      </c>
      <c r="BD98">
        <f>IF(BinaryData!CA85=0," ",NormalizeData!CA85)</f>
        <v>1.924067</v>
      </c>
      <c r="BE98">
        <f>IF(BinaryData!CB85=0," ",NormalizeData!CB85)</f>
        <v>1.7964599999999999</v>
      </c>
      <c r="BF98">
        <f>IF(BinaryData!CC85=0," ",NormalizeData!CC85)</f>
        <v>1.8078590000000001</v>
      </c>
      <c r="BG98">
        <f>IF(BinaryData!CD85=0," ",NormalizeData!CD85)</f>
        <v>1.4740770000000001</v>
      </c>
    </row>
    <row r="99" spans="1:59">
      <c r="A99">
        <f>NormalizeData!A86</f>
        <v>62.460833000000001</v>
      </c>
      <c r="B99" s="6">
        <f t="shared" si="29"/>
        <v>36.898832999999996</v>
      </c>
      <c r="C99">
        <f>IF(BinaryData!C86=0," ",NormalizeData!C86)</f>
        <v>1.78193</v>
      </c>
      <c r="D99">
        <f>IF(BinaryData!D86=0," ",NormalizeData!D86)</f>
        <v>1.998313</v>
      </c>
      <c r="E99">
        <f>IF(BinaryData!E86=0," ",NormalizeData!E86)</f>
        <v>1.7915749999999999</v>
      </c>
      <c r="F99">
        <f>IF(BinaryData!F86=0," ",NormalizeData!F86)</f>
        <v>1.948207</v>
      </c>
      <c r="G99">
        <f>IF(BinaryData!G86=0," ",NormalizeData!G86)</f>
        <v>1.0534920000000001</v>
      </c>
      <c r="H99">
        <f>IF(BinaryData!H86=0," ",NormalizeData!H86)</f>
        <v>1.228194</v>
      </c>
      <c r="I99">
        <f>IF(BinaryData!I86=0," ",NormalizeData!I86)</f>
        <v>1.359202</v>
      </c>
      <c r="J99">
        <f>IF(BinaryData!J86=0," ",NormalizeData!J86)</f>
        <v>1.087348</v>
      </c>
      <c r="K99">
        <f>IF(BinaryData!K86=0," ",NormalizeData!K86)</f>
        <v>2.0966179999999999</v>
      </c>
      <c r="L99">
        <f>IF(BinaryData!L86=0," ",NormalizeData!L86)</f>
        <v>2.1209899999999999</v>
      </c>
      <c r="M99">
        <f>IF(BinaryData!M86=0," ",NormalizeData!M86)</f>
        <v>2.0744790000000002</v>
      </c>
      <c r="N99">
        <f>IF(BinaryData!N86=0," ",NormalizeData!N86)</f>
        <v>2.3748640000000001</v>
      </c>
      <c r="O99">
        <f>IF(BinaryData!O86=0," ",NormalizeData!O86)</f>
        <v>1.8012109999999999</v>
      </c>
      <c r="P99">
        <f>IF(BinaryData!P86=0," ",NormalizeData!P86)</f>
        <v>2.1160770000000002</v>
      </c>
      <c r="Q99">
        <f>IF(BinaryData!Q86=0," ",NormalizeData!Q86)</f>
        <v>1.8411569999999999</v>
      </c>
      <c r="R99">
        <f>IF(BinaryData!R86=0," ",NormalizeData!R86)</f>
        <v>2.0390730000000001</v>
      </c>
      <c r="T99" s="63">
        <f t="shared" si="30"/>
        <v>36.898832999999996</v>
      </c>
      <c r="U99" s="63">
        <f t="shared" si="31"/>
        <v>62.460833000000001</v>
      </c>
      <c r="V99">
        <f t="shared" si="32"/>
        <v>1.8800062500000001</v>
      </c>
      <c r="W99">
        <f t="shared" si="33"/>
        <v>1.1820590000000002</v>
      </c>
      <c r="X99">
        <f t="shared" si="34"/>
        <v>2.1667377500000002</v>
      </c>
      <c r="Y99">
        <f t="shared" si="35"/>
        <v>1.9586440000000001</v>
      </c>
      <c r="Z99">
        <f t="shared" si="36"/>
        <v>1.940115</v>
      </c>
      <c r="AA99">
        <f t="shared" si="37"/>
        <v>0.10967659456594803</v>
      </c>
      <c r="AB99">
        <f t="shared" si="38"/>
        <v>0.14024707683703388</v>
      </c>
      <c r="AC99">
        <f t="shared" si="39"/>
        <v>0.1400450509190406</v>
      </c>
      <c r="AD99">
        <f t="shared" si="40"/>
        <v>0.22264388376508368</v>
      </c>
      <c r="AE99">
        <f t="shared" si="41"/>
        <v>0.13994774570531687</v>
      </c>
      <c r="AF99" s="4">
        <f t="shared" si="42"/>
        <v>5.833842018660737E-2</v>
      </c>
      <c r="AG99" s="4">
        <f t="shared" si="43"/>
        <v>0.11864642698632967</v>
      </c>
      <c r="AH99" s="4">
        <f t="shared" si="44"/>
        <v>6.4634056852999666E-2</v>
      </c>
      <c r="AI99" s="4">
        <f t="shared" si="45"/>
        <v>0.1136724610317565</v>
      </c>
      <c r="AJ99" s="4">
        <f t="shared" si="46"/>
        <v>7.2133737281200788E-2</v>
      </c>
      <c r="AK99" s="20">
        <f t="shared" si="50"/>
        <v>-7.4251691956585431E-2</v>
      </c>
      <c r="AL99" s="20">
        <f t="shared" si="51"/>
        <v>-1.6127751448828103</v>
      </c>
      <c r="AM99" s="5">
        <f t="shared" si="28"/>
        <v>1.1419067573528177</v>
      </c>
      <c r="AO99">
        <f t="shared" si="47"/>
        <v>36.898832999999996</v>
      </c>
      <c r="AP99">
        <f t="shared" si="48"/>
        <v>1.8800062500000001</v>
      </c>
      <c r="AQ99">
        <f t="shared" si="49"/>
        <v>0.10967659456594803</v>
      </c>
      <c r="AR99">
        <f>IF(BinaryData!BO86=0," ",NormalizeData!BO86)</f>
        <v>2.039809</v>
      </c>
      <c r="AS99">
        <f>IF(BinaryData!BP86=0," ",NormalizeData!BP86)</f>
        <v>1.737873</v>
      </c>
      <c r="AT99">
        <f>IF(BinaryData!BQ86=0," ",NormalizeData!BQ86)</f>
        <v>1.6889069999999999</v>
      </c>
      <c r="AU99">
        <f>IF(BinaryData!BR86=0," ",NormalizeData!BR86)</f>
        <v>1.600174</v>
      </c>
      <c r="AV99">
        <f>IF(BinaryData!BS86=0," ",NormalizeData!BS86)</f>
        <v>1.904614</v>
      </c>
      <c r="AW99">
        <f>IF(BinaryData!BT86=0," ",NormalizeData!BT86)</f>
        <v>1.8476220000000001</v>
      </c>
      <c r="AX99">
        <f>IF(BinaryData!BU86=0," ",NormalizeData!BU86)</f>
        <v>1.901248</v>
      </c>
      <c r="AY99">
        <f>IF(BinaryData!BV86=0," ",NormalizeData!BV86)</f>
        <v>1.84493</v>
      </c>
      <c r="AZ99">
        <f>IF(BinaryData!BW86=0," ",NormalizeData!BW86)</f>
        <v>1.4519299999999999</v>
      </c>
      <c r="BA99">
        <f>IF(BinaryData!BX86=0," ",NormalizeData!BX86)</f>
        <v>1.412291</v>
      </c>
      <c r="BB99">
        <f>IF(BinaryData!BY86=0," ",NormalizeData!BY86)</f>
        <v>1.6123130000000001</v>
      </c>
      <c r="BC99">
        <f>IF(BinaryData!BZ86=0," ",NormalizeData!BZ86)</f>
        <v>1.3838619999999999</v>
      </c>
      <c r="BD99">
        <f>IF(BinaryData!CA86=0," ",NormalizeData!CA86)</f>
        <v>1.9403379999999999</v>
      </c>
      <c r="BE99">
        <f>IF(BinaryData!CB86=0," ",NormalizeData!CB86)</f>
        <v>1.821332</v>
      </c>
      <c r="BF99">
        <f>IF(BinaryData!CC86=0," ",NormalizeData!CC86)</f>
        <v>1.820411</v>
      </c>
      <c r="BG99">
        <f>IF(BinaryData!CD86=0," ",NormalizeData!CD86)</f>
        <v>1.487808</v>
      </c>
    </row>
    <row r="100" spans="1:59">
      <c r="A100">
        <f>NormalizeData!A87</f>
        <v>63.461111000000002</v>
      </c>
      <c r="B100" s="6">
        <f t="shared" si="29"/>
        <v>37.899111000000005</v>
      </c>
      <c r="C100">
        <f>IF(BinaryData!C87=0," ",NormalizeData!C87)</f>
        <v>1.7976490000000001</v>
      </c>
      <c r="D100">
        <f>IF(BinaryData!D87=0," ",NormalizeData!D87)</f>
        <v>2.0043440000000001</v>
      </c>
      <c r="E100">
        <f>IF(BinaryData!E87=0," ",NormalizeData!E87)</f>
        <v>1.805985</v>
      </c>
      <c r="F100">
        <f>IF(BinaryData!F87=0," ",NormalizeData!F87)</f>
        <v>1.961395</v>
      </c>
      <c r="G100">
        <f>IF(BinaryData!G87=0," ",NormalizeData!G87)</f>
        <v>1.012796</v>
      </c>
      <c r="H100">
        <f>IF(BinaryData!H87=0," ",NormalizeData!H87)</f>
        <v>1.1752229999999999</v>
      </c>
      <c r="I100">
        <f>IF(BinaryData!I87=0," ",NormalizeData!I87)</f>
        <v>1.292284</v>
      </c>
      <c r="J100">
        <f>IF(BinaryData!J87=0," ",NormalizeData!J87)</f>
        <v>1.0431550000000001</v>
      </c>
      <c r="K100">
        <f>IF(BinaryData!K87=0," ",NormalizeData!K87)</f>
        <v>2.1233439999999999</v>
      </c>
      <c r="L100">
        <f>IF(BinaryData!L87=0," ",NormalizeData!L87)</f>
        <v>2.147437</v>
      </c>
      <c r="M100">
        <f>IF(BinaryData!M87=0," ",NormalizeData!M87)</f>
        <v>2.1083219999999998</v>
      </c>
      <c r="N100">
        <f>IF(BinaryData!N87=0," ",NormalizeData!N87)</f>
        <v>2.4130739999999999</v>
      </c>
      <c r="O100">
        <f>IF(BinaryData!O87=0," ",NormalizeData!O87)</f>
        <v>1.812975</v>
      </c>
      <c r="P100">
        <f>IF(BinaryData!P87=0," ",NormalizeData!P87)</f>
        <v>2.132015</v>
      </c>
      <c r="Q100">
        <f>IF(BinaryData!Q87=0," ",NormalizeData!Q87)</f>
        <v>1.842333</v>
      </c>
      <c r="R100">
        <f>IF(BinaryData!R87=0," ",NormalizeData!R87)</f>
        <v>2.0603940000000001</v>
      </c>
      <c r="T100" s="63">
        <f t="shared" si="30"/>
        <v>37.899111000000005</v>
      </c>
      <c r="U100" s="63">
        <f t="shared" si="31"/>
        <v>63.461111000000002</v>
      </c>
      <c r="V100">
        <f t="shared" si="32"/>
        <v>1.8923432500000001</v>
      </c>
      <c r="W100">
        <f t="shared" si="33"/>
        <v>1.1308644999999999</v>
      </c>
      <c r="X100">
        <f t="shared" si="34"/>
        <v>2.1980442499999997</v>
      </c>
      <c r="Y100">
        <f t="shared" si="35"/>
        <v>1.9724949999999999</v>
      </c>
      <c r="Z100">
        <f t="shared" si="36"/>
        <v>1.9513635</v>
      </c>
      <c r="AA100">
        <f t="shared" si="37"/>
        <v>0.10604568277358901</v>
      </c>
      <c r="AB100">
        <f t="shared" si="38"/>
        <v>0.12865594763424915</v>
      </c>
      <c r="AC100">
        <f t="shared" si="39"/>
        <v>0.14425567190784333</v>
      </c>
      <c r="AD100">
        <f t="shared" si="40"/>
        <v>0.2255953474697561</v>
      </c>
      <c r="AE100">
        <f t="shared" si="41"/>
        <v>0.1541924118123198</v>
      </c>
      <c r="AF100" s="4">
        <f t="shared" si="42"/>
        <v>5.6039348449912034E-2</v>
      </c>
      <c r="AG100" s="4">
        <f t="shared" si="43"/>
        <v>0.11376778352689394</v>
      </c>
      <c r="AH100" s="4">
        <f t="shared" si="44"/>
        <v>6.5629102738874956E-2</v>
      </c>
      <c r="AI100" s="4">
        <f t="shared" si="45"/>
        <v>0.11437055478962234</v>
      </c>
      <c r="AJ100" s="4">
        <f t="shared" si="46"/>
        <v>7.9017780035508398E-2</v>
      </c>
      <c r="AK100" s="20">
        <f t="shared" si="50"/>
        <v>7.534531827248736E-2</v>
      </c>
      <c r="AL100" s="20">
        <f t="shared" si="51"/>
        <v>-1.4563349941423094</v>
      </c>
      <c r="AM100" s="5">
        <f t="shared" si="28"/>
        <v>1.1525162482837492</v>
      </c>
      <c r="AO100">
        <f t="shared" si="47"/>
        <v>37.899111000000005</v>
      </c>
      <c r="AP100">
        <f t="shared" si="48"/>
        <v>1.8923432500000001</v>
      </c>
      <c r="AQ100">
        <f t="shared" si="49"/>
        <v>0.10604568277358901</v>
      </c>
      <c r="AR100">
        <f>IF(BinaryData!BO87=0," ",NormalizeData!BO87)</f>
        <v>2.0816270000000001</v>
      </c>
      <c r="AS100">
        <f>IF(BinaryData!BP87=0," ",NormalizeData!BP87)</f>
        <v>1.7722960000000001</v>
      </c>
      <c r="AT100">
        <f>IF(BinaryData!BQ87=0," ",NormalizeData!BQ87)</f>
        <v>1.710728</v>
      </c>
      <c r="AU100">
        <f>IF(BinaryData!BR87=0," ",NormalizeData!BR87)</f>
        <v>1.615151</v>
      </c>
      <c r="AV100">
        <f>IF(BinaryData!BS87=0," ",NormalizeData!BS87)</f>
        <v>1.9239539999999999</v>
      </c>
      <c r="AW100">
        <f>IF(BinaryData!BT87=0," ",NormalizeData!BT87)</f>
        <v>1.8603289999999999</v>
      </c>
      <c r="AX100">
        <f>IF(BinaryData!BU87=0," ",NormalizeData!BU87)</f>
        <v>1.916363</v>
      </c>
      <c r="AY100">
        <f>IF(BinaryData!BV87=0," ",NormalizeData!BV87)</f>
        <v>1.852438</v>
      </c>
      <c r="AZ100">
        <f>IF(BinaryData!BW87=0," ",NormalizeData!BW87)</f>
        <v>1.4592339999999999</v>
      </c>
      <c r="BA100">
        <f>IF(BinaryData!BX87=0," ",NormalizeData!BX87)</f>
        <v>1.4215990000000001</v>
      </c>
      <c r="BB100">
        <f>IF(BinaryData!BY87=0," ",NormalizeData!BY87)</f>
        <v>1.6171169999999999</v>
      </c>
      <c r="BC100">
        <f>IF(BinaryData!BZ87=0," ",NormalizeData!BZ87)</f>
        <v>1.3911910000000001</v>
      </c>
      <c r="BD100">
        <f>IF(BinaryData!CA87=0," ",NormalizeData!CA87)</f>
        <v>1.9612039999999999</v>
      </c>
      <c r="BE100">
        <f>IF(BinaryData!CB87=0," ",NormalizeData!CB87)</f>
        <v>1.836527</v>
      </c>
      <c r="BF100">
        <f>IF(BinaryData!CC87=0," ",NormalizeData!CC87)</f>
        <v>1.8251580000000001</v>
      </c>
      <c r="BG100">
        <f>IF(BinaryData!CD87=0," ",NormalizeData!CD87)</f>
        <v>1.5066649999999999</v>
      </c>
    </row>
    <row r="101" spans="1:59">
      <c r="A101">
        <f>NormalizeData!A88</f>
        <v>64.461111000000002</v>
      </c>
      <c r="B101" s="6">
        <f t="shared" si="29"/>
        <v>38.899111000000005</v>
      </c>
      <c r="C101">
        <f>IF(BinaryData!C88=0," ",NormalizeData!C88)</f>
        <v>1.815445</v>
      </c>
      <c r="D101">
        <f>IF(BinaryData!D88=0," ",NormalizeData!D88)</f>
        <v>2.0153509999999999</v>
      </c>
      <c r="E101">
        <f>IF(BinaryData!E88=0," ",NormalizeData!E88)</f>
        <v>1.827286</v>
      </c>
      <c r="F101">
        <f>IF(BinaryData!F88=0," ",NormalizeData!F88)</f>
        <v>1.968073</v>
      </c>
      <c r="G101">
        <f>IF(BinaryData!G88=0," ",NormalizeData!G88)</f>
        <v>0.96650400000000003</v>
      </c>
      <c r="H101">
        <f>IF(BinaryData!H88=0," ",NormalizeData!H88)</f>
        <v>1.124986</v>
      </c>
      <c r="I101">
        <f>IF(BinaryData!I88=0," ",NormalizeData!I88)</f>
        <v>1.2248760000000001</v>
      </c>
      <c r="J101">
        <f>IF(BinaryData!J88=0," ",NormalizeData!J88)</f>
        <v>0.99772499999999997</v>
      </c>
      <c r="K101">
        <f>IF(BinaryData!K88=0," ",NormalizeData!K88)</f>
        <v>2.1512660000000001</v>
      </c>
      <c r="L101">
        <f>IF(BinaryData!L88=0," ",NormalizeData!L88)</f>
        <v>2.1758039999999998</v>
      </c>
      <c r="M101">
        <f>IF(BinaryData!M88=0," ",NormalizeData!M88)</f>
        <v>2.1287150000000001</v>
      </c>
      <c r="N101">
        <f>IF(BinaryData!N88=0," ",NormalizeData!N88)</f>
        <v>2.4351799999999999</v>
      </c>
      <c r="O101">
        <f>IF(BinaryData!O88=0," ",NormalizeData!O88)</f>
        <v>1.8292409999999999</v>
      </c>
      <c r="P101">
        <f>IF(BinaryData!P88=0," ",NormalizeData!P88)</f>
        <v>2.145756</v>
      </c>
      <c r="Q101">
        <f>IF(BinaryData!Q88=0," ",NormalizeData!Q88)</f>
        <v>1.8535090000000001</v>
      </c>
      <c r="R101">
        <f>IF(BinaryData!R88=0," ",NormalizeData!R88)</f>
        <v>2.0679180000000001</v>
      </c>
      <c r="T101" s="63">
        <f t="shared" si="30"/>
        <v>38.899111000000005</v>
      </c>
      <c r="U101" s="63">
        <f t="shared" si="31"/>
        <v>64.461111000000002</v>
      </c>
      <c r="V101">
        <f t="shared" si="32"/>
        <v>1.9065387500000002</v>
      </c>
      <c r="W101">
        <f t="shared" si="33"/>
        <v>1.0785227500000001</v>
      </c>
      <c r="X101">
        <f t="shared" si="34"/>
        <v>2.2227412500000003</v>
      </c>
      <c r="Y101">
        <f t="shared" si="35"/>
        <v>1.9874985000000001</v>
      </c>
      <c r="Z101">
        <f t="shared" si="36"/>
        <v>1.9607135000000002</v>
      </c>
      <c r="AA101">
        <f t="shared" si="37"/>
        <v>0.10034214691868015</v>
      </c>
      <c r="AB101">
        <f t="shared" si="38"/>
        <v>0.11924007176385801</v>
      </c>
      <c r="AC101">
        <f t="shared" si="39"/>
        <v>0.14292535929725689</v>
      </c>
      <c r="AD101">
        <f t="shared" si="40"/>
        <v>0.22380990284726016</v>
      </c>
      <c r="AE101">
        <f t="shared" si="41"/>
        <v>0.15161005784742651</v>
      </c>
      <c r="AF101" s="4">
        <f t="shared" si="42"/>
        <v>5.263053107033893E-2</v>
      </c>
      <c r="AG101" s="4">
        <f t="shared" si="43"/>
        <v>0.11055869870511123</v>
      </c>
      <c r="AH101" s="4">
        <f t="shared" si="44"/>
        <v>6.4301393289595388E-2</v>
      </c>
      <c r="AI101" s="4">
        <f t="shared" si="45"/>
        <v>0.11260884113736949</v>
      </c>
      <c r="AJ101" s="4">
        <f t="shared" si="46"/>
        <v>7.7323922055632557E-2</v>
      </c>
      <c r="AK101" s="20">
        <f t="shared" si="50"/>
        <v>0.20442762452946028</v>
      </c>
      <c r="AL101" s="20">
        <f t="shared" si="51"/>
        <v>-1.308022607815595</v>
      </c>
      <c r="AM101" s="5">
        <f t="shared" si="28"/>
        <v>1.1615462733835415</v>
      </c>
      <c r="AO101">
        <f t="shared" si="47"/>
        <v>38.899111000000005</v>
      </c>
      <c r="AP101">
        <f t="shared" si="48"/>
        <v>1.9065387500000002</v>
      </c>
      <c r="AQ101">
        <f t="shared" si="49"/>
        <v>0.10034214691868015</v>
      </c>
      <c r="AR101">
        <f>IF(BinaryData!BO88=0," ",NormalizeData!BO88)</f>
        <v>2.098233</v>
      </c>
      <c r="AS101">
        <f>IF(BinaryData!BP88=0," ",NormalizeData!BP88)</f>
        <v>1.7930569999999999</v>
      </c>
      <c r="AT101">
        <f>IF(BinaryData!BQ88=0," ",NormalizeData!BQ88)</f>
        <v>1.731654</v>
      </c>
      <c r="AU101">
        <f>IF(BinaryData!BR88=0," ",NormalizeData!BR88)</f>
        <v>1.6338950000000001</v>
      </c>
      <c r="AV101">
        <f>IF(BinaryData!BS88=0," ",NormalizeData!BS88)</f>
        <v>1.944836</v>
      </c>
      <c r="AW101">
        <f>IF(BinaryData!BT88=0," ",NormalizeData!BT88)</f>
        <v>1.8729290000000001</v>
      </c>
      <c r="AX101">
        <f>IF(BinaryData!BU88=0," ",NormalizeData!BU88)</f>
        <v>1.9291020000000001</v>
      </c>
      <c r="AY101">
        <f>IF(BinaryData!BV88=0," ",NormalizeData!BV88)</f>
        <v>1.8695539999999999</v>
      </c>
      <c r="AZ101">
        <f>IF(BinaryData!BW88=0," ",NormalizeData!BW88)</f>
        <v>1.466853</v>
      </c>
      <c r="BA101">
        <f>IF(BinaryData!BX88=0," ",NormalizeData!BX88)</f>
        <v>1.4327920000000001</v>
      </c>
      <c r="BB101">
        <f>IF(BinaryData!BY88=0," ",NormalizeData!BY88)</f>
        <v>1.6356170000000001</v>
      </c>
      <c r="BC101">
        <f>IF(BinaryData!BZ88=0," ",NormalizeData!BZ88)</f>
        <v>1.405421</v>
      </c>
      <c r="BD101">
        <f>IF(BinaryData!CA88=0," ",NormalizeData!CA88)</f>
        <v>1.9863740000000001</v>
      </c>
      <c r="BE101">
        <f>IF(BinaryData!CB88=0," ",NormalizeData!CB88)</f>
        <v>1.843289</v>
      </c>
      <c r="BF101">
        <f>IF(BinaryData!CC88=0," ",NormalizeData!CC88)</f>
        <v>1.8523780000000001</v>
      </c>
      <c r="BG101">
        <f>IF(BinaryData!CD88=0," ",NormalizeData!CD88)</f>
        <v>1.527682</v>
      </c>
    </row>
    <row r="102" spans="1:59">
      <c r="A102">
        <f>NormalizeData!A89</f>
        <v>65.461111000000002</v>
      </c>
      <c r="B102" s="6">
        <f t="shared" si="29"/>
        <v>39.899111000000005</v>
      </c>
      <c r="C102">
        <f>IF(BinaryData!C89=0," ",NormalizeData!C89)</f>
        <v>1.8320419999999999</v>
      </c>
      <c r="D102">
        <f>IF(BinaryData!D89=0," ",NormalizeData!D89)</f>
        <v>2.0373969999999999</v>
      </c>
      <c r="E102">
        <f>IF(BinaryData!E89=0," ",NormalizeData!E89)</f>
        <v>1.838905</v>
      </c>
      <c r="F102">
        <f>IF(BinaryData!F89=0," ",NormalizeData!F89)</f>
        <v>1.975309</v>
      </c>
      <c r="G102">
        <f>IF(BinaryData!G89=0," ",NormalizeData!G89)</f>
        <v>0.92325699999999999</v>
      </c>
      <c r="H102">
        <f>IF(BinaryData!H89=0," ",NormalizeData!H89)</f>
        <v>1.0791770000000001</v>
      </c>
      <c r="I102">
        <f>IF(BinaryData!I89=0," ",NormalizeData!I89)</f>
        <v>1.1573249999999999</v>
      </c>
      <c r="J102">
        <f>IF(BinaryData!J89=0," ",NormalizeData!J89)</f>
        <v>0.96012299999999995</v>
      </c>
      <c r="K102">
        <f>IF(BinaryData!K89=0," ",NormalizeData!K89)</f>
        <v>2.1766269999999999</v>
      </c>
      <c r="L102">
        <f>IF(BinaryData!L89=0," ",NormalizeData!L89)</f>
        <v>2.1927650000000001</v>
      </c>
      <c r="M102">
        <f>IF(BinaryData!M89=0," ",NormalizeData!M89)</f>
        <v>2.1539480000000002</v>
      </c>
      <c r="N102">
        <f>IF(BinaryData!N89=0," ",NormalizeData!N89)</f>
        <v>2.4686330000000001</v>
      </c>
      <c r="O102">
        <f>IF(BinaryData!O89=0," ",NormalizeData!O89)</f>
        <v>1.8365389999999999</v>
      </c>
      <c r="P102">
        <f>IF(BinaryData!P89=0," ",NormalizeData!P89)</f>
        <v>2.161349</v>
      </c>
      <c r="Q102">
        <f>IF(BinaryData!Q89=0," ",NormalizeData!Q89)</f>
        <v>1.8732899999999999</v>
      </c>
      <c r="R102">
        <f>IF(BinaryData!R89=0," ",NormalizeData!R89)</f>
        <v>2.0861719999999999</v>
      </c>
      <c r="T102" s="63">
        <f t="shared" si="30"/>
        <v>39.899111000000005</v>
      </c>
      <c r="U102" s="63">
        <f t="shared" si="31"/>
        <v>65.461111000000002</v>
      </c>
      <c r="V102">
        <f t="shared" si="32"/>
        <v>1.9209132500000001</v>
      </c>
      <c r="W102">
        <f t="shared" si="33"/>
        <v>1.0299705000000001</v>
      </c>
      <c r="X102">
        <f t="shared" si="34"/>
        <v>2.2479932499999999</v>
      </c>
      <c r="Y102">
        <f t="shared" si="35"/>
        <v>1.9989439999999998</v>
      </c>
      <c r="Z102">
        <f t="shared" si="36"/>
        <v>1.9797309999999999</v>
      </c>
      <c r="AA102">
        <f t="shared" si="37"/>
        <v>0.10189997346540378</v>
      </c>
      <c r="AB102">
        <f t="shared" si="38"/>
        <v>0.10786858154099674</v>
      </c>
      <c r="AC102">
        <f t="shared" si="39"/>
        <v>0.14795236797108047</v>
      </c>
      <c r="AD102">
        <f t="shared" si="40"/>
        <v>0.22967535359720254</v>
      </c>
      <c r="AE102">
        <f t="shared" si="41"/>
        <v>0.15053030579255464</v>
      </c>
      <c r="AF102" s="4">
        <f t="shared" si="42"/>
        <v>5.3047670666753831E-2</v>
      </c>
      <c r="AG102" s="4">
        <f t="shared" si="43"/>
        <v>0.10472977773732037</v>
      </c>
      <c r="AH102" s="4">
        <f t="shared" si="44"/>
        <v>6.5815307929007555E-2</v>
      </c>
      <c r="AI102" s="4">
        <f t="shared" si="45"/>
        <v>0.11489834312377063</v>
      </c>
      <c r="AJ102" s="4">
        <f t="shared" si="46"/>
        <v>7.6035737073650231E-2</v>
      </c>
      <c r="AK102" s="20">
        <f t="shared" si="50"/>
        <v>0.2936631842851839</v>
      </c>
      <c r="AL102" s="20">
        <f t="shared" si="51"/>
        <v>-1.2916626645146545</v>
      </c>
      <c r="AM102" s="5">
        <f t="shared" si="28"/>
        <v>1.1658515988725644</v>
      </c>
      <c r="AO102">
        <f t="shared" si="47"/>
        <v>39.899111000000005</v>
      </c>
      <c r="AP102">
        <f t="shared" si="48"/>
        <v>1.9209132500000001</v>
      </c>
      <c r="AQ102">
        <f t="shared" si="49"/>
        <v>0.10189997346540378</v>
      </c>
      <c r="AR102">
        <f>IF(BinaryData!BO89=0," ",NormalizeData!BO89)</f>
        <v>2.1238380000000001</v>
      </c>
      <c r="AS102">
        <f>IF(BinaryData!BP89=0," ",NormalizeData!BP89)</f>
        <v>1.8054429999999999</v>
      </c>
      <c r="AT102">
        <f>IF(BinaryData!BQ89=0," ",NormalizeData!BQ89)</f>
        <v>1.749452</v>
      </c>
      <c r="AU102">
        <f>IF(BinaryData!BR89=0," ",NormalizeData!BR89)</f>
        <v>1.646873</v>
      </c>
      <c r="AV102">
        <f>IF(BinaryData!BS89=0," ",NormalizeData!BS89)</f>
        <v>1.9572320000000001</v>
      </c>
      <c r="AW102">
        <f>IF(BinaryData!BT89=0," ",NormalizeData!BT89)</f>
        <v>1.889059</v>
      </c>
      <c r="AX102">
        <f>IF(BinaryData!BU89=0," ",NormalizeData!BU89)</f>
        <v>1.937978</v>
      </c>
      <c r="AY102">
        <f>IF(BinaryData!BV89=0," ",NormalizeData!BV89)</f>
        <v>1.8713150000000001</v>
      </c>
      <c r="AZ102">
        <f>IF(BinaryData!BW89=0," ",NormalizeData!BW89)</f>
        <v>1.475123</v>
      </c>
      <c r="BA102">
        <f>IF(BinaryData!BX89=0," ",NormalizeData!BX89)</f>
        <v>1.433565</v>
      </c>
      <c r="BB102">
        <f>IF(BinaryData!BY89=0," ",NormalizeData!BY89)</f>
        <v>1.6459079999999999</v>
      </c>
      <c r="BC102">
        <f>IF(BinaryData!BZ89=0," ",NormalizeData!BZ89)</f>
        <v>1.4103730000000001</v>
      </c>
      <c r="BD102">
        <f>IF(BinaryData!CA89=0," ",NormalizeData!CA89)</f>
        <v>1.9888269999999999</v>
      </c>
      <c r="BE102">
        <f>IF(BinaryData!CB89=0," ",NormalizeData!CB89)</f>
        <v>1.8603460000000001</v>
      </c>
      <c r="BF102">
        <f>IF(BinaryData!CC89=0," ",NormalizeData!CC89)</f>
        <v>1.8737779999999999</v>
      </c>
      <c r="BG102">
        <f>IF(BinaryData!CD89=0," ",NormalizeData!CD89)</f>
        <v>1.5407390000000001</v>
      </c>
    </row>
    <row r="103" spans="1:59">
      <c r="A103">
        <f>NormalizeData!A90</f>
        <v>66.461111000000002</v>
      </c>
      <c r="B103" s="6">
        <f t="shared" si="29"/>
        <v>40.899111000000005</v>
      </c>
      <c r="C103">
        <f>IF(BinaryData!C90=0," ",NormalizeData!C90)</f>
        <v>1.850034</v>
      </c>
      <c r="D103">
        <f>IF(BinaryData!D90=0," ",NormalizeData!D90)</f>
        <v>2.059212</v>
      </c>
      <c r="E103">
        <f>IF(BinaryData!E90=0," ",NormalizeData!E90)</f>
        <v>1.8507359999999999</v>
      </c>
      <c r="F103">
        <f>IF(BinaryData!F90=0," ",NormalizeData!F90)</f>
        <v>1.989438</v>
      </c>
      <c r="G103">
        <f>IF(BinaryData!G90=0," ",NormalizeData!G90)</f>
        <v>0.87995299999999999</v>
      </c>
      <c r="H103">
        <f>IF(BinaryData!H90=0," ",NormalizeData!H90)</f>
        <v>1.0365249999999999</v>
      </c>
      <c r="I103">
        <f>IF(BinaryData!I90=0," ",NormalizeData!I90)</f>
        <v>1.0976950000000001</v>
      </c>
      <c r="J103">
        <f>IF(BinaryData!J90=0," ",NormalizeData!J90)</f>
        <v>0.91638799999999998</v>
      </c>
      <c r="K103">
        <f>IF(BinaryData!K90=0," ",NormalizeData!K90)</f>
        <v>2.2163219999999999</v>
      </c>
      <c r="L103">
        <f>IF(BinaryData!L90=0," ",NormalizeData!L90)</f>
        <v>2.2217579999999999</v>
      </c>
      <c r="M103">
        <f>IF(BinaryData!M90=0," ",NormalizeData!M90)</f>
        <v>2.163951</v>
      </c>
      <c r="N103">
        <f>IF(BinaryData!N90=0," ",NormalizeData!N90)</f>
        <v>2.490542</v>
      </c>
      <c r="O103">
        <f>IF(BinaryData!O90=0," ",NormalizeData!O90)</f>
        <v>1.857531</v>
      </c>
      <c r="P103">
        <f>IF(BinaryData!P90=0," ",NormalizeData!P90)</f>
        <v>2.1773750000000001</v>
      </c>
      <c r="Q103">
        <f>IF(BinaryData!Q90=0," ",NormalizeData!Q90)</f>
        <v>1.8797379999999999</v>
      </c>
      <c r="R103">
        <f>IF(BinaryData!R90=0," ",NormalizeData!R90)</f>
        <v>2.1035499999999998</v>
      </c>
      <c r="T103" s="63">
        <f t="shared" si="30"/>
        <v>40.899111000000005</v>
      </c>
      <c r="U103" s="63">
        <f t="shared" si="31"/>
        <v>66.461111000000002</v>
      </c>
      <c r="V103">
        <f t="shared" si="32"/>
        <v>1.9373549999999999</v>
      </c>
      <c r="W103">
        <f t="shared" si="33"/>
        <v>0.98264024999999999</v>
      </c>
      <c r="X103">
        <f t="shared" si="34"/>
        <v>2.2731432499999999</v>
      </c>
      <c r="Y103">
        <f t="shared" si="35"/>
        <v>2.0174530000000002</v>
      </c>
      <c r="Z103">
        <f t="shared" si="36"/>
        <v>1.991644</v>
      </c>
      <c r="AA103">
        <f t="shared" si="37"/>
        <v>0.10438642239295307</v>
      </c>
      <c r="AB103">
        <f t="shared" si="38"/>
        <v>0.10177621484209039</v>
      </c>
      <c r="AC103">
        <f t="shared" si="39"/>
        <v>0.14725744161247001</v>
      </c>
      <c r="AD103">
        <f t="shared" si="40"/>
        <v>0.22616386132183011</v>
      </c>
      <c r="AE103">
        <f t="shared" si="41"/>
        <v>0.1582589829109235</v>
      </c>
      <c r="AF103" s="4">
        <f t="shared" si="42"/>
        <v>5.388089554725544E-2</v>
      </c>
      <c r="AG103" s="4">
        <f t="shared" si="43"/>
        <v>0.10357423771526801</v>
      </c>
      <c r="AH103" s="4">
        <f t="shared" si="44"/>
        <v>6.4781417366666177E-2</v>
      </c>
      <c r="AI103" s="4">
        <f t="shared" si="45"/>
        <v>0.11210365808860484</v>
      </c>
      <c r="AJ103" s="4">
        <f t="shared" si="46"/>
        <v>7.9461481525274338E-2</v>
      </c>
      <c r="AK103" s="20">
        <f t="shared" si="50"/>
        <v>0.35217517933484277</v>
      </c>
      <c r="AL103" s="20">
        <f t="shared" si="51"/>
        <v>-1.2482370720722633</v>
      </c>
      <c r="AM103" s="5">
        <f t="shared" si="28"/>
        <v>1.1702731760531091</v>
      </c>
      <c r="AO103">
        <f t="shared" si="47"/>
        <v>40.899111000000005</v>
      </c>
      <c r="AP103">
        <f t="shared" si="48"/>
        <v>1.9373549999999999</v>
      </c>
      <c r="AQ103">
        <f t="shared" si="49"/>
        <v>0.10438642239295307</v>
      </c>
      <c r="AR103">
        <f>IF(BinaryData!BO90=0," ",NormalizeData!BO90)</f>
        <v>2.1446930000000002</v>
      </c>
      <c r="AS103">
        <f>IF(BinaryData!BP90=0," ",NormalizeData!BP90)</f>
        <v>1.8414109999999999</v>
      </c>
      <c r="AT103">
        <f>IF(BinaryData!BQ90=0," ",NormalizeData!BQ90)</f>
        <v>1.7766090000000001</v>
      </c>
      <c r="AU103">
        <f>IF(BinaryData!BR90=0," ",NormalizeData!BR90)</f>
        <v>1.6616200000000001</v>
      </c>
      <c r="AV103">
        <f>IF(BinaryData!BS90=0," ",NormalizeData!BS90)</f>
        <v>1.976947</v>
      </c>
      <c r="AW103">
        <f>IF(BinaryData!BT90=0," ",NormalizeData!BT90)</f>
        <v>1.9015329999999999</v>
      </c>
      <c r="AX103">
        <f>IF(BinaryData!BU90=0," ",NormalizeData!BU90)</f>
        <v>1.9588479999999999</v>
      </c>
      <c r="AY103">
        <f>IF(BinaryData!BV90=0," ",NormalizeData!BV90)</f>
        <v>1.876541</v>
      </c>
      <c r="AZ103">
        <f>IF(BinaryData!BW90=0," ",NormalizeData!BW90)</f>
        <v>1.484229</v>
      </c>
      <c r="BA103">
        <f>IF(BinaryData!BX90=0," ",NormalizeData!BX90)</f>
        <v>1.436008</v>
      </c>
      <c r="BB103">
        <f>IF(BinaryData!BY90=0," ",NormalizeData!BY90)</f>
        <v>1.661818</v>
      </c>
      <c r="BC103">
        <f>IF(BinaryData!BZ90=0," ",NormalizeData!BZ90)</f>
        <v>1.4154450000000001</v>
      </c>
      <c r="BD103">
        <f>IF(BinaryData!CA90=0," ",NormalizeData!CA90)</f>
        <v>2.0170210000000002</v>
      </c>
      <c r="BE103">
        <f>IF(BinaryData!CB90=0," ",NormalizeData!CB90)</f>
        <v>1.882576</v>
      </c>
      <c r="BF103">
        <f>IF(BinaryData!CC90=0," ",NormalizeData!CC90)</f>
        <v>1.887316</v>
      </c>
      <c r="BG103">
        <f>IF(BinaryData!CD90=0," ",NormalizeData!CD90)</f>
        <v>1.5577829999999999</v>
      </c>
    </row>
    <row r="104" spans="1:59">
      <c r="A104">
        <f>NormalizeData!A91</f>
        <v>67.461111000000002</v>
      </c>
      <c r="B104" s="6">
        <f t="shared" si="29"/>
        <v>41.899111000000005</v>
      </c>
      <c r="C104">
        <f>IF(BinaryData!C91=0," ",NormalizeData!C91)</f>
        <v>1.857361</v>
      </c>
      <c r="D104">
        <f>IF(BinaryData!D91=0," ",NormalizeData!D91)</f>
        <v>2.0669029999999999</v>
      </c>
      <c r="E104">
        <f>IF(BinaryData!E91=0," ",NormalizeData!E91)</f>
        <v>1.855073</v>
      </c>
      <c r="F104">
        <f>IF(BinaryData!F91=0," ",NormalizeData!F91)</f>
        <v>2.0009709999999998</v>
      </c>
      <c r="G104">
        <f>IF(BinaryData!G91=0," ",NormalizeData!G91)</f>
        <v>0.84517699999999996</v>
      </c>
      <c r="H104">
        <f>IF(BinaryData!H91=0," ",NormalizeData!H91)</f>
        <v>0.994201</v>
      </c>
      <c r="I104">
        <f>IF(BinaryData!I91=0," ",NormalizeData!I91)</f>
        <v>1.0357689999999999</v>
      </c>
      <c r="J104">
        <f>IF(BinaryData!J91=0," ",NormalizeData!J91)</f>
        <v>0.87420299999999995</v>
      </c>
      <c r="K104">
        <f>IF(BinaryData!K91=0," ",NormalizeData!K91)</f>
        <v>2.2515489999999998</v>
      </c>
      <c r="L104">
        <f>IF(BinaryData!L91=0," ",NormalizeData!L91)</f>
        <v>2.2378589999999998</v>
      </c>
      <c r="M104">
        <f>IF(BinaryData!M91=0," ",NormalizeData!M91)</f>
        <v>2.19293</v>
      </c>
      <c r="N104">
        <f>IF(BinaryData!N91=0," ",NormalizeData!N91)</f>
        <v>2.5224600000000001</v>
      </c>
      <c r="O104">
        <f>IF(BinaryData!O91=0," ",NormalizeData!O91)</f>
        <v>1.8609059999999999</v>
      </c>
      <c r="P104">
        <f>IF(BinaryData!P91=0," ",NormalizeData!P91)</f>
        <v>2.1855020000000001</v>
      </c>
      <c r="Q104">
        <f>IF(BinaryData!Q91=0," ",NormalizeData!Q91)</f>
        <v>1.880463</v>
      </c>
      <c r="R104">
        <f>IF(BinaryData!R91=0," ",NormalizeData!R91)</f>
        <v>2.1200640000000002</v>
      </c>
      <c r="T104" s="63">
        <f t="shared" si="30"/>
        <v>41.899111000000005</v>
      </c>
      <c r="U104" s="63">
        <f t="shared" si="31"/>
        <v>67.461111000000002</v>
      </c>
      <c r="V104">
        <f t="shared" si="32"/>
        <v>1.9450769999999999</v>
      </c>
      <c r="W104">
        <f t="shared" si="33"/>
        <v>0.93733750000000005</v>
      </c>
      <c r="X104">
        <f t="shared" si="34"/>
        <v>2.3011995000000001</v>
      </c>
      <c r="Y104">
        <f t="shared" si="35"/>
        <v>2.0232039999999998</v>
      </c>
      <c r="Z104">
        <f t="shared" si="36"/>
        <v>2.0002635</v>
      </c>
      <c r="AA104">
        <f t="shared" si="37"/>
        <v>0.10608256247533485</v>
      </c>
      <c r="AB104">
        <f t="shared" si="38"/>
        <v>9.2017644458368242E-2</v>
      </c>
      <c r="AC104">
        <f t="shared" si="39"/>
        <v>0.14961693819105742</v>
      </c>
      <c r="AD104">
        <f t="shared" si="40"/>
        <v>0.22952403274602864</v>
      </c>
      <c r="AE104">
        <f t="shared" si="41"/>
        <v>0.1694234918790781</v>
      </c>
      <c r="AF104" s="4">
        <f t="shared" si="42"/>
        <v>5.4539004098724551E-2</v>
      </c>
      <c r="AG104" s="4">
        <f t="shared" si="43"/>
        <v>9.8169170078406379E-2</v>
      </c>
      <c r="AH104" s="4">
        <f t="shared" si="44"/>
        <v>6.5016934946777724E-2</v>
      </c>
      <c r="AI104" s="4">
        <f t="shared" si="45"/>
        <v>0.11344581799266346</v>
      </c>
      <c r="AJ104" s="4">
        <f t="shared" si="46"/>
        <v>8.4700586637249595E-2</v>
      </c>
      <c r="AK104" s="20">
        <f t="shared" si="50"/>
        <v>0.41026364372825597</v>
      </c>
      <c r="AL104" s="20">
        <f t="shared" si="51"/>
        <v>-1.1540298689332364</v>
      </c>
      <c r="AM104" s="5">
        <f t="shared" si="28"/>
        <v>1.1733230357884847</v>
      </c>
      <c r="AO104">
        <f t="shared" si="47"/>
        <v>41.899111000000005</v>
      </c>
      <c r="AP104">
        <f t="shared" si="48"/>
        <v>1.9450769999999999</v>
      </c>
      <c r="AQ104">
        <f t="shared" si="49"/>
        <v>0.10608256247533485</v>
      </c>
      <c r="AR104">
        <f>IF(BinaryData!BO91=0," ",NormalizeData!BO91)</f>
        <v>2.164263</v>
      </c>
      <c r="AS104">
        <f>IF(BinaryData!BP91=0," ",NormalizeData!BP91)</f>
        <v>1.8627929999999999</v>
      </c>
      <c r="AT104">
        <f>IF(BinaryData!BQ91=0," ",NormalizeData!BQ91)</f>
        <v>1.802576</v>
      </c>
      <c r="AU104">
        <f>IF(BinaryData!BR91=0," ",NormalizeData!BR91)</f>
        <v>1.6793560000000001</v>
      </c>
      <c r="AV104">
        <f>IF(BinaryData!BS91=0," ",NormalizeData!BS91)</f>
        <v>1.9838009999999999</v>
      </c>
      <c r="AW104">
        <f>IF(BinaryData!BT91=0," ",NormalizeData!BT91)</f>
        <v>1.9134070000000001</v>
      </c>
      <c r="AX104">
        <f>IF(BinaryData!BU91=0," ",NormalizeData!BU91)</f>
        <v>1.954297</v>
      </c>
      <c r="AY104">
        <f>IF(BinaryData!BV91=0," ",NormalizeData!BV91)</f>
        <v>1.887478</v>
      </c>
      <c r="AZ104">
        <f>IF(BinaryData!BW91=0," ",NormalizeData!BW91)</f>
        <v>1.4886429999999999</v>
      </c>
      <c r="BA104">
        <f>IF(BinaryData!BX91=0," ",NormalizeData!BX91)</f>
        <v>1.4429920000000001</v>
      </c>
      <c r="BB104">
        <f>IF(BinaryData!BY91=0," ",NormalizeData!BY91)</f>
        <v>1.661537</v>
      </c>
      <c r="BC104">
        <f>IF(BinaryData!BZ91=0," ",NormalizeData!BZ91)</f>
        <v>1.432671</v>
      </c>
      <c r="BD104">
        <f>IF(BinaryData!CA91=0," ",NormalizeData!CA91)</f>
        <v>2.040959</v>
      </c>
      <c r="BE104">
        <f>IF(BinaryData!CB91=0," ",NormalizeData!CB91)</f>
        <v>1.90649</v>
      </c>
      <c r="BF104">
        <f>IF(BinaryData!CC91=0," ",NormalizeData!CC91)</f>
        <v>1.903842</v>
      </c>
      <c r="BG104">
        <f>IF(BinaryData!CD91=0," ",NormalizeData!CD91)</f>
        <v>1.573169</v>
      </c>
    </row>
    <row r="105" spans="1:59">
      <c r="A105">
        <f>NormalizeData!A92</f>
        <v>68.461111000000002</v>
      </c>
      <c r="B105" s="6">
        <f t="shared" si="29"/>
        <v>42.899111000000005</v>
      </c>
      <c r="C105">
        <f>IF(BinaryData!C92=0," ",NormalizeData!C92)</f>
        <v>1.8590329999999999</v>
      </c>
      <c r="D105">
        <f>IF(BinaryData!D92=0," ",NormalizeData!D92)</f>
        <v>2.0727950000000002</v>
      </c>
      <c r="E105">
        <f>IF(BinaryData!E92=0," ",NormalizeData!E92)</f>
        <v>1.873022</v>
      </c>
      <c r="F105">
        <f>IF(BinaryData!F92=0," ",NormalizeData!F92)</f>
        <v>2.0141469999999999</v>
      </c>
      <c r="G105">
        <f>IF(BinaryData!G92=0," ",NormalizeData!G92)</f>
        <v>0.80686500000000005</v>
      </c>
      <c r="H105">
        <f>IF(BinaryData!H92=0," ",NormalizeData!H92)</f>
        <v>0.95026200000000005</v>
      </c>
      <c r="I105">
        <f>IF(BinaryData!I92=0," ",NormalizeData!I92)</f>
        <v>0.974881</v>
      </c>
      <c r="J105">
        <f>IF(BinaryData!J92=0," ",NormalizeData!J92)</f>
        <v>0.83736100000000002</v>
      </c>
      <c r="K105">
        <f>IF(BinaryData!K92=0," ",NormalizeData!K92)</f>
        <v>2.2735349999999999</v>
      </c>
      <c r="L105">
        <f>IF(BinaryData!L92=0," ",NormalizeData!L92)</f>
        <v>2.2813059999999998</v>
      </c>
      <c r="M105">
        <f>IF(BinaryData!M92=0," ",NormalizeData!M92)</f>
        <v>2.2326169999999999</v>
      </c>
      <c r="N105">
        <f>IF(BinaryData!N92=0," ",NormalizeData!N92)</f>
        <v>2.546678</v>
      </c>
      <c r="O105">
        <f>IF(BinaryData!O92=0," ",NormalizeData!O92)</f>
        <v>1.866778</v>
      </c>
      <c r="P105">
        <f>IF(BinaryData!P92=0," ",NormalizeData!P92)</f>
        <v>2.2056939999999998</v>
      </c>
      <c r="Q105">
        <f>IF(BinaryData!Q92=0," ",NormalizeData!Q92)</f>
        <v>1.907742</v>
      </c>
      <c r="R105">
        <f>IF(BinaryData!R92=0," ",NormalizeData!R92)</f>
        <v>2.1198929999999998</v>
      </c>
      <c r="T105" s="63">
        <f t="shared" si="30"/>
        <v>42.899111000000005</v>
      </c>
      <c r="U105" s="63">
        <f t="shared" si="31"/>
        <v>68.461111000000002</v>
      </c>
      <c r="V105">
        <f t="shared" si="32"/>
        <v>1.9547492499999999</v>
      </c>
      <c r="W105">
        <f t="shared" si="33"/>
        <v>0.89234225</v>
      </c>
      <c r="X105">
        <f t="shared" si="34"/>
        <v>2.3335339999999998</v>
      </c>
      <c r="Y105">
        <f t="shared" si="35"/>
        <v>2.0362359999999997</v>
      </c>
      <c r="Z105">
        <f t="shared" si="36"/>
        <v>2.0138175</v>
      </c>
      <c r="AA105">
        <f t="shared" si="37"/>
        <v>0.10536260517019316</v>
      </c>
      <c r="AB105">
        <f t="shared" si="38"/>
        <v>8.2657205394226399E-2</v>
      </c>
      <c r="AC105">
        <f t="shared" si="39"/>
        <v>0.14369208933224784</v>
      </c>
      <c r="AD105">
        <f t="shared" si="40"/>
        <v>0.23964980185261978</v>
      </c>
      <c r="AE105">
        <f t="shared" si="41"/>
        <v>0.15001341073550709</v>
      </c>
      <c r="AF105" s="4">
        <f t="shared" si="42"/>
        <v>5.3900829055283261E-2</v>
      </c>
      <c r="AG105" s="4">
        <f t="shared" si="43"/>
        <v>9.262948761445107E-2</v>
      </c>
      <c r="AH105" s="4">
        <f t="shared" si="44"/>
        <v>6.1577028375094538E-2</v>
      </c>
      <c r="AI105" s="4">
        <f t="shared" si="45"/>
        <v>0.1176925473533617</v>
      </c>
      <c r="AJ105" s="4">
        <f t="shared" si="46"/>
        <v>7.4492058359561922E-2</v>
      </c>
      <c r="AK105" s="20">
        <f t="shared" si="50"/>
        <v>0.46907406324199774</v>
      </c>
      <c r="AL105" s="20">
        <f t="shared" si="51"/>
        <v>-0.97252947355278474</v>
      </c>
      <c r="AM105" s="5">
        <f t="shared" si="28"/>
        <v>1.1830891527687593</v>
      </c>
      <c r="AO105">
        <f t="shared" si="47"/>
        <v>42.899111000000005</v>
      </c>
      <c r="AP105">
        <f t="shared" si="48"/>
        <v>1.9547492499999999</v>
      </c>
      <c r="AQ105">
        <f t="shared" si="49"/>
        <v>0.10536260517019316</v>
      </c>
      <c r="AR105">
        <f>IF(BinaryData!BO92=0," ",NormalizeData!BO92)</f>
        <v>2.1832479999999999</v>
      </c>
      <c r="AS105">
        <f>IF(BinaryData!BP92=0," ",NormalizeData!BP92)</f>
        <v>1.884568</v>
      </c>
      <c r="AT105">
        <f>IF(BinaryData!BQ92=0," ",NormalizeData!BQ92)</f>
        <v>1.809018</v>
      </c>
      <c r="AU105">
        <f>IF(BinaryData!BR92=0," ",NormalizeData!BR92)</f>
        <v>1.6865969999999999</v>
      </c>
      <c r="AV105">
        <f>IF(BinaryData!BS92=0," ",NormalizeData!BS92)</f>
        <v>2.0003099999999998</v>
      </c>
      <c r="AW105">
        <f>IF(BinaryData!BT92=0," ",NormalizeData!BT92)</f>
        <v>1.9356100000000001</v>
      </c>
      <c r="AX105">
        <f>IF(BinaryData!BU92=0," ",NormalizeData!BU92)</f>
        <v>1.9629719999999999</v>
      </c>
      <c r="AY105">
        <f>IF(BinaryData!BV92=0," ",NormalizeData!BV92)</f>
        <v>1.900201</v>
      </c>
      <c r="AZ105">
        <f>IF(BinaryData!BW92=0," ",NormalizeData!BW92)</f>
        <v>1.4946950000000001</v>
      </c>
      <c r="BA105">
        <f>IF(BinaryData!BX92=0," ",NormalizeData!BX92)</f>
        <v>1.4490989999999999</v>
      </c>
      <c r="BB105">
        <f>IF(BinaryData!BY92=0," ",NormalizeData!BY92)</f>
        <v>1.6774979999999999</v>
      </c>
      <c r="BC105">
        <f>IF(BinaryData!BZ92=0," ",NormalizeData!BZ92)</f>
        <v>1.433514</v>
      </c>
      <c r="BD105">
        <f>IF(BinaryData!CA92=0," ",NormalizeData!CA92)</f>
        <v>2.053299</v>
      </c>
      <c r="BE105">
        <f>IF(BinaryData!CB92=0," ",NormalizeData!CB92)</f>
        <v>1.918371</v>
      </c>
      <c r="BF105">
        <f>IF(BinaryData!CC92=0," ",NormalizeData!CC92)</f>
        <v>1.915978</v>
      </c>
      <c r="BG105">
        <f>IF(BinaryData!CD92=0," ",NormalizeData!CD92)</f>
        <v>1.5849009999999999</v>
      </c>
    </row>
    <row r="106" spans="1:59">
      <c r="A106">
        <f>NormalizeData!A93</f>
        <v>69.461111000000002</v>
      </c>
      <c r="B106" s="6">
        <f t="shared" si="29"/>
        <v>43.899111000000005</v>
      </c>
      <c r="C106">
        <f>IF(BinaryData!C93=0," ",NormalizeData!C93)</f>
        <v>1.864325</v>
      </c>
      <c r="D106">
        <f>IF(BinaryData!D93=0," ",NormalizeData!D93)</f>
        <v>2.0843099999999999</v>
      </c>
      <c r="E106">
        <f>IF(BinaryData!E93=0," ",NormalizeData!E93)</f>
        <v>1.88554</v>
      </c>
      <c r="F106">
        <f>IF(BinaryData!F93=0," ",NormalizeData!F93)</f>
        <v>2.0287519999999999</v>
      </c>
      <c r="G106">
        <f>IF(BinaryData!G93=0," ",NormalizeData!G93)</f>
        <v>0.76885400000000004</v>
      </c>
      <c r="H106">
        <f>IF(BinaryData!H93=0," ",NormalizeData!H93)</f>
        <v>0.91369699999999998</v>
      </c>
      <c r="I106">
        <f>IF(BinaryData!I93=0," ",NormalizeData!I93)</f>
        <v>0.911524</v>
      </c>
      <c r="J106">
        <f>IF(BinaryData!J93=0," ",NormalizeData!J93)</f>
        <v>0.79802499999999998</v>
      </c>
      <c r="K106">
        <f>IF(BinaryData!K93=0," ",NormalizeData!K93)</f>
        <v>2.3238340000000002</v>
      </c>
      <c r="L106">
        <f>IF(BinaryData!L93=0," ",NormalizeData!L93)</f>
        <v>2.2943910000000001</v>
      </c>
      <c r="M106">
        <f>IF(BinaryData!M93=0," ",NormalizeData!M93)</f>
        <v>2.2697500000000002</v>
      </c>
      <c r="N106">
        <f>IF(BinaryData!N93=0," ",NormalizeData!N93)</f>
        <v>2.5669849999999999</v>
      </c>
      <c r="O106">
        <f>IF(BinaryData!O93=0," ",NormalizeData!O93)</f>
        <v>1.8705229999999999</v>
      </c>
      <c r="P106">
        <f>IF(BinaryData!P93=0," ",NormalizeData!P93)</f>
        <v>2.220227</v>
      </c>
      <c r="Q106">
        <f>IF(BinaryData!Q93=0," ",NormalizeData!Q93)</f>
        <v>1.919176</v>
      </c>
      <c r="R106">
        <f>IF(BinaryData!R93=0," ",NormalizeData!R93)</f>
        <v>2.1243850000000002</v>
      </c>
      <c r="T106" s="63">
        <f t="shared" si="30"/>
        <v>43.899111000000005</v>
      </c>
      <c r="U106" s="63">
        <f t="shared" si="31"/>
        <v>69.461111000000002</v>
      </c>
      <c r="V106">
        <f t="shared" si="32"/>
        <v>1.96573175</v>
      </c>
      <c r="W106">
        <f t="shared" si="33"/>
        <v>0.84802500000000003</v>
      </c>
      <c r="X106">
        <f t="shared" si="34"/>
        <v>2.36374</v>
      </c>
      <c r="Y106">
        <f t="shared" si="35"/>
        <v>2.0453749999999999</v>
      </c>
      <c r="Z106">
        <f t="shared" si="36"/>
        <v>2.0217805000000002</v>
      </c>
      <c r="AA106">
        <f t="shared" si="37"/>
        <v>0.10762031870848857</v>
      </c>
      <c r="AB106">
        <f t="shared" si="38"/>
        <v>7.5526996996658963E-2</v>
      </c>
      <c r="AC106">
        <f t="shared" si="39"/>
        <v>0.13728853164291119</v>
      </c>
      <c r="AD106">
        <f t="shared" si="40"/>
        <v>0.24727806980806041</v>
      </c>
      <c r="AE106">
        <f t="shared" si="41"/>
        <v>0.14510467546051037</v>
      </c>
      <c r="AF106" s="4">
        <f t="shared" si="42"/>
        <v>5.4748222237590946E-2</v>
      </c>
      <c r="AG106" s="4">
        <f t="shared" si="43"/>
        <v>8.9062229293545542E-2</v>
      </c>
      <c r="AH106" s="4">
        <f t="shared" si="44"/>
        <v>5.8081062910011756E-2</v>
      </c>
      <c r="AI106" s="4">
        <f t="shared" si="45"/>
        <v>0.12089620231403064</v>
      </c>
      <c r="AJ106" s="4">
        <f t="shared" si="46"/>
        <v>7.177073646744063E-2</v>
      </c>
      <c r="AK106" s="20">
        <f t="shared" si="50"/>
        <v>0.5084203015545512</v>
      </c>
      <c r="AL106" s="20">
        <f t="shared" si="51"/>
        <v>-0.84600834544057646</v>
      </c>
      <c r="AM106" s="5">
        <f t="shared" si="28"/>
        <v>1.1937766442422217</v>
      </c>
      <c r="AO106">
        <f t="shared" si="47"/>
        <v>43.899111000000005</v>
      </c>
      <c r="AP106">
        <f t="shared" si="48"/>
        <v>1.96573175</v>
      </c>
      <c r="AQ106">
        <f t="shared" si="49"/>
        <v>0.10762031870848857</v>
      </c>
      <c r="AR106">
        <f>IF(BinaryData!BO93=0," ",NormalizeData!BO93)</f>
        <v>2.222601</v>
      </c>
      <c r="AS106">
        <f>IF(BinaryData!BP93=0," ",NormalizeData!BP93)</f>
        <v>1.9227270000000001</v>
      </c>
      <c r="AT106">
        <f>IF(BinaryData!BQ93=0," ",NormalizeData!BQ93)</f>
        <v>1.83388</v>
      </c>
      <c r="AU106">
        <f>IF(BinaryData!BR93=0," ",NormalizeData!BR93)</f>
        <v>1.700615</v>
      </c>
      <c r="AV106">
        <f>IF(BinaryData!BS93=0," ",NormalizeData!BS93)</f>
        <v>2.0235629999999998</v>
      </c>
      <c r="AW106">
        <f>IF(BinaryData!BT93=0," ",NormalizeData!BT93)</f>
        <v>1.960434</v>
      </c>
      <c r="AX106">
        <f>IF(BinaryData!BU93=0," ",NormalizeData!BU93)</f>
        <v>1.980567</v>
      </c>
      <c r="AY106">
        <f>IF(BinaryData!BV93=0," ",NormalizeData!BV93)</f>
        <v>1.9066069999999999</v>
      </c>
      <c r="AZ106">
        <f>IF(BinaryData!BW93=0," ",NormalizeData!BW93)</f>
        <v>1.5025109999999999</v>
      </c>
      <c r="BA106">
        <f>IF(BinaryData!BX93=0," ",NormalizeData!BX93)</f>
        <v>1.4583489999999999</v>
      </c>
      <c r="BB106">
        <f>IF(BinaryData!BY93=0," ",NormalizeData!BY93)</f>
        <v>1.6814119999999999</v>
      </c>
      <c r="BC106">
        <f>IF(BinaryData!BZ93=0," ",NormalizeData!BZ93)</f>
        <v>1.440042</v>
      </c>
      <c r="BD106">
        <f>IF(BinaryData!CA93=0," ",NormalizeData!CA93)</f>
        <v>2.0685419999999999</v>
      </c>
      <c r="BE106">
        <f>IF(BinaryData!CB93=0," ",NormalizeData!CB93)</f>
        <v>1.922147</v>
      </c>
      <c r="BF106">
        <f>IF(BinaryData!CC93=0," ",NormalizeData!CC93)</f>
        <v>1.9330419999999999</v>
      </c>
      <c r="BG106">
        <f>IF(BinaryData!CD93=0," ",NormalizeData!CD93)</f>
        <v>1.592716</v>
      </c>
    </row>
    <row r="107" spans="1:59">
      <c r="A107">
        <f>NormalizeData!A94</f>
        <v>70.461388999999997</v>
      </c>
      <c r="B107" s="6">
        <f t="shared" si="29"/>
        <v>44.899388999999999</v>
      </c>
      <c r="C107">
        <f>IF(BinaryData!C94=0," ",NormalizeData!C94)</f>
        <v>1.888325</v>
      </c>
      <c r="D107">
        <f>IF(BinaryData!D94=0," ",NormalizeData!D94)</f>
        <v>2.0908319999999998</v>
      </c>
      <c r="E107">
        <f>IF(BinaryData!E94=0," ",NormalizeData!E94)</f>
        <v>1.8939299999999999</v>
      </c>
      <c r="F107">
        <f>IF(BinaryData!F94=0," ",NormalizeData!F94)</f>
        <v>2.0341819999999999</v>
      </c>
      <c r="G107">
        <f>IF(BinaryData!G94=0," ",NormalizeData!G94)</f>
        <v>0.73213099999999998</v>
      </c>
      <c r="H107">
        <f>IF(BinaryData!H94=0," ",NormalizeData!H94)</f>
        <v>0.87076100000000001</v>
      </c>
      <c r="I107">
        <f>IF(BinaryData!I94=0," ",NormalizeData!I94)</f>
        <v>0.85440899999999997</v>
      </c>
      <c r="J107">
        <f>IF(BinaryData!J94=0," ",NormalizeData!J94)</f>
        <v>0.75984799999999997</v>
      </c>
      <c r="K107">
        <f>IF(BinaryData!K94=0," ",NormalizeData!K94)</f>
        <v>2.3363900000000002</v>
      </c>
      <c r="L107">
        <f>IF(BinaryData!L94=0," ",NormalizeData!L94)</f>
        <v>2.3306800000000001</v>
      </c>
      <c r="M107">
        <f>IF(BinaryData!M94=0," ",NormalizeData!M94)</f>
        <v>2.2863630000000001</v>
      </c>
      <c r="N107">
        <f>IF(BinaryData!N94=0," ",NormalizeData!N94)</f>
        <v>2.592101</v>
      </c>
      <c r="O107">
        <f>IF(BinaryData!O94=0," ",NormalizeData!O94)</f>
        <v>1.880762</v>
      </c>
      <c r="P107">
        <f>IF(BinaryData!P94=0," ",NormalizeData!P94)</f>
        <v>2.2275390000000002</v>
      </c>
      <c r="Q107">
        <f>IF(BinaryData!Q94=0," ",NormalizeData!Q94)</f>
        <v>1.939935</v>
      </c>
      <c r="R107">
        <f>IF(BinaryData!R94=0," ",NormalizeData!R94)</f>
        <v>2.1338680000000001</v>
      </c>
      <c r="T107" s="63">
        <f t="shared" si="30"/>
        <v>44.899388999999999</v>
      </c>
      <c r="U107" s="63">
        <f t="shared" si="31"/>
        <v>70.461388999999997</v>
      </c>
      <c r="V107">
        <f t="shared" si="32"/>
        <v>1.9768172499999999</v>
      </c>
      <c r="W107">
        <f t="shared" si="33"/>
        <v>0.80428725000000001</v>
      </c>
      <c r="X107">
        <f t="shared" si="34"/>
        <v>2.3863835</v>
      </c>
      <c r="Y107">
        <f t="shared" si="35"/>
        <v>2.0541505</v>
      </c>
      <c r="Z107">
        <f t="shared" si="36"/>
        <v>2.0369014999999999</v>
      </c>
      <c r="AA107">
        <f t="shared" si="37"/>
        <v>0.10163866108712431</v>
      </c>
      <c r="AB107">
        <f t="shared" si="38"/>
        <v>6.8586491908028083E-2</v>
      </c>
      <c r="AC107">
        <f t="shared" si="39"/>
        <v>0.13895565261502191</v>
      </c>
      <c r="AD107">
        <f t="shared" si="40"/>
        <v>0.24520836825952746</v>
      </c>
      <c r="AE107">
        <f t="shared" si="41"/>
        <v>0.13713133939585082</v>
      </c>
      <c r="AF107" s="4">
        <f t="shared" si="42"/>
        <v>5.141530462015359E-2</v>
      </c>
      <c r="AG107" s="4">
        <f t="shared" si="43"/>
        <v>8.5276114855765875E-2</v>
      </c>
      <c r="AH107" s="4">
        <f t="shared" si="44"/>
        <v>5.8228550698168131E-2</v>
      </c>
      <c r="AI107" s="4">
        <f t="shared" si="45"/>
        <v>0.11937215323781167</v>
      </c>
      <c r="AJ107" s="4">
        <f t="shared" si="46"/>
        <v>6.7323500618881579E-2</v>
      </c>
      <c r="AK107" s="20">
        <f t="shared" si="50"/>
        <v>0.56446704222027821</v>
      </c>
      <c r="AL107" s="20">
        <f t="shared" si="51"/>
        <v>-0.76231059347892671</v>
      </c>
      <c r="AM107" s="5">
        <f t="shared" si="28"/>
        <v>1.2024733283165416</v>
      </c>
      <c r="AO107">
        <f t="shared" si="47"/>
        <v>44.899388999999999</v>
      </c>
      <c r="AP107">
        <f t="shared" si="48"/>
        <v>1.9768172499999999</v>
      </c>
      <c r="AQ107">
        <f t="shared" si="49"/>
        <v>0.10163866108712431</v>
      </c>
      <c r="AR107">
        <f>IF(BinaryData!BO94=0," ",NormalizeData!BO94)</f>
        <v>2.2489340000000002</v>
      </c>
      <c r="AS107">
        <f>IF(BinaryData!BP94=0," ",NormalizeData!BP94)</f>
        <v>1.946342</v>
      </c>
      <c r="AT107">
        <f>IF(BinaryData!BQ94=0," ",NormalizeData!BQ94)</f>
        <v>1.841742</v>
      </c>
      <c r="AU107">
        <f>IF(BinaryData!BR94=0," ",NormalizeData!BR94)</f>
        <v>1.712683</v>
      </c>
      <c r="AV107">
        <f>IF(BinaryData!BS94=0," ",NormalizeData!BS94)</f>
        <v>2.0418609999999999</v>
      </c>
      <c r="AW107">
        <f>IF(BinaryData!BT94=0," ",NormalizeData!BT94)</f>
        <v>1.9751529999999999</v>
      </c>
      <c r="AX107">
        <f>IF(BinaryData!BU94=0," ",NormalizeData!BU94)</f>
        <v>1.988127</v>
      </c>
      <c r="AY107">
        <f>IF(BinaryData!BV94=0," ",NormalizeData!BV94)</f>
        <v>1.926855</v>
      </c>
      <c r="AZ107">
        <f>IF(BinaryData!BW94=0," ",NormalizeData!BW94)</f>
        <v>1.5111589999999999</v>
      </c>
      <c r="BA107">
        <f>IF(BinaryData!BX94=0," ",NormalizeData!BX94)</f>
        <v>1.4603120000000001</v>
      </c>
      <c r="BB107">
        <f>IF(BinaryData!BY94=0," ",NormalizeData!BY94)</f>
        <v>1.6819189999999999</v>
      </c>
      <c r="BC107">
        <f>IF(BinaryData!BZ94=0," ",NormalizeData!BZ94)</f>
        <v>1.448922</v>
      </c>
      <c r="BD107">
        <f>IF(BinaryData!CA94=0," ",NormalizeData!CA94)</f>
        <v>2.0866989999999999</v>
      </c>
      <c r="BE107">
        <f>IF(BinaryData!CB94=0," ",NormalizeData!CB94)</f>
        <v>1.944971</v>
      </c>
      <c r="BF107">
        <f>IF(BinaryData!CC94=0," ",NormalizeData!CC94)</f>
        <v>1.9598040000000001</v>
      </c>
      <c r="BG107">
        <f>IF(BinaryData!CD94=0," ",NormalizeData!CD94)</f>
        <v>1.6040939999999999</v>
      </c>
    </row>
    <row r="108" spans="1:59">
      <c r="A108">
        <f>NormalizeData!A95</f>
        <v>71.461388999999997</v>
      </c>
      <c r="B108" s="6">
        <f t="shared" si="29"/>
        <v>45.899388999999999</v>
      </c>
      <c r="C108">
        <f>IF(BinaryData!C95=0," ",NormalizeData!C95)</f>
        <v>1.8917729999999999</v>
      </c>
      <c r="D108">
        <f>IF(BinaryData!D95=0," ",NormalizeData!D95)</f>
        <v>2.0940449999999999</v>
      </c>
      <c r="E108">
        <f>IF(BinaryData!E95=0," ",NormalizeData!E95)</f>
        <v>1.9063760000000001</v>
      </c>
      <c r="F108">
        <f>IF(BinaryData!F95=0," ",NormalizeData!F95)</f>
        <v>2.0385490000000002</v>
      </c>
      <c r="G108">
        <f>IF(BinaryData!G95=0," ",NormalizeData!G95)</f>
        <v>0.69723900000000005</v>
      </c>
      <c r="H108">
        <f>IF(BinaryData!H95=0," ",NormalizeData!H95)</f>
        <v>0.83493600000000001</v>
      </c>
      <c r="I108">
        <f>IF(BinaryData!I95=0," ",NormalizeData!I95)</f>
        <v>0.801153</v>
      </c>
      <c r="J108">
        <f>IF(BinaryData!J95=0," ",NormalizeData!J95)</f>
        <v>0.71901700000000002</v>
      </c>
      <c r="K108">
        <f>IF(BinaryData!K95=0," ",NormalizeData!K95)</f>
        <v>2.3699279999999998</v>
      </c>
      <c r="L108">
        <f>IF(BinaryData!L95=0," ",NormalizeData!L95)</f>
        <v>2.3560680000000001</v>
      </c>
      <c r="M108">
        <f>IF(BinaryData!M95=0," ",NormalizeData!M95)</f>
        <v>2.3250660000000001</v>
      </c>
      <c r="N108">
        <f>IF(BinaryData!N95=0," ",NormalizeData!N95)</f>
        <v>2.6268120000000001</v>
      </c>
      <c r="O108">
        <f>IF(BinaryData!O95=0," ",NormalizeData!O95)</f>
        <v>1.8947050000000001</v>
      </c>
      <c r="P108">
        <f>IF(BinaryData!P95=0," ",NormalizeData!P95)</f>
        <v>2.2353540000000001</v>
      </c>
      <c r="Q108">
        <f>IF(BinaryData!Q95=0," ",NormalizeData!Q95)</f>
        <v>1.9397599999999999</v>
      </c>
      <c r="R108">
        <f>IF(BinaryData!R95=0," ",NormalizeData!R95)</f>
        <v>2.148863</v>
      </c>
      <c r="T108" s="63">
        <f t="shared" si="30"/>
        <v>45.899388999999999</v>
      </c>
      <c r="U108" s="63">
        <f t="shared" si="31"/>
        <v>71.461388999999997</v>
      </c>
      <c r="V108">
        <f t="shared" si="32"/>
        <v>1.9826857499999999</v>
      </c>
      <c r="W108">
        <f t="shared" si="33"/>
        <v>0.76308624999999997</v>
      </c>
      <c r="X108">
        <f t="shared" si="34"/>
        <v>2.4194684999999998</v>
      </c>
      <c r="Y108">
        <f t="shared" si="35"/>
        <v>2.0650295000000001</v>
      </c>
      <c r="Z108">
        <f t="shared" si="36"/>
        <v>2.0443115000000001</v>
      </c>
      <c r="AA108">
        <f t="shared" si="37"/>
        <v>9.9347691331588925E-2</v>
      </c>
      <c r="AB108">
        <f t="shared" si="38"/>
        <v>6.5547497177619207E-2</v>
      </c>
      <c r="AC108">
        <f t="shared" si="39"/>
        <v>0.13949557166089546</v>
      </c>
      <c r="AD108">
        <f t="shared" si="40"/>
        <v>0.24087521790441621</v>
      </c>
      <c r="AE108">
        <f t="shared" si="41"/>
        <v>0.14785814926645066</v>
      </c>
      <c r="AF108" s="4">
        <f t="shared" si="42"/>
        <v>5.0107633714313489E-2</v>
      </c>
      <c r="AG108" s="4">
        <f t="shared" si="43"/>
        <v>8.5897887922393057E-2</v>
      </c>
      <c r="AH108" s="4">
        <f t="shared" si="44"/>
        <v>5.7655460966280603E-2</v>
      </c>
      <c r="AI108" s="4">
        <f t="shared" si="45"/>
        <v>0.11664492827071778</v>
      </c>
      <c r="AJ108" s="4">
        <f t="shared" si="46"/>
        <v>7.2326624032810385E-2</v>
      </c>
      <c r="AK108" s="20">
        <f t="shared" si="50"/>
        <v>0.59438687411103031</v>
      </c>
      <c r="AL108" s="20">
        <f t="shared" si="51"/>
        <v>-0.6404718111634522</v>
      </c>
      <c r="AM108" s="5">
        <f t="shared" si="28"/>
        <v>1.2071846803238895</v>
      </c>
      <c r="AO108">
        <f t="shared" si="47"/>
        <v>45.899388999999999</v>
      </c>
      <c r="AP108">
        <f t="shared" si="48"/>
        <v>1.9826857499999999</v>
      </c>
      <c r="AQ108">
        <f t="shared" si="49"/>
        <v>9.9347691331588925E-2</v>
      </c>
      <c r="AR108">
        <f>IF(BinaryData!BO95=0," ",NormalizeData!BO95)</f>
        <v>2.2819850000000002</v>
      </c>
      <c r="AS108">
        <f>IF(BinaryData!BP95=0," ",NormalizeData!BP95)</f>
        <v>1.975004</v>
      </c>
      <c r="AT108">
        <f>IF(BinaryData!BQ95=0," ",NormalizeData!BQ95)</f>
        <v>1.8605389999999999</v>
      </c>
      <c r="AU108">
        <f>IF(BinaryData!BR95=0," ",NormalizeData!BR95)</f>
        <v>1.743808</v>
      </c>
      <c r="AV108">
        <f>IF(BinaryData!BS95=0," ",NormalizeData!BS95)</f>
        <v>2.050027</v>
      </c>
      <c r="AW108">
        <f>IF(BinaryData!BT95=0," ",NormalizeData!BT95)</f>
        <v>1.9948140000000001</v>
      </c>
      <c r="AX108">
        <f>IF(BinaryData!BU95=0," ",NormalizeData!BU95)</f>
        <v>1.999539</v>
      </c>
      <c r="AY108">
        <f>IF(BinaryData!BV95=0," ",NormalizeData!BV95)</f>
        <v>1.9255629999999999</v>
      </c>
      <c r="AZ108">
        <f>IF(BinaryData!BW95=0," ",NormalizeData!BW95)</f>
        <v>1.510893</v>
      </c>
      <c r="BA108">
        <f>IF(BinaryData!BX95=0," ",NormalizeData!BX95)</f>
        <v>1.4621360000000001</v>
      </c>
      <c r="BB108">
        <f>IF(BinaryData!BY95=0," ",NormalizeData!BY95)</f>
        <v>1.6966939999999999</v>
      </c>
      <c r="BC108">
        <f>IF(BinaryData!BZ95=0," ",NormalizeData!BZ95)</f>
        <v>1.4608300000000001</v>
      </c>
      <c r="BD108">
        <f>IF(BinaryData!CA95=0," ",NormalizeData!CA95)</f>
        <v>2.1026400000000001</v>
      </c>
      <c r="BE108">
        <f>IF(BinaryData!CB95=0," ",NormalizeData!CB95)</f>
        <v>1.97113</v>
      </c>
      <c r="BF108">
        <f>IF(BinaryData!CC95=0," ",NormalizeData!CC95)</f>
        <v>1.9761839999999999</v>
      </c>
      <c r="BG108">
        <f>IF(BinaryData!CD95=0," ",NormalizeData!CD95)</f>
        <v>1.616924</v>
      </c>
    </row>
    <row r="109" spans="1:59">
      <c r="A109">
        <f>NormalizeData!A96</f>
        <v>72.461111000000002</v>
      </c>
      <c r="B109" s="6">
        <f t="shared" si="29"/>
        <v>46.899111000000005</v>
      </c>
      <c r="C109">
        <f>IF(BinaryData!C96=0," ",NormalizeData!C96)</f>
        <v>1.901392</v>
      </c>
      <c r="D109">
        <f>IF(BinaryData!D96=0," ",NormalizeData!D96)</f>
        <v>2.0976919999999999</v>
      </c>
      <c r="E109">
        <f>IF(BinaryData!E96=0," ",NormalizeData!E96)</f>
        <v>1.9060459999999999</v>
      </c>
      <c r="F109">
        <f>IF(BinaryData!F96=0," ",NormalizeData!F96)</f>
        <v>2.0481150000000001</v>
      </c>
      <c r="G109">
        <f>IF(BinaryData!G96=0," ",NormalizeData!G96)</f>
        <v>0.67053499999999999</v>
      </c>
      <c r="H109">
        <f>IF(BinaryData!H96=0," ",NormalizeData!H96)</f>
        <v>0.79684900000000003</v>
      </c>
      <c r="I109">
        <f>IF(BinaryData!I96=0," ",NormalizeData!I96)</f>
        <v>0.74923700000000004</v>
      </c>
      <c r="J109">
        <f>IF(BinaryData!J96=0," ",NormalizeData!J96)</f>
        <v>0.68230900000000005</v>
      </c>
      <c r="K109">
        <f>IF(BinaryData!K96=0," ",NormalizeData!K96)</f>
        <v>2.3937810000000002</v>
      </c>
      <c r="L109">
        <f>IF(BinaryData!L96=0," ",NormalizeData!L96)</f>
        <v>2.3861409999999998</v>
      </c>
      <c r="M109">
        <f>IF(BinaryData!M96=0," ",NormalizeData!M96)</f>
        <v>2.3486090000000002</v>
      </c>
      <c r="N109">
        <f>IF(BinaryData!N96=0," ",NormalizeData!N96)</f>
        <v>2.652358</v>
      </c>
      <c r="O109">
        <f>IF(BinaryData!O96=0," ",NormalizeData!O96)</f>
        <v>1.9028609999999999</v>
      </c>
      <c r="P109">
        <f>IF(BinaryData!P96=0," ",NormalizeData!P96)</f>
        <v>2.2435860000000001</v>
      </c>
      <c r="Q109">
        <f>IF(BinaryData!Q96=0," ",NormalizeData!Q96)</f>
        <v>1.9489609999999999</v>
      </c>
      <c r="R109">
        <f>IF(BinaryData!R96=0," ",NormalizeData!R96)</f>
        <v>2.158814</v>
      </c>
      <c r="T109" s="63">
        <f t="shared" si="30"/>
        <v>46.899111000000005</v>
      </c>
      <c r="U109" s="63">
        <f t="shared" si="31"/>
        <v>72.461111000000002</v>
      </c>
      <c r="V109">
        <f t="shared" si="32"/>
        <v>1.98831125</v>
      </c>
      <c r="W109">
        <f t="shared" si="33"/>
        <v>0.7247325</v>
      </c>
      <c r="X109">
        <f t="shared" si="34"/>
        <v>2.44522225</v>
      </c>
      <c r="Y109">
        <f t="shared" si="35"/>
        <v>2.0732235000000001</v>
      </c>
      <c r="Z109">
        <f t="shared" si="36"/>
        <v>2.0538875000000001</v>
      </c>
      <c r="AA109">
        <f t="shared" si="37"/>
        <v>9.9771679954367171E-2</v>
      </c>
      <c r="AB109">
        <f t="shared" si="38"/>
        <v>5.9268829500280618E-2</v>
      </c>
      <c r="AC109">
        <f t="shared" si="39"/>
        <v>0.13949448651798629</v>
      </c>
      <c r="AD109">
        <f t="shared" si="40"/>
        <v>0.24092895801978653</v>
      </c>
      <c r="AE109">
        <f t="shared" si="41"/>
        <v>0.14838847935234062</v>
      </c>
      <c r="AF109" s="4">
        <f t="shared" si="42"/>
        <v>5.0179105486813078E-2</v>
      </c>
      <c r="AG109" s="4">
        <f t="shared" si="43"/>
        <v>8.1780283760257227E-2</v>
      </c>
      <c r="AH109" s="4">
        <f t="shared" si="44"/>
        <v>5.7047774090059213E-2</v>
      </c>
      <c r="AI109" s="4">
        <f t="shared" si="45"/>
        <v>0.11620983363336684</v>
      </c>
      <c r="AJ109" s="4">
        <f t="shared" si="46"/>
        <v>7.2247617920816312E-2</v>
      </c>
      <c r="AK109" s="20">
        <f t="shared" si="50"/>
        <v>0.62240459618053612</v>
      </c>
      <c r="AL109" s="20">
        <f t="shared" si="51"/>
        <v>-0.57098099940045288</v>
      </c>
      <c r="AM109" s="5">
        <f t="shared" si="28"/>
        <v>1.2202985268845554</v>
      </c>
      <c r="AO109">
        <f t="shared" si="47"/>
        <v>46.899111000000005</v>
      </c>
      <c r="AP109">
        <f t="shared" si="48"/>
        <v>1.98831125</v>
      </c>
      <c r="AQ109">
        <f t="shared" si="49"/>
        <v>9.9771679954367171E-2</v>
      </c>
      <c r="AR109">
        <f>IF(BinaryData!BO96=0," ",NormalizeData!BO96)</f>
        <v>2.301587</v>
      </c>
      <c r="AS109">
        <f>IF(BinaryData!BP96=0," ",NormalizeData!BP96)</f>
        <v>2.000991</v>
      </c>
      <c r="AT109">
        <f>IF(BinaryData!BQ96=0," ",NormalizeData!BQ96)</f>
        <v>1.8795949999999999</v>
      </c>
      <c r="AU109">
        <f>IF(BinaryData!BR96=0," ",NormalizeData!BR96)</f>
        <v>1.755755</v>
      </c>
      <c r="AV109">
        <f>IF(BinaryData!BS96=0," ",NormalizeData!BS96)</f>
        <v>2.0643910000000001</v>
      </c>
      <c r="AW109">
        <f>IF(BinaryData!BT96=0," ",NormalizeData!BT96)</f>
        <v>2.0023900000000001</v>
      </c>
      <c r="AX109">
        <f>IF(BinaryData!BU96=0," ",NormalizeData!BU96)</f>
        <v>2.0215719999999999</v>
      </c>
      <c r="AY109">
        <f>IF(BinaryData!BV96=0," ",NormalizeData!BV96)</f>
        <v>1.9435880000000001</v>
      </c>
      <c r="AZ109">
        <f>IF(BinaryData!BW96=0," ",NormalizeData!BW96)</f>
        <v>1.5248919999999999</v>
      </c>
      <c r="BA109">
        <f>IF(BinaryData!BX96=0," ",NormalizeData!BX96)</f>
        <v>1.4680139999999999</v>
      </c>
      <c r="BB109">
        <f>IF(BinaryData!BY96=0," ",NormalizeData!BY96)</f>
        <v>1.714094</v>
      </c>
      <c r="BC109">
        <f>IF(BinaryData!BZ96=0," ",NormalizeData!BZ96)</f>
        <v>1.46597</v>
      </c>
      <c r="BD109">
        <f>IF(BinaryData!CA96=0," ",NormalizeData!CA96)</f>
        <v>2.122293</v>
      </c>
      <c r="BE109">
        <f>IF(BinaryData!CB96=0," ",NormalizeData!CB96)</f>
        <v>1.97549</v>
      </c>
      <c r="BF109">
        <f>IF(BinaryData!CC96=0," ",NormalizeData!CC96)</f>
        <v>1.987765</v>
      </c>
      <c r="BG109">
        <f>IF(BinaryData!CD96=0," ",NormalizeData!CD96)</f>
        <v>1.61846</v>
      </c>
    </row>
    <row r="110" spans="1:59">
      <c r="A110">
        <f>NormalizeData!A97</f>
        <v>73.461111000000002</v>
      </c>
      <c r="B110" s="6">
        <f t="shared" si="29"/>
        <v>47.899111000000005</v>
      </c>
      <c r="C110">
        <f>IF(BinaryData!C97=0," ",NormalizeData!C97)</f>
        <v>1.9135679999999999</v>
      </c>
      <c r="D110">
        <f>IF(BinaryData!D97=0," ",NormalizeData!D97)</f>
        <v>2.1170939999999998</v>
      </c>
      <c r="E110">
        <f>IF(BinaryData!E97=0," ",NormalizeData!E97)</f>
        <v>1.9141300000000001</v>
      </c>
      <c r="F110">
        <f>IF(BinaryData!F97=0," ",NormalizeData!F97)</f>
        <v>2.0556589999999999</v>
      </c>
      <c r="G110">
        <f>IF(BinaryData!G97=0," ",NormalizeData!G97)</f>
        <v>0.63608699999999996</v>
      </c>
      <c r="H110">
        <f>IF(BinaryData!H97=0," ",NormalizeData!H97)</f>
        <v>0.75989200000000001</v>
      </c>
      <c r="I110">
        <f>IF(BinaryData!I97=0," ",NormalizeData!I97)</f>
        <v>0.69569599999999998</v>
      </c>
      <c r="J110">
        <f>IF(BinaryData!J97=0," ",NormalizeData!J97)</f>
        <v>0.64668599999999998</v>
      </c>
      <c r="K110">
        <f>IF(BinaryData!K97=0," ",NormalizeData!K97)</f>
        <v>2.415778</v>
      </c>
      <c r="L110">
        <f>IF(BinaryData!L97=0," ",NormalizeData!L97)</f>
        <v>2.406936</v>
      </c>
      <c r="M110">
        <f>IF(BinaryData!M97=0," ",NormalizeData!M97)</f>
        <v>2.3728440000000002</v>
      </c>
      <c r="N110">
        <f>IF(BinaryData!N97=0," ",NormalizeData!N97)</f>
        <v>2.6856420000000001</v>
      </c>
      <c r="O110">
        <f>IF(BinaryData!O97=0," ",NormalizeData!O97)</f>
        <v>1.92279</v>
      </c>
      <c r="P110">
        <f>IF(BinaryData!P97=0," ",NormalizeData!P97)</f>
        <v>2.2492549999999998</v>
      </c>
      <c r="Q110">
        <f>IF(BinaryData!Q97=0," ",NormalizeData!Q97)</f>
        <v>1.9697519999999999</v>
      </c>
      <c r="R110">
        <f>IF(BinaryData!R97=0," ",NormalizeData!R97)</f>
        <v>2.1749230000000002</v>
      </c>
      <c r="T110" s="63">
        <f t="shared" si="30"/>
        <v>47.899111000000005</v>
      </c>
      <c r="U110" s="63">
        <f t="shared" si="31"/>
        <v>73.461111000000002</v>
      </c>
      <c r="V110">
        <f t="shared" si="32"/>
        <v>2.00011275</v>
      </c>
      <c r="W110">
        <f t="shared" si="33"/>
        <v>0.68459024999999996</v>
      </c>
      <c r="X110">
        <f t="shared" si="34"/>
        <v>2.4702999999999999</v>
      </c>
      <c r="Y110">
        <f t="shared" si="35"/>
        <v>2.0860224999999999</v>
      </c>
      <c r="Z110">
        <f t="shared" si="36"/>
        <v>2.0723375000000002</v>
      </c>
      <c r="AA110">
        <f t="shared" si="37"/>
        <v>0.10271810257650132</v>
      </c>
      <c r="AB110">
        <f t="shared" si="38"/>
        <v>5.6518400144702156E-2</v>
      </c>
      <c r="AC110">
        <f t="shared" si="39"/>
        <v>0.1447497770637316</v>
      </c>
      <c r="AD110">
        <f t="shared" si="40"/>
        <v>0.23084561532006609</v>
      </c>
      <c r="AE110">
        <f t="shared" si="41"/>
        <v>0.14507780540282528</v>
      </c>
      <c r="AF110" s="4">
        <f t="shared" si="42"/>
        <v>5.1356156084951372E-2</v>
      </c>
      <c r="AG110" s="4">
        <f t="shared" si="43"/>
        <v>8.2557997495147153E-2</v>
      </c>
      <c r="AH110" s="4">
        <f t="shared" si="44"/>
        <v>5.8596031681873294E-2</v>
      </c>
      <c r="AI110" s="4">
        <f t="shared" si="45"/>
        <v>0.11066305148677261</v>
      </c>
      <c r="AJ110" s="4">
        <f t="shared" si="46"/>
        <v>7.0006842709175149E-2</v>
      </c>
      <c r="AK110" s="20">
        <f t="shared" si="50"/>
        <v>0.63686709412905484</v>
      </c>
      <c r="AL110" s="20">
        <f t="shared" si="51"/>
        <v>-0.57895314881613391</v>
      </c>
      <c r="AM110" s="5">
        <f t="shared" si="28"/>
        <v>1.2297985287766189</v>
      </c>
      <c r="AO110">
        <f t="shared" si="47"/>
        <v>47.899111000000005</v>
      </c>
      <c r="AP110">
        <f t="shared" si="48"/>
        <v>2.00011275</v>
      </c>
      <c r="AQ110">
        <f t="shared" si="49"/>
        <v>0.10271810257650132</v>
      </c>
      <c r="AR110">
        <f>IF(BinaryData!BO97=0," ",NormalizeData!BO97)</f>
        <v>2.3287399999999998</v>
      </c>
      <c r="AS110">
        <f>IF(BinaryData!BP97=0," ",NormalizeData!BP97)</f>
        <v>2.01919</v>
      </c>
      <c r="AT110">
        <f>IF(BinaryData!BQ97=0," ",NormalizeData!BQ97)</f>
        <v>1.905448</v>
      </c>
      <c r="AU110">
        <f>IF(BinaryData!BR97=0," ",NormalizeData!BR97)</f>
        <v>1.7860780000000001</v>
      </c>
      <c r="AV110">
        <f>IF(BinaryData!BS97=0," ",NormalizeData!BS97)</f>
        <v>2.0818810000000001</v>
      </c>
      <c r="AW110">
        <f>IF(BinaryData!BT97=0," ",NormalizeData!BT97)</f>
        <v>2.0109840000000001</v>
      </c>
      <c r="AX110">
        <f>IF(BinaryData!BU97=0," ",NormalizeData!BU97)</f>
        <v>2.0200230000000001</v>
      </c>
      <c r="AY110">
        <f>IF(BinaryData!BV97=0," ",NormalizeData!BV97)</f>
        <v>1.9606600000000001</v>
      </c>
      <c r="AZ110">
        <f>IF(BinaryData!BW97=0," ",NormalizeData!BW97)</f>
        <v>1.5269600000000001</v>
      </c>
      <c r="BA110">
        <f>IF(BinaryData!BX97=0," ",NormalizeData!BX97)</f>
        <v>1.473158</v>
      </c>
      <c r="BB110">
        <f>IF(BinaryData!BY97=0," ",NormalizeData!BY97)</f>
        <v>1.7225490000000001</v>
      </c>
      <c r="BC110">
        <f>IF(BinaryData!BZ97=0," ",NormalizeData!BZ97)</f>
        <v>1.4698469999999999</v>
      </c>
      <c r="BD110">
        <f>IF(BinaryData!CA97=0," ",NormalizeData!CA97)</f>
        <v>2.1352310000000001</v>
      </c>
      <c r="BE110">
        <f>IF(BinaryData!CB97=0," ",NormalizeData!CB97)</f>
        <v>1.9909060000000001</v>
      </c>
      <c r="BF110">
        <f>IF(BinaryData!CC97=0," ",NormalizeData!CC97)</f>
        <v>2.000216</v>
      </c>
      <c r="BG110">
        <f>IF(BinaryData!CD97=0," ",NormalizeData!CD97)</f>
        <v>1.6179650000000001</v>
      </c>
    </row>
    <row r="111" spans="1:59">
      <c r="A111">
        <f>NormalizeData!A98</f>
        <v>74.461388999999997</v>
      </c>
      <c r="B111" s="6">
        <f t="shared" si="29"/>
        <v>48.899388999999999</v>
      </c>
      <c r="C111">
        <f>IF(BinaryData!C98=0," ",NormalizeData!C98)</f>
        <v>1.9301520000000001</v>
      </c>
      <c r="D111">
        <f>IF(BinaryData!D98=0," ",NormalizeData!D98)</f>
        <v>2.1234890000000002</v>
      </c>
      <c r="E111">
        <f>IF(BinaryData!E98=0," ",NormalizeData!E98)</f>
        <v>1.9434659999999999</v>
      </c>
      <c r="F111">
        <f>IF(BinaryData!F98=0," ",NormalizeData!F98)</f>
        <v>2.0611090000000001</v>
      </c>
      <c r="G111">
        <f>IF(BinaryData!G98=0," ",NormalizeData!G98)</f>
        <v>0.60102199999999995</v>
      </c>
      <c r="H111">
        <f>IF(BinaryData!H98=0," ",NormalizeData!H98)</f>
        <v>0.72672300000000001</v>
      </c>
      <c r="I111">
        <f>IF(BinaryData!I98=0," ",NormalizeData!I98)</f>
        <v>0.65033300000000005</v>
      </c>
      <c r="J111">
        <f>IF(BinaryData!J98=0," ",NormalizeData!J98)</f>
        <v>0.61107</v>
      </c>
      <c r="K111">
        <f>IF(BinaryData!K98=0," ",NormalizeData!K98)</f>
        <v>2.4412240000000001</v>
      </c>
      <c r="L111">
        <f>IF(BinaryData!L98=0," ",NormalizeData!L98)</f>
        <v>2.4333969999999998</v>
      </c>
      <c r="M111">
        <f>IF(BinaryData!M98=0," ",NormalizeData!M98)</f>
        <v>2.4158949999999999</v>
      </c>
      <c r="N111">
        <f>IF(BinaryData!N98=0," ",NormalizeData!N98)</f>
        <v>2.701533</v>
      </c>
      <c r="O111">
        <f>IF(BinaryData!O98=0," ",NormalizeData!O98)</f>
        <v>1.929611</v>
      </c>
      <c r="P111">
        <f>IF(BinaryData!P98=0," ",NormalizeData!P98)</f>
        <v>2.2636370000000001</v>
      </c>
      <c r="Q111">
        <f>IF(BinaryData!Q98=0," ",NormalizeData!Q98)</f>
        <v>1.9768699999999999</v>
      </c>
      <c r="R111">
        <f>IF(BinaryData!R98=0," ",NormalizeData!R98)</f>
        <v>2.1880670000000002</v>
      </c>
      <c r="T111" s="63">
        <f t="shared" si="30"/>
        <v>48.899388999999999</v>
      </c>
      <c r="U111" s="63">
        <f t="shared" si="31"/>
        <v>74.461388999999997</v>
      </c>
      <c r="V111">
        <f t="shared" si="32"/>
        <v>2.0145540000000004</v>
      </c>
      <c r="W111">
        <f t="shared" si="33"/>
        <v>0.64728699999999995</v>
      </c>
      <c r="X111">
        <f t="shared" si="34"/>
        <v>2.4980122499999999</v>
      </c>
      <c r="Y111">
        <f t="shared" si="35"/>
        <v>2.0966240000000003</v>
      </c>
      <c r="Z111">
        <f t="shared" si="36"/>
        <v>2.0824685000000001</v>
      </c>
      <c r="AA111">
        <f t="shared" si="37"/>
        <v>9.3472640556831826E-2</v>
      </c>
      <c r="AB111">
        <f t="shared" si="38"/>
        <v>5.7071526835483694E-2</v>
      </c>
      <c r="AC111">
        <f t="shared" si="39"/>
        <v>0.13609307390991654</v>
      </c>
      <c r="AD111">
        <f t="shared" si="40"/>
        <v>0.23619204969261781</v>
      </c>
      <c r="AE111">
        <f t="shared" si="41"/>
        <v>0.14933883086625549</v>
      </c>
      <c r="AF111" s="4">
        <f t="shared" si="42"/>
        <v>4.6398677105121931E-2</v>
      </c>
      <c r="AG111" s="4">
        <f t="shared" si="43"/>
        <v>8.8170358489331163E-2</v>
      </c>
      <c r="AH111" s="4">
        <f t="shared" si="44"/>
        <v>5.4480547046923629E-2</v>
      </c>
      <c r="AI111" s="4">
        <f t="shared" si="45"/>
        <v>0.11265350854164494</v>
      </c>
      <c r="AJ111" s="4">
        <f t="shared" si="46"/>
        <v>7.1712408070640915E-2</v>
      </c>
      <c r="AK111" s="20">
        <f t="shared" si="50"/>
        <v>0.66968229162486448</v>
      </c>
      <c r="AL111" s="20">
        <f t="shared" si="51"/>
        <v>-0.42452247613986471</v>
      </c>
      <c r="AM111" s="5">
        <f t="shared" si="28"/>
        <v>1.2350803723440091</v>
      </c>
      <c r="AO111">
        <f t="shared" si="47"/>
        <v>48.899388999999999</v>
      </c>
      <c r="AP111">
        <f t="shared" si="48"/>
        <v>2.0145540000000004</v>
      </c>
      <c r="AQ111">
        <f t="shared" si="49"/>
        <v>9.3472640556831826E-2</v>
      </c>
      <c r="AR111">
        <f>IF(BinaryData!BO98=0," ",NormalizeData!BO98)</f>
        <v>2.3464160000000001</v>
      </c>
      <c r="AS111">
        <f>IF(BinaryData!BP98=0," ",NormalizeData!BP98)</f>
        <v>2.0418910000000001</v>
      </c>
      <c r="AT111">
        <f>IF(BinaryData!BQ98=0," ",NormalizeData!BQ98)</f>
        <v>1.9262280000000001</v>
      </c>
      <c r="AU111">
        <f>IF(BinaryData!BR98=0," ",NormalizeData!BR98)</f>
        <v>1.7977510000000001</v>
      </c>
      <c r="AV111">
        <f>IF(BinaryData!BS98=0," ",NormalizeData!BS98)</f>
        <v>2.095037</v>
      </c>
      <c r="AW111">
        <f>IF(BinaryData!BT98=0," ",NormalizeData!BT98)</f>
        <v>2.0211109999999999</v>
      </c>
      <c r="AX111">
        <f>IF(BinaryData!BU98=0," ",NormalizeData!BU98)</f>
        <v>2.0360469999999999</v>
      </c>
      <c r="AY111">
        <f>IF(BinaryData!BV98=0," ",NormalizeData!BV98)</f>
        <v>1.970356</v>
      </c>
      <c r="AZ111">
        <f>IF(BinaryData!BW98=0," ",NormalizeData!BW98)</f>
        <v>1.531385</v>
      </c>
      <c r="BA111">
        <f>IF(BinaryData!BX98=0," ",NormalizeData!BX98)</f>
        <v>1.4808760000000001</v>
      </c>
      <c r="BB111">
        <f>IF(BinaryData!BY98=0," ",NormalizeData!BY98)</f>
        <v>1.72092</v>
      </c>
      <c r="BC111">
        <f>IF(BinaryData!BZ98=0," ",NormalizeData!BZ98)</f>
        <v>1.482634</v>
      </c>
      <c r="BD111">
        <f>IF(BinaryData!CA98=0," ",NormalizeData!CA98)</f>
        <v>2.1374119999999999</v>
      </c>
      <c r="BE111">
        <f>IF(BinaryData!CB98=0," ",NormalizeData!CB98)</f>
        <v>2.017938</v>
      </c>
      <c r="BF111">
        <f>IF(BinaryData!CC98=0," ",NormalizeData!CC98)</f>
        <v>2.0170249999999998</v>
      </c>
      <c r="BG111">
        <f>IF(BinaryData!CD98=0," ",NormalizeData!CD98)</f>
        <v>1.632387</v>
      </c>
    </row>
    <row r="112" spans="1:59">
      <c r="A112">
        <f>NormalizeData!A99</f>
        <v>75.461388999999997</v>
      </c>
      <c r="B112" s="6">
        <f t="shared" si="29"/>
        <v>49.899388999999999</v>
      </c>
      <c r="C112">
        <f>IF(BinaryData!C99=0," ",NormalizeData!C99)</f>
        <v>1.9371389999999999</v>
      </c>
      <c r="D112">
        <f>IF(BinaryData!D99=0," ",NormalizeData!D99)</f>
        <v>2.126798</v>
      </c>
      <c r="E112">
        <f>IF(BinaryData!E99=0," ",NormalizeData!E99)</f>
        <v>1.9619819999999999</v>
      </c>
      <c r="F112">
        <f>IF(BinaryData!F99=0," ",NormalizeData!F99)</f>
        <v>2.0725570000000002</v>
      </c>
      <c r="G112">
        <f>IF(BinaryData!G99=0," ",NormalizeData!G99)</f>
        <v>0.56524700000000005</v>
      </c>
      <c r="H112">
        <f>IF(BinaryData!H99=0," ",NormalizeData!H99)</f>
        <v>0.68770600000000004</v>
      </c>
      <c r="I112">
        <f>IF(BinaryData!I99=0," ",NormalizeData!I99)</f>
        <v>0.60594000000000003</v>
      </c>
      <c r="J112">
        <f>IF(BinaryData!J99=0," ",NormalizeData!J99)</f>
        <v>0.582561</v>
      </c>
      <c r="K112">
        <f>IF(BinaryData!K99=0," ",NormalizeData!K99)</f>
        <v>2.4577629999999999</v>
      </c>
      <c r="L112">
        <f>IF(BinaryData!L99=0," ",NormalizeData!L99)</f>
        <v>2.4545080000000001</v>
      </c>
      <c r="M112">
        <f>IF(BinaryData!M99=0," ",NormalizeData!M99)</f>
        <v>2.430091</v>
      </c>
      <c r="N112">
        <f>IF(BinaryData!N99=0," ",NormalizeData!N99)</f>
        <v>2.7317019999999999</v>
      </c>
      <c r="O112">
        <f>IF(BinaryData!O99=0," ",NormalizeData!O99)</f>
        <v>1.935203</v>
      </c>
      <c r="P112">
        <f>IF(BinaryData!P99=0," ",NormalizeData!P99)</f>
        <v>2.2688100000000002</v>
      </c>
      <c r="Q112">
        <f>IF(BinaryData!Q99=0," ",NormalizeData!Q99)</f>
        <v>1.983161</v>
      </c>
      <c r="R112">
        <f>IF(BinaryData!R99=0," ",NormalizeData!R99)</f>
        <v>2.1846760000000001</v>
      </c>
      <c r="T112" s="63">
        <f t="shared" si="30"/>
        <v>49.899388999999999</v>
      </c>
      <c r="U112" s="63">
        <f t="shared" si="31"/>
        <v>75.461388999999997</v>
      </c>
      <c r="V112">
        <f t="shared" si="32"/>
        <v>2.0246189999999999</v>
      </c>
      <c r="W112">
        <f t="shared" si="33"/>
        <v>0.61036350000000006</v>
      </c>
      <c r="X112">
        <f t="shared" si="34"/>
        <v>2.518516</v>
      </c>
      <c r="Y112">
        <f t="shared" si="35"/>
        <v>2.1020064999999999</v>
      </c>
      <c r="Z112">
        <f t="shared" si="36"/>
        <v>2.0839185000000002</v>
      </c>
      <c r="AA112">
        <f t="shared" si="37"/>
        <v>9.0027299663305901E-2</v>
      </c>
      <c r="AB112">
        <f t="shared" si="38"/>
        <v>5.4190734869225266E-2</v>
      </c>
      <c r="AC112">
        <f t="shared" si="39"/>
        <v>0.14265950405773875</v>
      </c>
      <c r="AD112">
        <f t="shared" si="40"/>
        <v>0.23589577195130071</v>
      </c>
      <c r="AE112">
        <f t="shared" si="41"/>
        <v>0.1424926230108072</v>
      </c>
      <c r="AF112" s="4">
        <f t="shared" si="42"/>
        <v>4.4466292010153959E-2</v>
      </c>
      <c r="AG112" s="4">
        <f t="shared" si="43"/>
        <v>8.8784363529643015E-2</v>
      </c>
      <c r="AH112" s="4">
        <f t="shared" si="44"/>
        <v>5.664427149072658E-2</v>
      </c>
      <c r="AI112" s="4">
        <f t="shared" si="45"/>
        <v>0.11222409252840118</v>
      </c>
      <c r="AJ112" s="4">
        <f t="shared" si="46"/>
        <v>6.8377253242296751E-2</v>
      </c>
      <c r="AK112" s="20">
        <f t="shared" si="50"/>
        <v>0.69407642141211856</v>
      </c>
      <c r="AL112" s="20">
        <f t="shared" si="51"/>
        <v>-0.41337244640711313</v>
      </c>
      <c r="AM112" s="5">
        <f t="shared" si="28"/>
        <v>1.2399827703799449</v>
      </c>
      <c r="AO112">
        <f t="shared" si="47"/>
        <v>49.899388999999999</v>
      </c>
      <c r="AP112">
        <f t="shared" si="48"/>
        <v>2.0246189999999999</v>
      </c>
      <c r="AQ112">
        <f t="shared" si="49"/>
        <v>9.0027299663305901E-2</v>
      </c>
      <c r="AR112">
        <f>IF(BinaryData!BO99=0," ",NormalizeData!BO99)</f>
        <v>2.3711030000000002</v>
      </c>
      <c r="AS112">
        <f>IF(BinaryData!BP99=0," ",NormalizeData!BP99)</f>
        <v>2.062484</v>
      </c>
      <c r="AT112">
        <f>IF(BinaryData!BQ99=0," ",NormalizeData!BQ99)</f>
        <v>1.9394720000000001</v>
      </c>
      <c r="AU112">
        <f>IF(BinaryData!BR99=0," ",NormalizeData!BR99)</f>
        <v>1.810465</v>
      </c>
      <c r="AV112">
        <f>IF(BinaryData!BS99=0," ",NormalizeData!BS99)</f>
        <v>2.111367</v>
      </c>
      <c r="AW112">
        <f>IF(BinaryData!BT99=0," ",NormalizeData!BT99)</f>
        <v>2.0463719999999999</v>
      </c>
      <c r="AX112">
        <f>IF(BinaryData!BU99=0," ",NormalizeData!BU99)</f>
        <v>2.0510969999999999</v>
      </c>
      <c r="AY112">
        <f>IF(BinaryData!BV99=0," ",NormalizeData!BV99)</f>
        <v>1.9781230000000001</v>
      </c>
      <c r="AZ112">
        <f>IF(BinaryData!BW99=0," ",NormalizeData!BW99)</f>
        <v>1.5457529999999999</v>
      </c>
      <c r="BA112">
        <f>IF(BinaryData!BX99=0," ",NormalizeData!BX99)</f>
        <v>1.496119</v>
      </c>
      <c r="BB112">
        <f>IF(BinaryData!BY99=0," ",NormalizeData!BY99)</f>
        <v>1.733954</v>
      </c>
      <c r="BC112">
        <f>IF(BinaryData!BZ99=0," ",NormalizeData!BZ99)</f>
        <v>1.487473</v>
      </c>
      <c r="BD112">
        <f>IF(BinaryData!CA99=0," ",NormalizeData!CA99)</f>
        <v>2.153664</v>
      </c>
      <c r="BE112">
        <f>IF(BinaryData!CB99=0," ",NormalizeData!CB99)</f>
        <v>2.027784</v>
      </c>
      <c r="BF112">
        <f>IF(BinaryData!CC99=0," ",NormalizeData!CC99)</f>
        <v>2.0147550000000001</v>
      </c>
      <c r="BG112">
        <f>IF(BinaryData!CD99=0," ",NormalizeData!CD99)</f>
        <v>1.6538919999999999</v>
      </c>
    </row>
    <row r="113" spans="1:59">
      <c r="A113">
        <f>NormalizeData!A100</f>
        <v>76.461388999999997</v>
      </c>
      <c r="B113" s="6">
        <f t="shared" si="29"/>
        <v>50.899388999999999</v>
      </c>
      <c r="C113">
        <f>IF(BinaryData!C100=0," ",NormalizeData!C100)</f>
        <v>1.954356</v>
      </c>
      <c r="D113">
        <f>IF(BinaryData!D100=0," ",NormalizeData!D100)</f>
        <v>2.1318419999999998</v>
      </c>
      <c r="E113">
        <f>IF(BinaryData!E100=0," ",NormalizeData!E100)</f>
        <v>1.9628890000000001</v>
      </c>
      <c r="F113">
        <f>IF(BinaryData!F100=0," ",NormalizeData!F100)</f>
        <v>2.0820249999999998</v>
      </c>
      <c r="G113">
        <f>IF(BinaryData!G100=0," ",NormalizeData!G100)</f>
        <v>0.53496999999999995</v>
      </c>
      <c r="H113">
        <f>IF(BinaryData!H100=0," ",NormalizeData!H100)</f>
        <v>0.65647900000000003</v>
      </c>
      <c r="I113">
        <f>IF(BinaryData!I100=0," ",NormalizeData!I100)</f>
        <v>0.56637099999999996</v>
      </c>
      <c r="J113">
        <f>IF(BinaryData!J100=0," ",NormalizeData!J100)</f>
        <v>0.55449099999999996</v>
      </c>
      <c r="K113">
        <f>IF(BinaryData!K100=0," ",NormalizeData!K100)</f>
        <v>2.4713850000000002</v>
      </c>
      <c r="L113">
        <f>IF(BinaryData!L100=0," ",NormalizeData!L100)</f>
        <v>2.4861680000000002</v>
      </c>
      <c r="M113">
        <f>IF(BinaryData!M100=0," ",NormalizeData!M100)</f>
        <v>2.4671069999999999</v>
      </c>
      <c r="N113">
        <f>IF(BinaryData!N100=0," ",NormalizeData!N100)</f>
        <v>2.7529379999999999</v>
      </c>
      <c r="O113">
        <f>IF(BinaryData!O100=0," ",NormalizeData!O100)</f>
        <v>1.944887</v>
      </c>
      <c r="P113">
        <f>IF(BinaryData!P100=0," ",NormalizeData!P100)</f>
        <v>2.2941630000000002</v>
      </c>
      <c r="Q113">
        <f>IF(BinaryData!Q100=0," ",NormalizeData!Q100)</f>
        <v>1.999269</v>
      </c>
      <c r="R113">
        <f>IF(BinaryData!R100=0," ",NormalizeData!R100)</f>
        <v>2.1973379999999998</v>
      </c>
      <c r="T113" s="63">
        <f t="shared" si="30"/>
        <v>50.899388999999999</v>
      </c>
      <c r="U113" s="63">
        <f t="shared" si="31"/>
        <v>76.461388999999997</v>
      </c>
      <c r="V113">
        <f t="shared" si="32"/>
        <v>2.032778</v>
      </c>
      <c r="W113">
        <f t="shared" si="33"/>
        <v>0.57807774999999995</v>
      </c>
      <c r="X113">
        <f t="shared" si="34"/>
        <v>2.5443995000000004</v>
      </c>
      <c r="Y113">
        <f t="shared" si="35"/>
        <v>2.1195250000000003</v>
      </c>
      <c r="Z113">
        <f t="shared" si="36"/>
        <v>2.0983035000000001</v>
      </c>
      <c r="AA113">
        <f t="shared" si="37"/>
        <v>8.8078422461652373E-2</v>
      </c>
      <c r="AB113">
        <f t="shared" si="38"/>
        <v>5.3846748223546466E-2</v>
      </c>
      <c r="AC113">
        <f t="shared" si="39"/>
        <v>0.13926528801894597</v>
      </c>
      <c r="AD113">
        <f t="shared" si="40"/>
        <v>0.24697542810571269</v>
      </c>
      <c r="AE113">
        <f t="shared" si="41"/>
        <v>0.14005593304283817</v>
      </c>
      <c r="AF113" s="4">
        <f t="shared" si="42"/>
        <v>4.3329090762322484E-2</v>
      </c>
      <c r="AG113" s="4">
        <f t="shared" si="43"/>
        <v>9.3147934207027466E-2</v>
      </c>
      <c r="AH113" s="4">
        <f t="shared" si="44"/>
        <v>5.4734049436397841E-2</v>
      </c>
      <c r="AI113" s="4">
        <f t="shared" si="45"/>
        <v>0.11652395140690137</v>
      </c>
      <c r="AJ113" s="4">
        <f t="shared" si="46"/>
        <v>6.6747223670378553E-2</v>
      </c>
      <c r="AK113" s="20">
        <f t="shared" si="50"/>
        <v>0.70731048402885999</v>
      </c>
      <c r="AL113" s="20">
        <f t="shared" si="51"/>
        <v>-0.3330775415845395</v>
      </c>
      <c r="AM113" s="5">
        <f t="shared" si="28"/>
        <v>1.243945651008906</v>
      </c>
      <c r="AO113">
        <f t="shared" si="47"/>
        <v>50.899388999999999</v>
      </c>
      <c r="AP113">
        <f t="shared" si="48"/>
        <v>2.032778</v>
      </c>
      <c r="AQ113">
        <f t="shared" si="49"/>
        <v>8.8078422461652373E-2</v>
      </c>
      <c r="AR113">
        <f>IF(BinaryData!BO100=0," ",NormalizeData!BO100)</f>
        <v>2.3945509999999999</v>
      </c>
      <c r="AS113">
        <f>IF(BinaryData!BP100=0," ",NormalizeData!BP100)</f>
        <v>2.0763419999999999</v>
      </c>
      <c r="AT113">
        <f>IF(BinaryData!BQ100=0," ",NormalizeData!BQ100)</f>
        <v>1.963301</v>
      </c>
      <c r="AU113">
        <f>IF(BinaryData!BR100=0," ",NormalizeData!BR100)</f>
        <v>1.824484</v>
      </c>
      <c r="AV113">
        <f>IF(BinaryData!BS100=0," ",NormalizeData!BS100)</f>
        <v>2.1398540000000001</v>
      </c>
      <c r="AW113">
        <f>IF(BinaryData!BT100=0," ",NormalizeData!BT100)</f>
        <v>2.0578910000000001</v>
      </c>
      <c r="AX113">
        <f>IF(BinaryData!BU100=0," ",NormalizeData!BU100)</f>
        <v>2.0563910000000001</v>
      </c>
      <c r="AY113">
        <f>IF(BinaryData!BV100=0," ",NormalizeData!BV100)</f>
        <v>1.9830399999999999</v>
      </c>
      <c r="AZ113">
        <f>IF(BinaryData!BW100=0," ",NormalizeData!BW100)</f>
        <v>1.5441849999999999</v>
      </c>
      <c r="BA113">
        <f>IF(BinaryData!BX100=0," ",NormalizeData!BX100)</f>
        <v>1.4969619999999999</v>
      </c>
      <c r="BB113">
        <f>IF(BinaryData!BY100=0," ",NormalizeData!BY100)</f>
        <v>1.718987</v>
      </c>
      <c r="BC113">
        <f>IF(BinaryData!BZ100=0," ",NormalizeData!BZ100)</f>
        <v>1.484332</v>
      </c>
      <c r="BD113">
        <f>IF(BinaryData!CA100=0," ",NormalizeData!CA100)</f>
        <v>2.1622110000000001</v>
      </c>
      <c r="BE113">
        <f>IF(BinaryData!CB100=0," ",NormalizeData!CB100)</f>
        <v>2.0493999999999999</v>
      </c>
      <c r="BF113">
        <f>IF(BinaryData!CC100=0," ",NormalizeData!CC100)</f>
        <v>2.0317289999999999</v>
      </c>
      <c r="BG113">
        <f>IF(BinaryData!CD100=0," ",NormalizeData!CD100)</f>
        <v>1.674234</v>
      </c>
    </row>
    <row r="114" spans="1:59">
      <c r="A114">
        <f>NormalizeData!A101</f>
        <v>77.461667000000006</v>
      </c>
      <c r="B114" s="6">
        <f t="shared" si="29"/>
        <v>51.899667000000008</v>
      </c>
      <c r="C114">
        <f>IF(BinaryData!C101=0," ",NormalizeData!C101)</f>
        <v>1.971206</v>
      </c>
      <c r="D114">
        <f>IF(BinaryData!D101=0," ",NormalizeData!D101)</f>
        <v>2.1473719999999998</v>
      </c>
      <c r="E114">
        <f>IF(BinaryData!E101=0," ",NormalizeData!E101)</f>
        <v>1.9668129999999999</v>
      </c>
      <c r="F114">
        <f>IF(BinaryData!F101=0," ",NormalizeData!F101)</f>
        <v>2.0892170000000001</v>
      </c>
      <c r="G114">
        <f>IF(BinaryData!G101=0," ",NormalizeData!G101)</f>
        <v>0.50068000000000001</v>
      </c>
      <c r="H114">
        <f>IF(BinaryData!H101=0," ",NormalizeData!H101)</f>
        <v>0.62371399999999999</v>
      </c>
      <c r="I114">
        <f>IF(BinaryData!I101=0," ",NormalizeData!I101)</f>
        <v>0.52843300000000004</v>
      </c>
      <c r="J114">
        <f>IF(BinaryData!J101=0," ",NormalizeData!J101)</f>
        <v>0.52156899999999995</v>
      </c>
      <c r="K114">
        <f>IF(BinaryData!K101=0," ",NormalizeData!K101)</f>
        <v>2.5094780000000001</v>
      </c>
      <c r="L114">
        <f>IF(BinaryData!L101=0," ",NormalizeData!L101)</f>
        <v>2.5122149999999999</v>
      </c>
      <c r="M114">
        <f>IF(BinaryData!M101=0," ",NormalizeData!M101)</f>
        <v>2.4986899999999999</v>
      </c>
      <c r="N114">
        <f>IF(BinaryData!N101=0," ",NormalizeData!N101)</f>
        <v>2.7833670000000001</v>
      </c>
      <c r="O114">
        <f>IF(BinaryData!O101=0," ",NormalizeData!O101)</f>
        <v>1.957001</v>
      </c>
      <c r="P114">
        <f>IF(BinaryData!P101=0," ",NormalizeData!P101)</f>
        <v>2.3028420000000001</v>
      </c>
      <c r="Q114">
        <f>IF(BinaryData!Q101=0," ",NormalizeData!Q101)</f>
        <v>2.0220259999999999</v>
      </c>
      <c r="R114">
        <f>IF(BinaryData!R101=0," ",NormalizeData!R101)</f>
        <v>2.2121040000000001</v>
      </c>
      <c r="T114" s="63">
        <f t="shared" si="30"/>
        <v>51.899667000000008</v>
      </c>
      <c r="U114" s="63">
        <f t="shared" si="31"/>
        <v>77.461667000000006</v>
      </c>
      <c r="V114">
        <f t="shared" si="32"/>
        <v>2.0436519999999998</v>
      </c>
      <c r="W114">
        <f t="shared" si="33"/>
        <v>0.54359900000000005</v>
      </c>
      <c r="X114">
        <f t="shared" si="34"/>
        <v>2.5759375000000002</v>
      </c>
      <c r="Y114">
        <f t="shared" si="35"/>
        <v>2.1299215</v>
      </c>
      <c r="Z114">
        <f t="shared" si="36"/>
        <v>2.1170650000000002</v>
      </c>
      <c r="AA114">
        <f t="shared" si="37"/>
        <v>8.9417862611449142E-2</v>
      </c>
      <c r="AB114">
        <f t="shared" si="38"/>
        <v>5.4698513818932953E-2</v>
      </c>
      <c r="AC114">
        <f t="shared" si="39"/>
        <v>0.13840953227409361</v>
      </c>
      <c r="AD114">
        <f t="shared" si="40"/>
        <v>0.24454651631233684</v>
      </c>
      <c r="AE114">
        <f t="shared" si="41"/>
        <v>0.13440544275437671</v>
      </c>
      <c r="AF114" s="4">
        <f t="shared" si="42"/>
        <v>4.3753957430839083E-2</v>
      </c>
      <c r="AG114" s="4">
        <f t="shared" si="43"/>
        <v>0.10062291104091978</v>
      </c>
      <c r="AH114" s="4">
        <f t="shared" si="44"/>
        <v>5.3731712152990357E-2</v>
      </c>
      <c r="AI114" s="4">
        <f t="shared" si="45"/>
        <v>0.11481480247621184</v>
      </c>
      <c r="AJ114" s="4">
        <f t="shared" si="46"/>
        <v>6.3486686877529369E-2</v>
      </c>
      <c r="AK114" s="20">
        <f t="shared" si="50"/>
        <v>0.71177743100334023</v>
      </c>
      <c r="AL114" s="20">
        <f t="shared" si="51"/>
        <v>-0.28405185686370915</v>
      </c>
      <c r="AM114" s="5">
        <f t="shared" si="28"/>
        <v>1.2516858702721105</v>
      </c>
      <c r="AO114">
        <f t="shared" si="47"/>
        <v>51.899667000000008</v>
      </c>
      <c r="AP114">
        <f t="shared" si="48"/>
        <v>2.0436519999999998</v>
      </c>
      <c r="AQ114">
        <f t="shared" si="49"/>
        <v>8.9417862611449142E-2</v>
      </c>
      <c r="AR114">
        <f>IF(BinaryData!BO101=0," ",NormalizeData!BO101)</f>
        <v>2.427438</v>
      </c>
      <c r="AS114">
        <f>IF(BinaryData!BP101=0," ",NormalizeData!BP101)</f>
        <v>2.0953110000000001</v>
      </c>
      <c r="AT114">
        <f>IF(BinaryData!BQ101=0," ",NormalizeData!BQ101)</f>
        <v>1.969481</v>
      </c>
      <c r="AU114">
        <f>IF(BinaryData!BR101=0," ",NormalizeData!BR101)</f>
        <v>1.8438300000000001</v>
      </c>
      <c r="AV114">
        <f>IF(BinaryData!BS101=0," ",NormalizeData!BS101)</f>
        <v>2.155173</v>
      </c>
      <c r="AW114">
        <f>IF(BinaryData!BT101=0," ",NormalizeData!BT101)</f>
        <v>2.0628129999999998</v>
      </c>
      <c r="AX114">
        <f>IF(BinaryData!BU101=0," ",NormalizeData!BU101)</f>
        <v>2.076171</v>
      </c>
      <c r="AY114">
        <f>IF(BinaryData!BV101=0," ",NormalizeData!BV101)</f>
        <v>1.993414</v>
      </c>
      <c r="AZ114">
        <f>IF(BinaryData!BW101=0," ",NormalizeData!BW101)</f>
        <v>1.552519</v>
      </c>
      <c r="BA114">
        <f>IF(BinaryData!BX101=0," ",NormalizeData!BX101)</f>
        <v>1.5084090000000001</v>
      </c>
      <c r="BB114">
        <f>IF(BinaryData!BY101=0," ",NormalizeData!BY101)</f>
        <v>1.7385550000000001</v>
      </c>
      <c r="BC114">
        <f>IF(BinaryData!BZ101=0," ",NormalizeData!BZ101)</f>
        <v>1.499892</v>
      </c>
      <c r="BD114">
        <f>IF(BinaryData!CA101=0," ",NormalizeData!CA101)</f>
        <v>2.1722579999999998</v>
      </c>
      <c r="BE114">
        <f>IF(BinaryData!CB101=0," ",NormalizeData!CB101)</f>
        <v>2.0479479999999999</v>
      </c>
      <c r="BF114">
        <f>IF(BinaryData!CC101=0," ",NormalizeData!CC101)</f>
        <v>2.0405730000000002</v>
      </c>
      <c r="BG114">
        <f>IF(BinaryData!CD101=0," ",NormalizeData!CD101)</f>
        <v>1.679648</v>
      </c>
    </row>
    <row r="115" spans="1:59">
      <c r="A115">
        <f>NormalizeData!A102</f>
        <v>78.461944000000003</v>
      </c>
      <c r="B115" s="6">
        <f t="shared" si="29"/>
        <v>52.899944000000005</v>
      </c>
      <c r="C115">
        <f>IF(BinaryData!C102=0," ",NormalizeData!C102)</f>
        <v>1.9691380000000001</v>
      </c>
      <c r="D115">
        <f>IF(BinaryData!D102=0," ",NormalizeData!D102)</f>
        <v>2.1677279999999999</v>
      </c>
      <c r="E115">
        <f>IF(BinaryData!E102=0," ",NormalizeData!E102)</f>
        <v>1.9747710000000001</v>
      </c>
      <c r="F115">
        <f>IF(BinaryData!F102=0," ",NormalizeData!F102)</f>
        <v>2.0849150000000001</v>
      </c>
      <c r="G115">
        <f>IF(BinaryData!G102=0," ",NormalizeData!G102)</f>
        <v>0.47125400000000001</v>
      </c>
      <c r="H115">
        <f>IF(BinaryData!H102=0," ",NormalizeData!H102)</f>
        <v>0.59348100000000004</v>
      </c>
      <c r="I115">
        <f>IF(BinaryData!I102=0," ",NormalizeData!I102)</f>
        <v>0.49336799999999997</v>
      </c>
      <c r="J115">
        <f>IF(BinaryData!J102=0," ",NormalizeData!J102)</f>
        <v>0.49247999999999997</v>
      </c>
      <c r="K115">
        <f>IF(BinaryData!K102=0," ",NormalizeData!K102)</f>
        <v>2.537242</v>
      </c>
      <c r="L115">
        <f>IF(BinaryData!L102=0," ",NormalizeData!L102)</f>
        <v>2.5226139999999999</v>
      </c>
      <c r="M115">
        <f>IF(BinaryData!M102=0," ",NormalizeData!M102)</f>
        <v>2.534843</v>
      </c>
      <c r="N115">
        <f>IF(BinaryData!N102=0," ",NormalizeData!N102)</f>
        <v>2.8174959999999998</v>
      </c>
      <c r="O115">
        <f>IF(BinaryData!O102=0," ",NormalizeData!O102)</f>
        <v>1.9645509999999999</v>
      </c>
      <c r="P115">
        <f>IF(BinaryData!P102=0," ",NormalizeData!P102)</f>
        <v>2.3098000000000001</v>
      </c>
      <c r="Q115">
        <f>IF(BinaryData!Q102=0," ",NormalizeData!Q102)</f>
        <v>2.0254590000000001</v>
      </c>
      <c r="R115">
        <f>IF(BinaryData!R102=0," ",NormalizeData!R102)</f>
        <v>2.2226979999999998</v>
      </c>
      <c r="T115" s="63">
        <f t="shared" si="30"/>
        <v>52.899944000000005</v>
      </c>
      <c r="U115" s="63">
        <f t="shared" si="31"/>
        <v>78.461944000000003</v>
      </c>
      <c r="V115">
        <f t="shared" si="32"/>
        <v>2.0491380000000001</v>
      </c>
      <c r="W115">
        <f t="shared" si="33"/>
        <v>0.51264575000000001</v>
      </c>
      <c r="X115">
        <f t="shared" si="34"/>
        <v>2.6030487500000001</v>
      </c>
      <c r="Y115">
        <f t="shared" si="35"/>
        <v>2.1371755000000001</v>
      </c>
      <c r="Z115">
        <f t="shared" si="36"/>
        <v>2.1240785</v>
      </c>
      <c r="AA115">
        <f t="shared" si="37"/>
        <v>9.5348540485246297E-2</v>
      </c>
      <c r="AB115">
        <f t="shared" si="38"/>
        <v>5.4851021651834371E-2</v>
      </c>
      <c r="AC115">
        <f t="shared" si="39"/>
        <v>0.1431082628860052</v>
      </c>
      <c r="AD115">
        <f t="shared" si="40"/>
        <v>0.24412790909787443</v>
      </c>
      <c r="AE115">
        <f t="shared" si="41"/>
        <v>0.13946903441445324</v>
      </c>
      <c r="AF115" s="4">
        <f t="shared" si="42"/>
        <v>4.6531048902146314E-2</v>
      </c>
      <c r="AG115" s="4">
        <f t="shared" si="43"/>
        <v>0.10699595510512741</v>
      </c>
      <c r="AH115" s="4">
        <f t="shared" si="44"/>
        <v>5.4977173549287231E-2</v>
      </c>
      <c r="AI115" s="4">
        <f t="shared" si="45"/>
        <v>0.11422922876379335</v>
      </c>
      <c r="AJ115" s="4">
        <f t="shared" si="46"/>
        <v>6.5660960465657572E-2</v>
      </c>
      <c r="AK115" s="20">
        <f t="shared" si="50"/>
        <v>0.70673546422948641</v>
      </c>
      <c r="AL115" s="20">
        <f t="shared" si="51"/>
        <v>-0.29149038922561887</v>
      </c>
      <c r="AM115" s="5">
        <f t="shared" si="28"/>
        <v>1.260457993826738</v>
      </c>
      <c r="AO115">
        <f t="shared" si="47"/>
        <v>52.899944000000005</v>
      </c>
      <c r="AP115">
        <f t="shared" si="48"/>
        <v>2.0491380000000001</v>
      </c>
      <c r="AQ115">
        <f t="shared" si="49"/>
        <v>9.5348540485246297E-2</v>
      </c>
      <c r="AR115">
        <f>IF(BinaryData!BO102=0," ",NormalizeData!BO102)</f>
        <v>2.4428839999999998</v>
      </c>
      <c r="AS115">
        <f>IF(BinaryData!BP102=0," ",NormalizeData!BP102)</f>
        <v>2.1197539999999999</v>
      </c>
      <c r="AT115">
        <f>IF(BinaryData!BQ102=0," ",NormalizeData!BQ102)</f>
        <v>1.9885429999999999</v>
      </c>
      <c r="AU115">
        <f>IF(BinaryData!BR102=0," ",NormalizeData!BR102)</f>
        <v>1.858347</v>
      </c>
      <c r="AV115">
        <f>IF(BinaryData!BS102=0," ",NormalizeData!BS102)</f>
        <v>2.1732309999999999</v>
      </c>
      <c r="AW115">
        <f>IF(BinaryData!BT102=0," ",NormalizeData!BT102)</f>
        <v>2.074554</v>
      </c>
      <c r="AX115">
        <f>IF(BinaryData!BU102=0," ",NormalizeData!BU102)</f>
        <v>2.0840909999999999</v>
      </c>
      <c r="AY115">
        <f>IF(BinaryData!BV102=0," ",NormalizeData!BV102)</f>
        <v>2.012076</v>
      </c>
      <c r="AZ115">
        <f>IF(BinaryData!BW102=0," ",NormalizeData!BW102)</f>
        <v>1.5547089999999999</v>
      </c>
      <c r="BA115">
        <f>IF(BinaryData!BX102=0," ",NormalizeData!BX102)</f>
        <v>1.514837</v>
      </c>
      <c r="BB115">
        <f>IF(BinaryData!BY102=0," ",NormalizeData!BY102)</f>
        <v>1.759015</v>
      </c>
      <c r="BC115">
        <f>IF(BinaryData!BZ102=0," ",NormalizeData!BZ102)</f>
        <v>1.505101</v>
      </c>
      <c r="BD115">
        <f>IF(BinaryData!CA102=0," ",NormalizeData!CA102)</f>
        <v>2.1912720000000001</v>
      </c>
      <c r="BE115">
        <f>IF(BinaryData!CB102=0," ",NormalizeData!CB102)</f>
        <v>2.0674410000000001</v>
      </c>
      <c r="BF115">
        <f>IF(BinaryData!CC102=0," ",NormalizeData!CC102)</f>
        <v>2.0586329999999999</v>
      </c>
      <c r="BG115">
        <f>IF(BinaryData!CD102=0," ",NormalizeData!CD102)</f>
        <v>1.6724239999999999</v>
      </c>
    </row>
    <row r="116" spans="1:59">
      <c r="A116">
        <f>NormalizeData!A103</f>
        <v>79.462221999999997</v>
      </c>
      <c r="B116" s="6">
        <f t="shared" si="29"/>
        <v>53.900221999999999</v>
      </c>
      <c r="C116">
        <f>IF(BinaryData!C103=0," ",NormalizeData!C103)</f>
        <v>1.9833149999999999</v>
      </c>
      <c r="D116">
        <f>IF(BinaryData!D103=0," ",NormalizeData!D103)</f>
        <v>2.1956280000000001</v>
      </c>
      <c r="E116">
        <f>IF(BinaryData!E103=0," ",NormalizeData!E103)</f>
        <v>1.9947809999999999</v>
      </c>
      <c r="F116">
        <f>IF(BinaryData!F103=0," ",NormalizeData!F103)</f>
        <v>2.096705</v>
      </c>
      <c r="G116">
        <f>IF(BinaryData!G103=0," ",NormalizeData!G103)</f>
        <v>0.44398300000000002</v>
      </c>
      <c r="H116">
        <f>IF(BinaryData!H103=0," ",NormalizeData!H103)</f>
        <v>0.564971</v>
      </c>
      <c r="I116">
        <f>IF(BinaryData!I103=0," ",NormalizeData!I103)</f>
        <v>0.457422</v>
      </c>
      <c r="J116">
        <f>IF(BinaryData!J103=0," ",NormalizeData!J103)</f>
        <v>0.46398899999999998</v>
      </c>
      <c r="K116">
        <f>IF(BinaryData!K103=0," ",NormalizeData!K103)</f>
        <v>2.5603509999999998</v>
      </c>
      <c r="L116">
        <f>IF(BinaryData!L103=0," ",NormalizeData!L103)</f>
        <v>2.5565199999999999</v>
      </c>
      <c r="M116">
        <f>IF(BinaryData!M103=0," ",NormalizeData!M103)</f>
        <v>2.5661849999999999</v>
      </c>
      <c r="N116">
        <f>IF(BinaryData!N103=0," ",NormalizeData!N103)</f>
        <v>2.8480620000000001</v>
      </c>
      <c r="O116">
        <f>IF(BinaryData!O103=0," ",NormalizeData!O103)</f>
        <v>1.982173</v>
      </c>
      <c r="P116">
        <f>IF(BinaryData!P103=0," ",NormalizeData!P103)</f>
        <v>2.333561</v>
      </c>
      <c r="Q116">
        <f>IF(BinaryData!Q103=0," ",NormalizeData!Q103)</f>
        <v>2.040648</v>
      </c>
      <c r="R116">
        <f>IF(BinaryData!R103=0," ",NormalizeData!R103)</f>
        <v>2.246324</v>
      </c>
      <c r="T116" s="63">
        <f t="shared" si="30"/>
        <v>53.900221999999999</v>
      </c>
      <c r="U116" s="63">
        <f t="shared" si="31"/>
        <v>79.462221999999997</v>
      </c>
      <c r="V116">
        <f t="shared" si="32"/>
        <v>2.06760725</v>
      </c>
      <c r="W116">
        <f t="shared" si="33"/>
        <v>0.48259125000000003</v>
      </c>
      <c r="X116">
        <f t="shared" si="34"/>
        <v>2.6327794999999998</v>
      </c>
      <c r="Y116">
        <f t="shared" si="35"/>
        <v>2.157867</v>
      </c>
      <c r="Z116">
        <f t="shared" si="36"/>
        <v>2.1434860000000002</v>
      </c>
      <c r="AA116">
        <f t="shared" si="37"/>
        <v>9.9406300244250206E-2</v>
      </c>
      <c r="AB116">
        <f t="shared" si="38"/>
        <v>5.5547442271599391E-2</v>
      </c>
      <c r="AC116">
        <f t="shared" si="39"/>
        <v>0.1435766707941557</v>
      </c>
      <c r="AD116">
        <f t="shared" si="40"/>
        <v>0.2484688376275786</v>
      </c>
      <c r="AE116">
        <f t="shared" si="41"/>
        <v>0.14543489432732434</v>
      </c>
      <c r="AF116" s="4">
        <f t="shared" si="42"/>
        <v>4.8077941419604815E-2</v>
      </c>
      <c r="AG116" s="4">
        <f t="shared" si="43"/>
        <v>0.11510246460456833</v>
      </c>
      <c r="AH116" s="4">
        <f t="shared" si="44"/>
        <v>5.4534255828927458E-2</v>
      </c>
      <c r="AI116" s="4">
        <f t="shared" si="45"/>
        <v>0.11514557552786089</v>
      </c>
      <c r="AJ116" s="4">
        <f t="shared" si="46"/>
        <v>6.7849705725777698E-2</v>
      </c>
      <c r="AK116" s="20">
        <f t="shared" si="50"/>
        <v>0.70671511988046254</v>
      </c>
      <c r="AL116" s="20">
        <f t="shared" si="51"/>
        <v>-0.28978185520470601</v>
      </c>
      <c r="AM116" s="5">
        <f t="shared" si="28"/>
        <v>1.2703140296065956</v>
      </c>
      <c r="AO116">
        <f t="shared" si="47"/>
        <v>53.900221999999999</v>
      </c>
      <c r="AP116">
        <f t="shared" si="48"/>
        <v>2.06760725</v>
      </c>
      <c r="AQ116">
        <f t="shared" si="49"/>
        <v>9.9406300244250206E-2</v>
      </c>
      <c r="AR116">
        <f>IF(BinaryData!BO103=0," ",NormalizeData!BO103)</f>
        <v>2.475222</v>
      </c>
      <c r="AS116">
        <f>IF(BinaryData!BP103=0," ",NormalizeData!BP103)</f>
        <v>2.1446269999999998</v>
      </c>
      <c r="AT116">
        <f>IF(BinaryData!BQ103=0," ",NormalizeData!BQ103)</f>
        <v>2.012219</v>
      </c>
      <c r="AU116">
        <f>IF(BinaryData!BR103=0," ",NormalizeData!BR103)</f>
        <v>1.8790230000000001</v>
      </c>
      <c r="AV116">
        <f>IF(BinaryData!BS103=0," ",NormalizeData!BS103)</f>
        <v>2.1840000000000002</v>
      </c>
      <c r="AW116">
        <f>IF(BinaryData!BT103=0," ",NormalizeData!BT103)</f>
        <v>2.0849329999999999</v>
      </c>
      <c r="AX116">
        <f>IF(BinaryData!BU103=0," ",NormalizeData!BU103)</f>
        <v>2.0910709999999999</v>
      </c>
      <c r="AY116">
        <f>IF(BinaryData!BV103=0," ",NormalizeData!BV103)</f>
        <v>2.0115129999999999</v>
      </c>
      <c r="AZ116">
        <f>IF(BinaryData!BW103=0," ",NormalizeData!BW103)</f>
        <v>1.565536</v>
      </c>
      <c r="BA116">
        <f>IF(BinaryData!BX103=0," ",NormalizeData!BX103)</f>
        <v>1.529255</v>
      </c>
      <c r="BB116">
        <f>IF(BinaryData!BY103=0," ",NormalizeData!BY103)</f>
        <v>1.766575</v>
      </c>
      <c r="BC116">
        <f>IF(BinaryData!BZ103=0," ",NormalizeData!BZ103)</f>
        <v>1.51301</v>
      </c>
      <c r="BD116">
        <f>IF(BinaryData!CA103=0," ",NormalizeData!CA103)</f>
        <v>2.20506</v>
      </c>
      <c r="BE116">
        <f>IF(BinaryData!CB103=0," ",NormalizeData!CB103)</f>
        <v>2.0905230000000001</v>
      </c>
      <c r="BF116">
        <f>IF(BinaryData!CC103=0," ",NormalizeData!CC103)</f>
        <v>2.067475</v>
      </c>
      <c r="BG116">
        <f>IF(BinaryData!CD103=0," ",NormalizeData!CD103)</f>
        <v>1.697352</v>
      </c>
    </row>
    <row r="117" spans="1:59">
      <c r="A117">
        <f>NormalizeData!A104</f>
        <v>80.462500000000006</v>
      </c>
      <c r="B117" s="6">
        <f t="shared" si="29"/>
        <v>54.900500000000008</v>
      </c>
      <c r="C117">
        <f>IF(BinaryData!C104=0," ",NormalizeData!C104)</f>
        <v>1.98994</v>
      </c>
      <c r="D117">
        <f>IF(BinaryData!D104=0," ",NormalizeData!D104)</f>
        <v>2.1959399999999998</v>
      </c>
      <c r="E117">
        <f>IF(BinaryData!E104=0," ",NormalizeData!E104)</f>
        <v>1.9968410000000001</v>
      </c>
      <c r="F117">
        <f>IF(BinaryData!F104=0," ",NormalizeData!F104)</f>
        <v>2.1081780000000001</v>
      </c>
      <c r="G117">
        <f>IF(BinaryData!G104=0," ",NormalizeData!G104)</f>
        <v>0.41712399999999999</v>
      </c>
      <c r="H117">
        <f>IF(BinaryData!H104=0," ",NormalizeData!H104)</f>
        <v>0.53570899999999999</v>
      </c>
      <c r="I117">
        <f>IF(BinaryData!I104=0," ",NormalizeData!I104)</f>
        <v>0.425597</v>
      </c>
      <c r="J117">
        <f>IF(BinaryData!J104=0," ",NormalizeData!J104)</f>
        <v>0.43839099999999998</v>
      </c>
      <c r="K117">
        <f>IF(BinaryData!K104=0," ",NormalizeData!K104)</f>
        <v>2.5797110000000001</v>
      </c>
      <c r="L117">
        <f>IF(BinaryData!L104=0," ",NormalizeData!L104)</f>
        <v>2.5812149999999998</v>
      </c>
      <c r="M117">
        <f>IF(BinaryData!M104=0," ",NormalizeData!M104)</f>
        <v>2.5950869999999999</v>
      </c>
      <c r="N117">
        <f>IF(BinaryData!N104=0," ",NormalizeData!N104)</f>
        <v>2.8770539999999998</v>
      </c>
      <c r="O117">
        <f>IF(BinaryData!O104=0," ",NormalizeData!O104)</f>
        <v>1.991457</v>
      </c>
      <c r="P117">
        <f>IF(BinaryData!P104=0," ",NormalizeData!P104)</f>
        <v>2.333564</v>
      </c>
      <c r="Q117">
        <f>IF(BinaryData!Q104=0," ",NormalizeData!Q104)</f>
        <v>2.0491069999999998</v>
      </c>
      <c r="R117">
        <f>IF(BinaryData!R104=0," ",NormalizeData!R104)</f>
        <v>2.2562259999999998</v>
      </c>
      <c r="T117" s="63">
        <f t="shared" si="30"/>
        <v>54.900500000000008</v>
      </c>
      <c r="U117" s="63">
        <f t="shared" si="31"/>
        <v>80.462500000000006</v>
      </c>
      <c r="V117">
        <f t="shared" si="32"/>
        <v>2.0727247499999999</v>
      </c>
      <c r="W117">
        <f t="shared" si="33"/>
        <v>0.45420525</v>
      </c>
      <c r="X117">
        <f t="shared" si="34"/>
        <v>2.6582667499999997</v>
      </c>
      <c r="Y117">
        <f t="shared" si="35"/>
        <v>2.1625104999999998</v>
      </c>
      <c r="Z117">
        <f t="shared" si="36"/>
        <v>2.1526664999999996</v>
      </c>
      <c r="AA117">
        <f t="shared" si="37"/>
        <v>9.8404927239019113E-2</v>
      </c>
      <c r="AB117">
        <f t="shared" si="38"/>
        <v>5.5034543203185536E-2</v>
      </c>
      <c r="AC117">
        <f t="shared" si="39"/>
        <v>0.14602228095824957</v>
      </c>
      <c r="AD117">
        <f t="shared" si="40"/>
        <v>0.24190617959138616</v>
      </c>
      <c r="AE117">
        <f t="shared" si="41"/>
        <v>0.14645524941257657</v>
      </c>
      <c r="AF117" s="4">
        <f t="shared" si="42"/>
        <v>4.7476119170680585E-2</v>
      </c>
      <c r="AG117" s="4">
        <f t="shared" si="43"/>
        <v>0.12116668225033844</v>
      </c>
      <c r="AH117" s="4">
        <f t="shared" si="44"/>
        <v>5.4931387513404963E-2</v>
      </c>
      <c r="AI117" s="4">
        <f t="shared" si="45"/>
        <v>0.11186358613814185</v>
      </c>
      <c r="AJ117" s="4">
        <f t="shared" si="46"/>
        <v>6.8034342250681459E-2</v>
      </c>
      <c r="AK117" s="20">
        <f t="shared" si="50"/>
        <v>0.71559291604048392</v>
      </c>
      <c r="AL117" s="20">
        <f t="shared" si="51"/>
        <v>-0.25231260027770208</v>
      </c>
      <c r="AM117" s="5">
        <f t="shared" si="28"/>
        <v>1.2733460380350281</v>
      </c>
      <c r="AO117">
        <f t="shared" si="47"/>
        <v>54.900500000000008</v>
      </c>
      <c r="AP117">
        <f t="shared" si="48"/>
        <v>2.0727247499999999</v>
      </c>
      <c r="AQ117">
        <f t="shared" si="49"/>
        <v>9.8404927239019113E-2</v>
      </c>
      <c r="AR117">
        <f>IF(BinaryData!BO104=0," ",NormalizeData!BO104)</f>
        <v>2.4971160000000001</v>
      </c>
      <c r="AS117">
        <f>IF(BinaryData!BP104=0," ",NormalizeData!BP104)</f>
        <v>2.1651579999999999</v>
      </c>
      <c r="AT117">
        <f>IF(BinaryData!BQ104=0," ",NormalizeData!BQ104)</f>
        <v>2.0247459999999999</v>
      </c>
      <c r="AU117">
        <f>IF(BinaryData!BR104=0," ",NormalizeData!BR104)</f>
        <v>1.897637</v>
      </c>
      <c r="AV117">
        <f>IF(BinaryData!BS104=0," ",NormalizeData!BS104)</f>
        <v>2.204755</v>
      </c>
      <c r="AW117">
        <f>IF(BinaryData!BT104=0," ",NormalizeData!BT104)</f>
        <v>2.0996190000000001</v>
      </c>
      <c r="AX117">
        <f>IF(BinaryData!BU104=0," ",NormalizeData!BU104)</f>
        <v>2.1041120000000002</v>
      </c>
      <c r="AY117">
        <f>IF(BinaryData!BV104=0," ",NormalizeData!BV104)</f>
        <v>2.030691</v>
      </c>
      <c r="AZ117">
        <f>IF(BinaryData!BW104=0," ",NormalizeData!BW104)</f>
        <v>1.574343</v>
      </c>
      <c r="BA117">
        <f>IF(BinaryData!BX104=0," ",NormalizeData!BX104)</f>
        <v>1.530678</v>
      </c>
      <c r="BB117">
        <f>IF(BinaryData!BY104=0," ",NormalizeData!BY104)</f>
        <v>1.7656419999999999</v>
      </c>
      <c r="BC117">
        <f>IF(BinaryData!BZ104=0," ",NormalizeData!BZ104)</f>
        <v>1.5299149999999999</v>
      </c>
      <c r="BD117">
        <f>IF(BinaryData!CA104=0," ",NormalizeData!CA104)</f>
        <v>2.229212</v>
      </c>
      <c r="BE117">
        <f>IF(BinaryData!CB104=0," ",NormalizeData!CB104)</f>
        <v>2.0964130000000001</v>
      </c>
      <c r="BF117">
        <f>IF(BinaryData!CC104=0," ",NormalizeData!CC104)</f>
        <v>2.0846179999999999</v>
      </c>
      <c r="BG117">
        <f>IF(BinaryData!CD104=0," ",NormalizeData!CD104)</f>
        <v>1.7153959999999999</v>
      </c>
    </row>
    <row r="118" spans="1:59">
      <c r="A118">
        <f>NormalizeData!A105</f>
        <v>81.462778</v>
      </c>
      <c r="B118" s="6">
        <f t="shared" si="29"/>
        <v>55.900778000000003</v>
      </c>
      <c r="C118">
        <f>IF(BinaryData!C105=0," ",NormalizeData!C105)</f>
        <v>2.0017230000000001</v>
      </c>
      <c r="D118">
        <f>IF(BinaryData!D105=0," ",NormalizeData!D105)</f>
        <v>2.1961369999999998</v>
      </c>
      <c r="E118">
        <f>IF(BinaryData!E105=0," ",NormalizeData!E105)</f>
        <v>2.0084080000000002</v>
      </c>
      <c r="F118">
        <f>IF(BinaryData!F105=0," ",NormalizeData!F105)</f>
        <v>2.1071719999999998</v>
      </c>
      <c r="G118">
        <f>IF(BinaryData!G105=0," ",NormalizeData!G105)</f>
        <v>0.39468900000000001</v>
      </c>
      <c r="H118">
        <f>IF(BinaryData!H105=0," ",NormalizeData!H105)</f>
        <v>0.50814300000000001</v>
      </c>
      <c r="I118">
        <f>IF(BinaryData!I105=0," ",NormalizeData!I105)</f>
        <v>0.396899</v>
      </c>
      <c r="J118">
        <f>IF(BinaryData!J105=0," ",NormalizeData!J105)</f>
        <v>0.41394300000000001</v>
      </c>
      <c r="K118">
        <f>IF(BinaryData!K105=0," ",NormalizeData!K105)</f>
        <v>2.6032510000000002</v>
      </c>
      <c r="L118">
        <f>IF(BinaryData!L105=0," ",NormalizeData!L105)</f>
        <v>2.5947110000000002</v>
      </c>
      <c r="M118">
        <f>IF(BinaryData!M105=0," ",NormalizeData!M105)</f>
        <v>2.6156969999999999</v>
      </c>
      <c r="N118">
        <f>IF(BinaryData!N105=0," ",NormalizeData!N105)</f>
        <v>2.9110879999999999</v>
      </c>
      <c r="O118">
        <f>IF(BinaryData!O105=0," ",NormalizeData!O105)</f>
        <v>2.0129570000000001</v>
      </c>
      <c r="P118">
        <f>IF(BinaryData!P105=0," ",NormalizeData!P105)</f>
        <v>2.348398</v>
      </c>
      <c r="Q118">
        <f>IF(BinaryData!Q105=0," ",NormalizeData!Q105)</f>
        <v>2.057655</v>
      </c>
      <c r="R118">
        <f>IF(BinaryData!R105=0," ",NormalizeData!R105)</f>
        <v>2.2771349999999999</v>
      </c>
      <c r="T118" s="63">
        <f t="shared" si="30"/>
        <v>55.900778000000003</v>
      </c>
      <c r="U118" s="63">
        <f t="shared" si="31"/>
        <v>81.462778</v>
      </c>
      <c r="V118">
        <f t="shared" si="32"/>
        <v>2.07836</v>
      </c>
      <c r="W118">
        <f t="shared" si="33"/>
        <v>0.42841849999999998</v>
      </c>
      <c r="X118">
        <f t="shared" si="34"/>
        <v>2.6811867500000002</v>
      </c>
      <c r="Y118">
        <f t="shared" si="35"/>
        <v>2.1806774999999998</v>
      </c>
      <c r="Z118">
        <f t="shared" si="36"/>
        <v>2.167395</v>
      </c>
      <c r="AA118">
        <f t="shared" si="37"/>
        <v>9.2137696132834956E-2</v>
      </c>
      <c r="AB118">
        <f t="shared" si="38"/>
        <v>5.3841415443876016E-2</v>
      </c>
      <c r="AC118">
        <f t="shared" si="39"/>
        <v>0.15350953127059122</v>
      </c>
      <c r="AD118">
        <f t="shared" si="40"/>
        <v>0.23719260578799661</v>
      </c>
      <c r="AE118">
        <f t="shared" si="41"/>
        <v>0.15519579633482339</v>
      </c>
      <c r="AF118" s="4">
        <f t="shared" si="42"/>
        <v>4.4331923311089011E-2</v>
      </c>
      <c r="AG118" s="4">
        <f t="shared" si="43"/>
        <v>0.12567481433195815</v>
      </c>
      <c r="AH118" s="4">
        <f t="shared" si="44"/>
        <v>5.725432265044246E-2</v>
      </c>
      <c r="AI118" s="4">
        <f t="shared" si="45"/>
        <v>0.10877014404376467</v>
      </c>
      <c r="AJ118" s="4">
        <f t="shared" si="46"/>
        <v>7.1604758862516243E-2</v>
      </c>
      <c r="AK118" s="20">
        <f t="shared" si="50"/>
        <v>0.73457402293952057</v>
      </c>
      <c r="AL118" s="20">
        <f t="shared" si="51"/>
        <v>-0.22247674345950696</v>
      </c>
      <c r="AM118" s="5">
        <f t="shared" si="28"/>
        <v>1.2824986771639602</v>
      </c>
      <c r="AO118">
        <f t="shared" si="47"/>
        <v>55.900778000000003</v>
      </c>
      <c r="AP118">
        <f t="shared" si="48"/>
        <v>2.07836</v>
      </c>
      <c r="AQ118">
        <f t="shared" si="49"/>
        <v>9.2137696132834956E-2</v>
      </c>
      <c r="AR118">
        <f>IF(BinaryData!BO105=0," ",NormalizeData!BO105)</f>
        <v>2.5146739999999999</v>
      </c>
      <c r="AS118">
        <f>IF(BinaryData!BP105=0," ",NormalizeData!BP105)</f>
        <v>2.190763</v>
      </c>
      <c r="AT118">
        <f>IF(BinaryData!BQ105=0," ",NormalizeData!BQ105)</f>
        <v>2.0493619999999999</v>
      </c>
      <c r="AU118">
        <f>IF(BinaryData!BR105=0," ",NormalizeData!BR105)</f>
        <v>1.909845</v>
      </c>
      <c r="AV118">
        <f>IF(BinaryData!BS105=0," ",NormalizeData!BS105)</f>
        <v>2.2228409999999998</v>
      </c>
      <c r="AW118">
        <f>IF(BinaryData!BT105=0," ",NormalizeData!BT105)</f>
        <v>2.1104509999999999</v>
      </c>
      <c r="AX118">
        <f>IF(BinaryData!BU105=0," ",NormalizeData!BU105)</f>
        <v>2.1129799999999999</v>
      </c>
      <c r="AY118">
        <f>IF(BinaryData!BV105=0," ",NormalizeData!BV105)</f>
        <v>2.0293299999999999</v>
      </c>
      <c r="AZ118">
        <f>IF(BinaryData!BW105=0," ",NormalizeData!BW105)</f>
        <v>1.586039</v>
      </c>
      <c r="BA118">
        <f>IF(BinaryData!BX105=0," ",NormalizeData!BX105)</f>
        <v>1.544389</v>
      </c>
      <c r="BB118">
        <f>IF(BinaryData!BY105=0," ",NormalizeData!BY105)</f>
        <v>1.7771680000000001</v>
      </c>
      <c r="BC118">
        <f>IF(BinaryData!BZ105=0," ",NormalizeData!BZ105)</f>
        <v>1.5298069999999999</v>
      </c>
      <c r="BD118">
        <f>IF(BinaryData!CA105=0," ",NormalizeData!CA105)</f>
        <v>2.2255470000000002</v>
      </c>
      <c r="BE118">
        <f>IF(BinaryData!CB105=0," ",NormalizeData!CB105)</f>
        <v>2.1184820000000002</v>
      </c>
      <c r="BF118">
        <f>IF(BinaryData!CC105=0," ",NormalizeData!CC105)</f>
        <v>2.1103700000000001</v>
      </c>
      <c r="BG118">
        <f>IF(BinaryData!CD105=0," ",NormalizeData!CD105)</f>
        <v>1.7270810000000001</v>
      </c>
    </row>
    <row r="119" spans="1:59">
      <c r="A119">
        <f>NormalizeData!A106</f>
        <v>82.462778</v>
      </c>
      <c r="B119" s="6">
        <f t="shared" si="29"/>
        <v>56.900778000000003</v>
      </c>
      <c r="C119">
        <f>IF(BinaryData!C106=0," ",NormalizeData!C106)</f>
        <v>2.0137130000000001</v>
      </c>
      <c r="D119">
        <f>IF(BinaryData!D106=0," ",NormalizeData!D106)</f>
        <v>2.203592</v>
      </c>
      <c r="E119">
        <f>IF(BinaryData!E106=0," ",NormalizeData!E106)</f>
        <v>2.016562</v>
      </c>
      <c r="F119">
        <f>IF(BinaryData!F106=0," ",NormalizeData!F106)</f>
        <v>2.1064639999999999</v>
      </c>
      <c r="G119">
        <f>IF(BinaryData!G106=0," ",NormalizeData!G106)</f>
        <v>0.36885899999999999</v>
      </c>
      <c r="H119">
        <f>IF(BinaryData!H106=0," ",NormalizeData!H106)</f>
        <v>0.48653400000000002</v>
      </c>
      <c r="I119">
        <f>IF(BinaryData!I106=0," ",NormalizeData!I106)</f>
        <v>0.36692200000000003</v>
      </c>
      <c r="J119">
        <f>IF(BinaryData!J106=0," ",NormalizeData!J106)</f>
        <v>0.39204800000000001</v>
      </c>
      <c r="K119">
        <f>IF(BinaryData!K106=0," ",NormalizeData!K106)</f>
        <v>2.6367750000000001</v>
      </c>
      <c r="L119">
        <f>IF(BinaryData!L106=0," ",NormalizeData!L106)</f>
        <v>2.6189309999999999</v>
      </c>
      <c r="M119">
        <f>IF(BinaryData!M106=0," ",NormalizeData!M106)</f>
        <v>2.6379640000000002</v>
      </c>
      <c r="N119">
        <f>IF(BinaryData!N106=0," ",NormalizeData!N106)</f>
        <v>2.941424</v>
      </c>
      <c r="O119">
        <f>IF(BinaryData!O106=0," ",NormalizeData!O106)</f>
        <v>2.031676</v>
      </c>
      <c r="P119">
        <f>IF(BinaryData!P106=0," ",NormalizeData!P106)</f>
        <v>2.3567740000000001</v>
      </c>
      <c r="Q119">
        <f>IF(BinaryData!Q106=0," ",NormalizeData!Q106)</f>
        <v>2.0688040000000001</v>
      </c>
      <c r="R119">
        <f>IF(BinaryData!R106=0," ",NormalizeData!R106)</f>
        <v>2.2828659999999998</v>
      </c>
      <c r="T119" s="63">
        <f t="shared" si="30"/>
        <v>56.900778000000003</v>
      </c>
      <c r="U119" s="63">
        <f t="shared" si="31"/>
        <v>82.462778</v>
      </c>
      <c r="V119">
        <f t="shared" si="32"/>
        <v>2.0850827499999998</v>
      </c>
      <c r="W119">
        <f t="shared" si="33"/>
        <v>0.40359075</v>
      </c>
      <c r="X119">
        <f t="shared" si="34"/>
        <v>2.7087734999999999</v>
      </c>
      <c r="Y119">
        <f t="shared" si="35"/>
        <v>2.1942250000000003</v>
      </c>
      <c r="Z119">
        <f t="shared" si="36"/>
        <v>2.1758350000000002</v>
      </c>
      <c r="AA119">
        <f t="shared" si="37"/>
        <v>8.9982099298971649E-2</v>
      </c>
      <c r="AB119">
        <f t="shared" si="38"/>
        <v>5.6461519293379787E-2</v>
      </c>
      <c r="AC119">
        <f t="shared" si="39"/>
        <v>0.15534445516228335</v>
      </c>
      <c r="AD119">
        <f t="shared" si="40"/>
        <v>0.2298790003501843</v>
      </c>
      <c r="AE119">
        <f t="shared" si="41"/>
        <v>0.15136469179435455</v>
      </c>
      <c r="AF119" s="4">
        <f t="shared" si="42"/>
        <v>4.3155169404653922E-2</v>
      </c>
      <c r="AG119" s="4">
        <f t="shared" si="43"/>
        <v>0.13989795180731915</v>
      </c>
      <c r="AH119" s="4">
        <f t="shared" si="44"/>
        <v>5.734863219914229E-2</v>
      </c>
      <c r="AI119" s="4">
        <f t="shared" si="45"/>
        <v>0.10476546404775457</v>
      </c>
      <c r="AJ119" s="4">
        <f t="shared" si="46"/>
        <v>6.9566254699623145E-2</v>
      </c>
      <c r="AK119" s="20">
        <f t="shared" si="50"/>
        <v>0.73872557480079926</v>
      </c>
      <c r="AL119" s="20">
        <f t="shared" si="51"/>
        <v>-0.18003940796583051</v>
      </c>
      <c r="AM119" s="5">
        <f t="shared" si="28"/>
        <v>1.2900492455589985</v>
      </c>
      <c r="AO119">
        <f t="shared" si="47"/>
        <v>56.900778000000003</v>
      </c>
      <c r="AP119">
        <f t="shared" si="48"/>
        <v>2.0850827499999998</v>
      </c>
      <c r="AQ119">
        <f t="shared" si="49"/>
        <v>8.9982099298971649E-2</v>
      </c>
      <c r="AR119">
        <f>IF(BinaryData!BO106=0," ",NormalizeData!BO106)</f>
        <v>2.5398869999999998</v>
      </c>
      <c r="AS119">
        <f>IF(BinaryData!BP106=0," ",NormalizeData!BP106)</f>
        <v>2.2084600000000001</v>
      </c>
      <c r="AT119">
        <f>IF(BinaryData!BQ106=0," ",NormalizeData!BQ106)</f>
        <v>2.0753910000000002</v>
      </c>
      <c r="AU119">
        <f>IF(BinaryData!BR106=0," ",NormalizeData!BR106)</f>
        <v>1.9400329999999999</v>
      </c>
      <c r="AV119">
        <f>IF(BinaryData!BS106=0," ",NormalizeData!BS106)</f>
        <v>2.2294510000000001</v>
      </c>
      <c r="AW119">
        <f>IF(BinaryData!BT106=0," ",NormalizeData!BT106)</f>
        <v>2.1297920000000001</v>
      </c>
      <c r="AX119">
        <f>IF(BinaryData!BU106=0," ",NormalizeData!BU106)</f>
        <v>2.1364730000000001</v>
      </c>
      <c r="AY119">
        <f>IF(BinaryData!BV106=0," ",NormalizeData!BV106)</f>
        <v>2.0498789999999998</v>
      </c>
      <c r="AZ119">
        <f>IF(BinaryData!BW106=0," ",NormalizeData!BW106)</f>
        <v>1.5944879999999999</v>
      </c>
      <c r="BA119">
        <f>IF(BinaryData!BX106=0," ",NormalizeData!BX106)</f>
        <v>1.5450189999999999</v>
      </c>
      <c r="BB119">
        <f>IF(BinaryData!BY106=0," ",NormalizeData!BY106)</f>
        <v>1.789236</v>
      </c>
      <c r="BC119">
        <f>IF(BinaryData!BZ106=0," ",NormalizeData!BZ106)</f>
        <v>1.5359069999999999</v>
      </c>
      <c r="BD119">
        <f>IF(BinaryData!CA106=0," ",NormalizeData!CA106)</f>
        <v>2.2357990000000001</v>
      </c>
      <c r="BE119">
        <f>IF(BinaryData!CB106=0," ",NormalizeData!CB106)</f>
        <v>2.1342059999999998</v>
      </c>
      <c r="BF119">
        <f>IF(BinaryData!CC106=0," ",NormalizeData!CC106)</f>
        <v>2.1207349999999998</v>
      </c>
      <c r="BG119">
        <f>IF(BinaryData!CD106=0," ",NormalizeData!CD106)</f>
        <v>1.7390159999999999</v>
      </c>
    </row>
    <row r="120" spans="1:59">
      <c r="A120">
        <f>NormalizeData!A107</f>
        <v>83.462778</v>
      </c>
      <c r="B120" s="6">
        <f t="shared" si="29"/>
        <v>57.900778000000003</v>
      </c>
      <c r="C120">
        <f>IF(BinaryData!C107=0," ",NormalizeData!C107)</f>
        <v>2.028505</v>
      </c>
      <c r="D120">
        <f>IF(BinaryData!D107=0," ",NormalizeData!D107)</f>
        <v>2.2225869999999999</v>
      </c>
      <c r="E120">
        <f>IF(BinaryData!E107=0," ",NormalizeData!E107)</f>
        <v>2.0336509999999999</v>
      </c>
      <c r="F120">
        <f>IF(BinaryData!F107=0," ",NormalizeData!F107)</f>
        <v>2.1189499999999999</v>
      </c>
      <c r="G120">
        <f>IF(BinaryData!G107=0," ",NormalizeData!G107)</f>
        <v>0.34370400000000001</v>
      </c>
      <c r="H120">
        <f>IF(BinaryData!H107=0," ",NormalizeData!H107)</f>
        <v>0.46409899999999998</v>
      </c>
      <c r="I120">
        <f>IF(BinaryData!I107=0," ",NormalizeData!I107)</f>
        <v>0.33890700000000001</v>
      </c>
      <c r="J120">
        <f>IF(BinaryData!J107=0," ",NormalizeData!J107)</f>
        <v>0.371508</v>
      </c>
      <c r="K120">
        <f>IF(BinaryData!K107=0," ",NormalizeData!K107)</f>
        <v>2.6698569999999999</v>
      </c>
      <c r="L120">
        <f>IF(BinaryData!L107=0," ",NormalizeData!L107)</f>
        <v>2.6574309999999999</v>
      </c>
      <c r="M120">
        <f>IF(BinaryData!M107=0," ",NormalizeData!M107)</f>
        <v>2.6765029999999999</v>
      </c>
      <c r="N120">
        <f>IF(BinaryData!N107=0," ",NormalizeData!N107)</f>
        <v>2.9735809999999998</v>
      </c>
      <c r="O120">
        <f>IF(BinaryData!O107=0," ",NormalizeData!O107)</f>
        <v>2.0371860000000002</v>
      </c>
      <c r="P120">
        <f>IF(BinaryData!P107=0," ",NormalizeData!P107)</f>
        <v>2.358333</v>
      </c>
      <c r="Q120">
        <f>IF(BinaryData!Q107=0," ",NormalizeData!Q107)</f>
        <v>2.0815779999999999</v>
      </c>
      <c r="R120">
        <f>IF(BinaryData!R107=0," ",NormalizeData!R107)</f>
        <v>2.2984170000000002</v>
      </c>
      <c r="T120" s="63">
        <f t="shared" si="30"/>
        <v>57.900778000000003</v>
      </c>
      <c r="U120" s="63">
        <f t="shared" si="31"/>
        <v>83.462778</v>
      </c>
      <c r="V120">
        <f t="shared" si="32"/>
        <v>2.1009232500000001</v>
      </c>
      <c r="W120">
        <f t="shared" si="33"/>
        <v>0.37955450000000002</v>
      </c>
      <c r="X120">
        <f t="shared" si="34"/>
        <v>2.7443429999999998</v>
      </c>
      <c r="Y120">
        <f t="shared" si="35"/>
        <v>2.1977595000000001</v>
      </c>
      <c r="Z120">
        <f t="shared" si="36"/>
        <v>2.1899975</v>
      </c>
      <c r="AA120">
        <f t="shared" si="37"/>
        <v>9.1098829726749653E-2</v>
      </c>
      <c r="AB120">
        <f t="shared" si="38"/>
        <v>5.8166417140820832E-2</v>
      </c>
      <c r="AC120">
        <f t="shared" si="39"/>
        <v>0.15302961171398599</v>
      </c>
      <c r="AD120">
        <f t="shared" si="40"/>
        <v>0.22708522145771606</v>
      </c>
      <c r="AE120">
        <f t="shared" si="41"/>
        <v>0.15332832732570995</v>
      </c>
      <c r="AF120" s="4">
        <f t="shared" si="42"/>
        <v>4.3361331608258252E-2</v>
      </c>
      <c r="AG120" s="4">
        <f t="shared" si="43"/>
        <v>0.15324918329468054</v>
      </c>
      <c r="AH120" s="4">
        <f t="shared" si="44"/>
        <v>5.5761838703830391E-2</v>
      </c>
      <c r="AI120" s="4">
        <f t="shared" si="45"/>
        <v>0.10332578312491246</v>
      </c>
      <c r="AJ120" s="4">
        <f t="shared" si="46"/>
        <v>7.0013014775455198E-2</v>
      </c>
      <c r="AK120" s="20">
        <f t="shared" si="50"/>
        <v>0.73986065414356372</v>
      </c>
      <c r="AL120" s="20">
        <f t="shared" si="51"/>
        <v>-0.13826988419644781</v>
      </c>
      <c r="AM120" s="5">
        <f t="shared" si="28"/>
        <v>1.2991203826322961</v>
      </c>
      <c r="AO120">
        <f t="shared" si="47"/>
        <v>57.900778000000003</v>
      </c>
      <c r="AP120">
        <f t="shared" si="48"/>
        <v>2.1009232500000001</v>
      </c>
      <c r="AQ120">
        <f t="shared" si="49"/>
        <v>9.1098829726749653E-2</v>
      </c>
      <c r="AR120">
        <f>IF(BinaryData!BO107=0," ",NormalizeData!BO107)</f>
        <v>2.5805739999999999</v>
      </c>
      <c r="AS120">
        <f>IF(BinaryData!BP107=0," ",NormalizeData!BP107)</f>
        <v>2.2347899999999998</v>
      </c>
      <c r="AT120">
        <f>IF(BinaryData!BQ107=0," ",NormalizeData!BQ107)</f>
        <v>2.0985079999999998</v>
      </c>
      <c r="AU120">
        <f>IF(BinaryData!BR107=0," ",NormalizeData!BR107)</f>
        <v>1.9642869999999999</v>
      </c>
      <c r="AV120">
        <f>IF(BinaryData!BS107=0," ",NormalizeData!BS107)</f>
        <v>2.241511</v>
      </c>
      <c r="AW120">
        <f>IF(BinaryData!BT107=0," ",NormalizeData!BT107)</f>
        <v>2.1371199999999999</v>
      </c>
      <c r="AX120">
        <f>IF(BinaryData!BU107=0," ",NormalizeData!BU107)</f>
        <v>2.1388389999999999</v>
      </c>
      <c r="AY120">
        <f>IF(BinaryData!BV107=0," ",NormalizeData!BV107)</f>
        <v>2.0618470000000002</v>
      </c>
      <c r="AZ120">
        <f>IF(BinaryData!BW107=0," ",NormalizeData!BW107)</f>
        <v>1.6076010000000001</v>
      </c>
      <c r="BA120">
        <f>IF(BinaryData!BX107=0," ",NormalizeData!BX107)</f>
        <v>1.5493140000000001</v>
      </c>
      <c r="BB120">
        <f>IF(BinaryData!BY107=0," ",NormalizeData!BY107)</f>
        <v>1.7878289999999999</v>
      </c>
      <c r="BC120">
        <f>IF(BinaryData!BZ107=0," ",NormalizeData!BZ107)</f>
        <v>1.5337890000000001</v>
      </c>
      <c r="BD120">
        <f>IF(BinaryData!CA107=0," ",NormalizeData!CA107)</f>
        <v>2.2360790000000001</v>
      </c>
      <c r="BE120">
        <f>IF(BinaryData!CB107=0," ",NormalizeData!CB107)</f>
        <v>2.139923</v>
      </c>
      <c r="BF120">
        <f>IF(BinaryData!CC107=0," ",NormalizeData!CC107)</f>
        <v>2.1178889999999999</v>
      </c>
      <c r="BG120">
        <f>IF(BinaryData!CD107=0," ",NormalizeData!CD107)</f>
        <v>1.751476</v>
      </c>
    </row>
    <row r="121" spans="1:59">
      <c r="A121">
        <f>NormalizeData!A108</f>
        <v>84.463055999999995</v>
      </c>
      <c r="B121" s="6">
        <f t="shared" si="29"/>
        <v>58.901055999999997</v>
      </c>
      <c r="C121">
        <f>IF(BinaryData!C108=0," ",NormalizeData!C108)</f>
        <v>2.0382389999999999</v>
      </c>
      <c r="D121">
        <f>IF(BinaryData!D108=0," ",NormalizeData!D108)</f>
        <v>2.2313580000000002</v>
      </c>
      <c r="E121">
        <f>IF(BinaryData!E108=0," ",NormalizeData!E108)</f>
        <v>2.0230380000000001</v>
      </c>
      <c r="F121">
        <f>IF(BinaryData!F108=0," ",NormalizeData!F108)</f>
        <v>2.1307360000000002</v>
      </c>
      <c r="G121">
        <f>IF(BinaryData!G108=0," ",NormalizeData!G108)</f>
        <v>0.32248100000000002</v>
      </c>
      <c r="H121">
        <f>IF(BinaryData!H108=0," ",NormalizeData!H108)</f>
        <v>0.44349100000000002</v>
      </c>
      <c r="I121">
        <f>IF(BinaryData!I108=0," ",NormalizeData!I108)</f>
        <v>0.31237100000000001</v>
      </c>
      <c r="J121">
        <f>IF(BinaryData!J108=0," ",NormalizeData!J108)</f>
        <v>0.34862100000000001</v>
      </c>
      <c r="K121">
        <f>IF(BinaryData!K108=0," ",NormalizeData!K108)</f>
        <v>2.6935150000000001</v>
      </c>
      <c r="L121">
        <f>IF(BinaryData!L108=0," ",NormalizeData!L108)</f>
        <v>2.687001</v>
      </c>
      <c r="M121">
        <f>IF(BinaryData!M108=0," ",NormalizeData!M108)</f>
        <v>2.6952210000000001</v>
      </c>
      <c r="N121">
        <f>IF(BinaryData!N108=0," ",NormalizeData!N108)</f>
        <v>3.0141399999999998</v>
      </c>
      <c r="O121">
        <f>IF(BinaryData!O108=0," ",NormalizeData!O108)</f>
        <v>2.0442459999999998</v>
      </c>
      <c r="P121">
        <f>IF(BinaryData!P108=0," ",NormalizeData!P108)</f>
        <v>2.3694419999999998</v>
      </c>
      <c r="Q121">
        <f>IF(BinaryData!Q108=0," ",NormalizeData!Q108)</f>
        <v>2.0884999999999998</v>
      </c>
      <c r="R121">
        <f>IF(BinaryData!R108=0," ",NormalizeData!R108)</f>
        <v>2.29827</v>
      </c>
      <c r="T121" s="63">
        <f t="shared" si="30"/>
        <v>58.901055999999997</v>
      </c>
      <c r="U121" s="63">
        <f t="shared" si="31"/>
        <v>84.463055999999995</v>
      </c>
      <c r="V121">
        <f t="shared" si="32"/>
        <v>2.1058427500000003</v>
      </c>
      <c r="W121">
        <f t="shared" si="33"/>
        <v>0.35674100000000003</v>
      </c>
      <c r="X121">
        <f t="shared" si="34"/>
        <v>2.7724692499999999</v>
      </c>
      <c r="Y121">
        <f t="shared" si="35"/>
        <v>2.2068439999999998</v>
      </c>
      <c r="Z121">
        <f t="shared" si="36"/>
        <v>2.1933850000000001</v>
      </c>
      <c r="AA121">
        <f t="shared" si="37"/>
        <v>9.6264644798856533E-2</v>
      </c>
      <c r="AB121">
        <f t="shared" si="38"/>
        <v>5.9816222437284398E-2</v>
      </c>
      <c r="AC121">
        <f t="shared" si="39"/>
        <v>0.161152762810891</v>
      </c>
      <c r="AD121">
        <f t="shared" si="40"/>
        <v>0.22994829681474055</v>
      </c>
      <c r="AE121">
        <f t="shared" si="41"/>
        <v>0.14832978948950223</v>
      </c>
      <c r="AF121" s="4">
        <f t="shared" si="42"/>
        <v>4.571312117149133E-2</v>
      </c>
      <c r="AG121" s="4">
        <f t="shared" si="43"/>
        <v>0.16767408971013814</v>
      </c>
      <c r="AH121" s="4">
        <f t="shared" si="44"/>
        <v>5.8126077615068591E-2</v>
      </c>
      <c r="AI121" s="4">
        <f t="shared" si="45"/>
        <v>0.10419780320436813</v>
      </c>
      <c r="AJ121" s="4">
        <f t="shared" si="46"/>
        <v>6.7625970584052605E-2</v>
      </c>
      <c r="AK121" s="20">
        <f t="shared" si="50"/>
        <v>0.73229539007183386</v>
      </c>
      <c r="AL121" s="20">
        <f t="shared" si="51"/>
        <v>-0.15844813074374198</v>
      </c>
      <c r="AM121" s="5">
        <f t="shared" si="28"/>
        <v>1.3062557140057351</v>
      </c>
      <c r="AO121">
        <f t="shared" si="47"/>
        <v>58.901055999999997</v>
      </c>
      <c r="AP121">
        <f t="shared" si="48"/>
        <v>2.1058427500000003</v>
      </c>
      <c r="AQ121">
        <f t="shared" si="49"/>
        <v>9.6264644798856533E-2</v>
      </c>
      <c r="AR121">
        <f>IF(BinaryData!BO108=0," ",NormalizeData!BO108)</f>
        <v>2.596822</v>
      </c>
      <c r="AS121">
        <f>IF(BinaryData!BP108=0," ",NormalizeData!BP108)</f>
        <v>2.2550300000000001</v>
      </c>
      <c r="AT121">
        <f>IF(BinaryData!BQ108=0," ",NormalizeData!BQ108)</f>
        <v>2.1284109999999998</v>
      </c>
      <c r="AU121">
        <f>IF(BinaryData!BR108=0," ",NormalizeData!BR108)</f>
        <v>1.9854270000000001</v>
      </c>
      <c r="AV121">
        <f>IF(BinaryData!BS108=0," ",NormalizeData!BS108)</f>
        <v>2.2677209999999999</v>
      </c>
      <c r="AW121">
        <f>IF(BinaryData!BT108=0," ",NormalizeData!BT108)</f>
        <v>2.1543350000000001</v>
      </c>
      <c r="AX121">
        <f>IF(BinaryData!BU108=0," ",NormalizeData!BU108)</f>
        <v>2.1544910000000002</v>
      </c>
      <c r="AY121">
        <f>IF(BinaryData!BV108=0," ",NormalizeData!BV108)</f>
        <v>2.069153</v>
      </c>
      <c r="AZ121">
        <f>IF(BinaryData!BW108=0," ",NormalizeData!BW108)</f>
        <v>1.6068519999999999</v>
      </c>
      <c r="BA121">
        <f>IF(BinaryData!BX108=0," ",NormalizeData!BX108)</f>
        <v>1.5640320000000001</v>
      </c>
      <c r="BB121">
        <f>IF(BinaryData!BY108=0," ",NormalizeData!BY108)</f>
        <v>1.792702</v>
      </c>
      <c r="BC121">
        <f>IF(BinaryData!BZ108=0," ",NormalizeData!BZ108)</f>
        <v>1.5422670000000001</v>
      </c>
      <c r="BD121">
        <f>IF(BinaryData!CA108=0," ",NormalizeData!CA108)</f>
        <v>2.2515890000000001</v>
      </c>
      <c r="BE121">
        <f>IF(BinaryData!CB108=0," ",NormalizeData!CB108)</f>
        <v>2.150938</v>
      </c>
      <c r="BF121">
        <f>IF(BinaryData!CC108=0," ",NormalizeData!CC108)</f>
        <v>2.1366070000000001</v>
      </c>
      <c r="BG121">
        <f>IF(BinaryData!CD108=0," ",NormalizeData!CD108)</f>
        <v>1.766956</v>
      </c>
    </row>
    <row r="122" spans="1:59">
      <c r="A122">
        <f>NormalizeData!A109</f>
        <v>85.463333000000006</v>
      </c>
      <c r="B122" s="6">
        <f t="shared" si="29"/>
        <v>59.901333000000008</v>
      </c>
      <c r="C122">
        <f>IF(BinaryData!C109=0," ",NormalizeData!C109)</f>
        <v>2.053007</v>
      </c>
      <c r="D122">
        <f>IF(BinaryData!D109=0," ",NormalizeData!D109)</f>
        <v>2.2439879999999999</v>
      </c>
      <c r="E122">
        <f>IF(BinaryData!E109=0," ",NormalizeData!E109)</f>
        <v>2.0522290000000001</v>
      </c>
      <c r="F122">
        <f>IF(BinaryData!F109=0," ",NormalizeData!F109)</f>
        <v>2.1381519999999998</v>
      </c>
      <c r="G122">
        <f>IF(BinaryData!G109=0," ",NormalizeData!G109)</f>
        <v>0.306286</v>
      </c>
      <c r="H122">
        <f>IF(BinaryData!H109=0," ",NormalizeData!H109)</f>
        <v>0.42201</v>
      </c>
      <c r="I122">
        <f>IF(BinaryData!I109=0," ",NormalizeData!I109)</f>
        <v>0.28767199999999998</v>
      </c>
      <c r="J122">
        <f>IF(BinaryData!J109=0," ",NormalizeData!J109)</f>
        <v>0.32806299999999999</v>
      </c>
      <c r="K122">
        <f>IF(BinaryData!K109=0," ",NormalizeData!K109)</f>
        <v>2.7154150000000001</v>
      </c>
      <c r="L122">
        <f>IF(BinaryData!L109=0," ",NormalizeData!L109)</f>
        <v>2.7171590000000001</v>
      </c>
      <c r="M122">
        <f>IF(BinaryData!M109=0," ",NormalizeData!M109)</f>
        <v>2.7116570000000002</v>
      </c>
      <c r="N122">
        <f>IF(BinaryData!N109=0," ",NormalizeData!N109)</f>
        <v>3.049865</v>
      </c>
      <c r="O122">
        <f>IF(BinaryData!O109=0," ",NormalizeData!O109)</f>
        <v>2.0548060000000001</v>
      </c>
      <c r="P122">
        <f>IF(BinaryData!P109=0," ",NormalizeData!P109)</f>
        <v>2.3793319999999998</v>
      </c>
      <c r="Q122">
        <f>IF(BinaryData!Q109=0," ",NormalizeData!Q109)</f>
        <v>2.095971</v>
      </c>
      <c r="R122">
        <f>IF(BinaryData!R109=0," ",NormalizeData!R109)</f>
        <v>2.3117290000000001</v>
      </c>
      <c r="T122" s="63">
        <f t="shared" si="30"/>
        <v>59.901333000000008</v>
      </c>
      <c r="U122" s="63">
        <f t="shared" si="31"/>
        <v>85.463333000000006</v>
      </c>
      <c r="V122">
        <f t="shared" si="32"/>
        <v>2.1218439999999998</v>
      </c>
      <c r="W122">
        <f t="shared" si="33"/>
        <v>0.33600774999999999</v>
      </c>
      <c r="X122">
        <f t="shared" si="34"/>
        <v>2.7985240000000005</v>
      </c>
      <c r="Y122">
        <f t="shared" si="35"/>
        <v>2.217069</v>
      </c>
      <c r="Z122">
        <f t="shared" si="36"/>
        <v>2.2038500000000001</v>
      </c>
      <c r="AA122">
        <f t="shared" si="37"/>
        <v>9.0865997296385018E-2</v>
      </c>
      <c r="AB122">
        <f t="shared" si="38"/>
        <v>5.966359361383336E-2</v>
      </c>
      <c r="AC122">
        <f t="shared" si="39"/>
        <v>0.1675763936000533</v>
      </c>
      <c r="AD122">
        <f t="shared" si="40"/>
        <v>0.22947453527134526</v>
      </c>
      <c r="AE122">
        <f t="shared" si="41"/>
        <v>0.15256394489524722</v>
      </c>
      <c r="AF122" s="4">
        <f t="shared" si="42"/>
        <v>4.2824070618002558E-2</v>
      </c>
      <c r="AG122" s="4">
        <f t="shared" si="43"/>
        <v>0.17756612344159728</v>
      </c>
      <c r="AH122" s="4">
        <f t="shared" si="44"/>
        <v>5.9880277460566095E-2</v>
      </c>
      <c r="AI122" s="4">
        <f t="shared" si="45"/>
        <v>0.10350356045361929</v>
      </c>
      <c r="AJ122" s="4">
        <f t="shared" si="46"/>
        <v>6.9226102001155795E-2</v>
      </c>
      <c r="AK122" s="20">
        <f t="shared" si="50"/>
        <v>0.74712755845859036</v>
      </c>
      <c r="AL122" s="20">
        <f t="shared" si="51"/>
        <v>-0.14578112651373498</v>
      </c>
      <c r="AM122" s="5">
        <f t="shared" si="28"/>
        <v>1.316560436433347</v>
      </c>
      <c r="AO122">
        <f t="shared" si="47"/>
        <v>59.901333000000008</v>
      </c>
      <c r="AP122">
        <f t="shared" si="48"/>
        <v>2.1218439999999998</v>
      </c>
      <c r="AQ122">
        <f t="shared" si="49"/>
        <v>9.0865997296385018E-2</v>
      </c>
      <c r="AR122">
        <f>IF(BinaryData!BO109=0," ",NormalizeData!BO109)</f>
        <v>2.6325569999999998</v>
      </c>
      <c r="AS122">
        <f>IF(BinaryData!BP109=0," ",NormalizeData!BP109)</f>
        <v>2.2793800000000002</v>
      </c>
      <c r="AT122">
        <f>IF(BinaryData!BQ109=0," ",NormalizeData!BQ109)</f>
        <v>2.1477040000000001</v>
      </c>
      <c r="AU122">
        <f>IF(BinaryData!BR109=0," ",NormalizeData!BR109)</f>
        <v>2.0000830000000001</v>
      </c>
      <c r="AV122">
        <f>IF(BinaryData!BS109=0," ",NormalizeData!BS109)</f>
        <v>2.2774209999999999</v>
      </c>
      <c r="AW122">
        <f>IF(BinaryData!BT109=0," ",NormalizeData!BT109)</f>
        <v>2.1733159999999998</v>
      </c>
      <c r="AX122">
        <f>IF(BinaryData!BU109=0," ",NormalizeData!BU109)</f>
        <v>2.1628379999999998</v>
      </c>
      <c r="AY122">
        <f>IF(BinaryData!BV109=0," ",NormalizeData!BV109)</f>
        <v>2.077366</v>
      </c>
      <c r="AZ122">
        <f>IF(BinaryData!BW109=0," ",NormalizeData!BW109)</f>
        <v>1.6202719999999999</v>
      </c>
      <c r="BA122">
        <f>IF(BinaryData!BX109=0," ",NormalizeData!BX109)</f>
        <v>1.5684849999999999</v>
      </c>
      <c r="BB122">
        <f>IF(BinaryData!BY109=0," ",NormalizeData!BY109)</f>
        <v>1.8059339999999999</v>
      </c>
      <c r="BC122">
        <f>IF(BinaryData!BZ109=0," ",NormalizeData!BZ109)</f>
        <v>1.548854</v>
      </c>
      <c r="BD122">
        <f>IF(BinaryData!CA109=0," ",NormalizeData!CA109)</f>
        <v>2.2617479999999999</v>
      </c>
      <c r="BE122">
        <f>IF(BinaryData!CB109=0," ",NormalizeData!CB109)</f>
        <v>2.1622819999999998</v>
      </c>
      <c r="BF122">
        <f>IF(BinaryData!CC109=0," ",NormalizeData!CC109)</f>
        <v>2.1454469999999999</v>
      </c>
      <c r="BG122">
        <f>IF(BinaryData!CD109=0," ",NormalizeData!CD109)</f>
        <v>1.7724789999999999</v>
      </c>
    </row>
    <row r="123" spans="1:59">
      <c r="A123">
        <f>NormalizeData!A110</f>
        <v>86.463333000000006</v>
      </c>
      <c r="B123" s="6">
        <f t="shared" si="29"/>
        <v>60.901333000000008</v>
      </c>
      <c r="C123">
        <f>IF(BinaryData!C110=0," ",NormalizeData!C110)</f>
        <v>2.063259</v>
      </c>
      <c r="D123">
        <f>IF(BinaryData!D110=0," ",NormalizeData!D110)</f>
        <v>2.2494749999999999</v>
      </c>
      <c r="E123">
        <f>IF(BinaryData!E110=0," ",NormalizeData!E110)</f>
        <v>2.061747</v>
      </c>
      <c r="F123">
        <f>IF(BinaryData!F110=0," ",NormalizeData!F110)</f>
        <v>2.1501290000000002</v>
      </c>
      <c r="G123">
        <f>IF(BinaryData!G110=0," ",NormalizeData!G110)</f>
        <v>0.28709699999999999</v>
      </c>
      <c r="H123">
        <f>IF(BinaryData!H110=0," ",NormalizeData!H110)</f>
        <v>0.40279199999999998</v>
      </c>
      <c r="I123">
        <f>IF(BinaryData!I110=0," ",NormalizeData!I110)</f>
        <v>0.26575599999999999</v>
      </c>
      <c r="J123">
        <f>IF(BinaryData!J110=0," ",NormalizeData!J110)</f>
        <v>0.30830800000000003</v>
      </c>
      <c r="K123">
        <f>IF(BinaryData!K110=0," ",NormalizeData!K110)</f>
        <v>2.7433299999999998</v>
      </c>
      <c r="L123">
        <f>IF(BinaryData!L110=0," ",NormalizeData!L110)</f>
        <v>2.7484280000000001</v>
      </c>
      <c r="M123">
        <f>IF(BinaryData!M110=0," ",NormalizeData!M110)</f>
        <v>2.7377639999999999</v>
      </c>
      <c r="N123">
        <f>IF(BinaryData!N110=0," ",NormalizeData!N110)</f>
        <v>3.0677210000000001</v>
      </c>
      <c r="O123">
        <f>IF(BinaryData!O110=0," ",NormalizeData!O110)</f>
        <v>2.083917</v>
      </c>
      <c r="P123">
        <f>IF(BinaryData!P110=0," ",NormalizeData!P110)</f>
        <v>2.4016829999999998</v>
      </c>
      <c r="Q123">
        <f>IF(BinaryData!Q110=0," ",NormalizeData!Q110)</f>
        <v>2.1104859999999999</v>
      </c>
      <c r="R123">
        <f>IF(BinaryData!R110=0," ",NormalizeData!R110)</f>
        <v>2.3320099999999999</v>
      </c>
      <c r="T123" s="63">
        <f t="shared" si="30"/>
        <v>60.901333000000008</v>
      </c>
      <c r="U123" s="63">
        <f t="shared" si="31"/>
        <v>86.463333000000006</v>
      </c>
      <c r="V123">
        <f t="shared" si="32"/>
        <v>2.1311524999999998</v>
      </c>
      <c r="W123">
        <f t="shared" si="33"/>
        <v>0.31598824999999997</v>
      </c>
      <c r="X123">
        <f t="shared" si="34"/>
        <v>2.82431075</v>
      </c>
      <c r="Y123">
        <f t="shared" si="35"/>
        <v>2.2427999999999999</v>
      </c>
      <c r="Z123">
        <f t="shared" si="36"/>
        <v>2.2212480000000001</v>
      </c>
      <c r="AA123">
        <f t="shared" si="37"/>
        <v>8.9044880689459038E-2</v>
      </c>
      <c r="AB123">
        <f t="shared" si="38"/>
        <v>6.0420362243066392E-2</v>
      </c>
      <c r="AC123">
        <f t="shared" si="39"/>
        <v>0.16233192678249311</v>
      </c>
      <c r="AD123">
        <f t="shared" si="40"/>
        <v>0.22469449343052431</v>
      </c>
      <c r="AE123">
        <f t="shared" si="41"/>
        <v>0.15664112259556878</v>
      </c>
      <c r="AF123" s="4">
        <f t="shared" si="42"/>
        <v>4.1782500637311995E-2</v>
      </c>
      <c r="AG123" s="4">
        <f t="shared" si="43"/>
        <v>0.1912107878791898</v>
      </c>
      <c r="AH123" s="4">
        <f t="shared" si="44"/>
        <v>5.7476652235414642E-2</v>
      </c>
      <c r="AI123" s="4">
        <f t="shared" si="45"/>
        <v>0.10018481069668464</v>
      </c>
      <c r="AJ123" s="4">
        <f t="shared" si="46"/>
        <v>7.0519420882120668E-2</v>
      </c>
      <c r="AK123" s="20">
        <f t="shared" si="50"/>
        <v>0.75297236666181788</v>
      </c>
      <c r="AL123" s="20">
        <f t="shared" si="51"/>
        <v>-8.7962846025213093E-2</v>
      </c>
      <c r="AM123" s="5">
        <f t="shared" si="28"/>
        <v>1.318911286597884</v>
      </c>
      <c r="AO123">
        <f t="shared" si="47"/>
        <v>60.901333000000008</v>
      </c>
      <c r="AP123">
        <f t="shared" si="48"/>
        <v>2.1311524999999998</v>
      </c>
      <c r="AQ123">
        <f t="shared" si="49"/>
        <v>8.9044880689459038E-2</v>
      </c>
      <c r="AR123">
        <f>IF(BinaryData!BO110=0," ",NormalizeData!BO110)</f>
        <v>2.6670449999999999</v>
      </c>
      <c r="AS123">
        <f>IF(BinaryData!BP110=0," ",NormalizeData!BP110)</f>
        <v>2.2986309999999999</v>
      </c>
      <c r="AT123">
        <f>IF(BinaryData!BQ110=0," ",NormalizeData!BQ110)</f>
        <v>2.1781510000000002</v>
      </c>
      <c r="AU123">
        <f>IF(BinaryData!BR110=0," ",NormalizeData!BR110)</f>
        <v>2.011199</v>
      </c>
      <c r="AV123">
        <f>IF(BinaryData!BS110=0," ",NormalizeData!BS110)</f>
        <v>2.2952569999999999</v>
      </c>
      <c r="AW123">
        <f>IF(BinaryData!BT110=0," ",NormalizeData!BT110)</f>
        <v>2.1882250000000001</v>
      </c>
      <c r="AX123">
        <f>IF(BinaryData!BU110=0," ",NormalizeData!BU110)</f>
        <v>2.1703489999999999</v>
      </c>
      <c r="AY123">
        <f>IF(BinaryData!BV110=0," ",NormalizeData!BV110)</f>
        <v>2.0868039999999999</v>
      </c>
      <c r="AZ123">
        <f>IF(BinaryData!BW110=0," ",NormalizeData!BW110)</f>
        <v>1.636949</v>
      </c>
      <c r="BA123">
        <f>IF(BinaryData!BX110=0," ",NormalizeData!BX110)</f>
        <v>1.5704389999999999</v>
      </c>
      <c r="BB123">
        <f>IF(BinaryData!BY110=0," ",NormalizeData!BY110)</f>
        <v>1.803914</v>
      </c>
      <c r="BC123">
        <f>IF(BinaryData!BZ110=0," ",NormalizeData!BZ110)</f>
        <v>1.55867</v>
      </c>
      <c r="BD123">
        <f>IF(BinaryData!CA110=0," ",NormalizeData!CA110)</f>
        <v>2.2916240000000001</v>
      </c>
      <c r="BE123">
        <f>IF(BinaryData!CB110=0," ",NormalizeData!CB110)</f>
        <v>2.1763880000000002</v>
      </c>
      <c r="BF123">
        <f>IF(BinaryData!CC110=0," ",NormalizeData!CC110)</f>
        <v>2.1543869999999998</v>
      </c>
      <c r="BG123">
        <f>IF(BinaryData!CD110=0," ",NormalizeData!CD110)</f>
        <v>1.782162</v>
      </c>
    </row>
    <row r="124" spans="1:59">
      <c r="A124">
        <f>NormalizeData!A111</f>
        <v>87.463333000000006</v>
      </c>
      <c r="B124" s="6">
        <f t="shared" si="29"/>
        <v>61.901333000000008</v>
      </c>
      <c r="C124">
        <f>IF(BinaryData!C111=0," ",NormalizeData!C111)</f>
        <v>2.0711499999999998</v>
      </c>
      <c r="D124">
        <f>IF(BinaryData!D111=0," ",NormalizeData!D111)</f>
        <v>2.2551230000000002</v>
      </c>
      <c r="E124">
        <f>IF(BinaryData!E111=0," ",NormalizeData!E111)</f>
        <v>2.072209</v>
      </c>
      <c r="F124">
        <f>IF(BinaryData!F111=0," ",NormalizeData!F111)</f>
        <v>2.1636790000000001</v>
      </c>
      <c r="G124">
        <f>IF(BinaryData!G111=0," ",NormalizeData!G111)</f>
        <v>0.27234799999999998</v>
      </c>
      <c r="H124">
        <f>IF(BinaryData!H111=0," ",NormalizeData!H111)</f>
        <v>0.38485000000000003</v>
      </c>
      <c r="I124">
        <f>IF(BinaryData!I111=0," ",NormalizeData!I111)</f>
        <v>0.24565600000000001</v>
      </c>
      <c r="J124">
        <f>IF(BinaryData!J111=0," ",NormalizeData!J111)</f>
        <v>0.29174</v>
      </c>
      <c r="K124">
        <f>IF(BinaryData!K111=0," ",NormalizeData!K111)</f>
        <v>2.7757830000000001</v>
      </c>
      <c r="L124">
        <f>IF(BinaryData!L111=0," ",NormalizeData!L111)</f>
        <v>2.7668490000000001</v>
      </c>
      <c r="M124">
        <f>IF(BinaryData!M111=0," ",NormalizeData!M111)</f>
        <v>2.7736719999999999</v>
      </c>
      <c r="N124">
        <f>IF(BinaryData!N111=0," ",NormalizeData!N111)</f>
        <v>3.0938659999999998</v>
      </c>
      <c r="O124">
        <f>IF(BinaryData!O111=0," ",NormalizeData!O111)</f>
        <v>2.099475</v>
      </c>
      <c r="P124">
        <f>IF(BinaryData!P111=0," ",NormalizeData!P111)</f>
        <v>2.408887</v>
      </c>
      <c r="Q124">
        <f>IF(BinaryData!Q111=0," ",NormalizeData!Q111)</f>
        <v>2.1218669999999999</v>
      </c>
      <c r="R124">
        <f>IF(BinaryData!R111=0," ",NormalizeData!R111)</f>
        <v>2.3345280000000002</v>
      </c>
      <c r="T124" s="63">
        <f t="shared" si="30"/>
        <v>61.901333000000008</v>
      </c>
      <c r="U124" s="63">
        <f t="shared" si="31"/>
        <v>87.463333000000006</v>
      </c>
      <c r="V124">
        <f t="shared" si="32"/>
        <v>2.1405402499999999</v>
      </c>
      <c r="W124">
        <f t="shared" si="33"/>
        <v>0.29864849999999998</v>
      </c>
      <c r="X124">
        <f t="shared" si="34"/>
        <v>2.8525425000000002</v>
      </c>
      <c r="Y124">
        <f t="shared" si="35"/>
        <v>2.254181</v>
      </c>
      <c r="Z124">
        <f t="shared" si="36"/>
        <v>2.2281975000000003</v>
      </c>
      <c r="AA124">
        <f t="shared" si="37"/>
        <v>8.7842235230269655E-2</v>
      </c>
      <c r="AB124">
        <f t="shared" si="38"/>
        <v>6.0493380715028265E-2</v>
      </c>
      <c r="AC124">
        <f t="shared" si="39"/>
        <v>0.16092750355879701</v>
      </c>
      <c r="AD124">
        <f t="shared" si="40"/>
        <v>0.21878732338049206</v>
      </c>
      <c r="AE124">
        <f t="shared" si="41"/>
        <v>0.15037403519391254</v>
      </c>
      <c r="AF124" s="4">
        <f t="shared" si="42"/>
        <v>4.1037413442830455E-2</v>
      </c>
      <c r="AG124" s="4">
        <f t="shared" si="43"/>
        <v>0.20255712221902428</v>
      </c>
      <c r="AH124" s="4">
        <f t="shared" si="44"/>
        <v>5.6415462191640266E-2</v>
      </c>
      <c r="AI124" s="4">
        <f t="shared" si="45"/>
        <v>9.7058454214853221E-2</v>
      </c>
      <c r="AJ124" s="4">
        <f t="shared" si="46"/>
        <v>6.7486852127745647E-2</v>
      </c>
      <c r="AK124" s="20">
        <f t="shared" si="50"/>
        <v>0.75839685050117966</v>
      </c>
      <c r="AL124" s="20">
        <f t="shared" si="51"/>
        <v>-4.8183789260777932E-2</v>
      </c>
      <c r="AM124" s="5">
        <f t="shared" si="28"/>
        <v>1.3252504220134411</v>
      </c>
      <c r="AO124">
        <f t="shared" si="47"/>
        <v>61.901333000000008</v>
      </c>
      <c r="AP124">
        <f t="shared" si="48"/>
        <v>2.1405402499999999</v>
      </c>
      <c r="AQ124">
        <f t="shared" si="49"/>
        <v>8.7842235230269655E-2</v>
      </c>
      <c r="AR124">
        <f>IF(BinaryData!BO111=0," ",NormalizeData!BO111)</f>
        <v>2.690544</v>
      </c>
      <c r="AS124">
        <f>IF(BinaryData!BP111=0," ",NormalizeData!BP111)</f>
        <v>2.3238759999999998</v>
      </c>
      <c r="AT124">
        <f>IF(BinaryData!BQ111=0," ",NormalizeData!BQ111)</f>
        <v>2.204075</v>
      </c>
      <c r="AU124">
        <f>IF(BinaryData!BR111=0," ",NormalizeData!BR111)</f>
        <v>2.0403899999999999</v>
      </c>
      <c r="AV124">
        <f>IF(BinaryData!BS111=0," ",NormalizeData!BS111)</f>
        <v>2.3144559999999998</v>
      </c>
      <c r="AW124">
        <f>IF(BinaryData!BT111=0," ",NormalizeData!BT111)</f>
        <v>2.209965</v>
      </c>
      <c r="AX124">
        <f>IF(BinaryData!BU111=0," ",NormalizeData!BU111)</f>
        <v>2.17991</v>
      </c>
      <c r="AY124">
        <f>IF(BinaryData!BV111=0," ",NormalizeData!BV111)</f>
        <v>2.10636</v>
      </c>
      <c r="AZ124">
        <f>IF(BinaryData!BW111=0," ",NormalizeData!BW111)</f>
        <v>1.6299360000000001</v>
      </c>
      <c r="BA124">
        <f>IF(BinaryData!BX111=0," ",NormalizeData!BX111)</f>
        <v>1.5739479999999999</v>
      </c>
      <c r="BB124">
        <f>IF(BinaryData!BY111=0," ",NormalizeData!BY111)</f>
        <v>1.819839</v>
      </c>
      <c r="BC124">
        <f>IF(BinaryData!BZ111=0," ",NormalizeData!BZ111)</f>
        <v>1.5669550000000001</v>
      </c>
      <c r="BD124">
        <f>IF(BinaryData!CA111=0," ",NormalizeData!CA111)</f>
        <v>2.2999849999999999</v>
      </c>
      <c r="BE124">
        <f>IF(BinaryData!CB111=0," ",NormalizeData!CB111)</f>
        <v>2.2018239999999998</v>
      </c>
      <c r="BF124">
        <f>IF(BinaryData!CC111=0," ",NormalizeData!CC111)</f>
        <v>2.1575630000000001</v>
      </c>
      <c r="BG124">
        <f>IF(BinaryData!CD111=0," ",NormalizeData!CD111)</f>
        <v>1.795525</v>
      </c>
    </row>
    <row r="125" spans="1:59">
      <c r="A125">
        <f>NormalizeData!A112</f>
        <v>88.463888999999995</v>
      </c>
      <c r="B125" s="6">
        <f t="shared" si="29"/>
        <v>62.901888999999997</v>
      </c>
      <c r="C125">
        <f>IF(BinaryData!C112=0," ",NormalizeData!C112)</f>
        <v>2.0735739999999998</v>
      </c>
      <c r="D125">
        <f>IF(BinaryData!D112=0," ",NormalizeData!D112)</f>
        <v>2.2560159999999998</v>
      </c>
      <c r="E125">
        <f>IF(BinaryData!E112=0," ",NormalizeData!E112)</f>
        <v>2.0794280000000001</v>
      </c>
      <c r="F125">
        <f>IF(BinaryData!F112=0," ",NormalizeData!F112)</f>
        <v>2.169092</v>
      </c>
      <c r="G125">
        <f>IF(BinaryData!G112=0," ",NormalizeData!G112)</f>
        <v>0.25627899999999998</v>
      </c>
      <c r="H125">
        <f>IF(BinaryData!H112=0," ",NormalizeData!H112)</f>
        <v>0.36801099999999998</v>
      </c>
      <c r="I125">
        <f>IF(BinaryData!I112=0," ",NormalizeData!I112)</f>
        <v>0.22780700000000001</v>
      </c>
      <c r="J125">
        <f>IF(BinaryData!J112=0," ",NormalizeData!J112)</f>
        <v>0.27768399999999999</v>
      </c>
      <c r="K125">
        <f>IF(BinaryData!K112=0," ",NormalizeData!K112)</f>
        <v>2.8062640000000001</v>
      </c>
      <c r="L125">
        <f>IF(BinaryData!L112=0," ",NormalizeData!L112)</f>
        <v>2.7840609999999999</v>
      </c>
      <c r="M125">
        <f>IF(BinaryData!M112=0," ",NormalizeData!M112)</f>
        <v>2.8226110000000002</v>
      </c>
      <c r="N125">
        <f>IF(BinaryData!N112=0," ",NormalizeData!N112)</f>
        <v>3.1203620000000001</v>
      </c>
      <c r="O125">
        <f>IF(BinaryData!O112=0," ",NormalizeData!O112)</f>
        <v>2.1064669999999999</v>
      </c>
      <c r="P125">
        <f>IF(BinaryData!P112=0," ",NormalizeData!P112)</f>
        <v>2.4186519999999998</v>
      </c>
      <c r="Q125">
        <f>IF(BinaryData!Q112=0," ",NormalizeData!Q112)</f>
        <v>2.129572</v>
      </c>
      <c r="R125">
        <f>IF(BinaryData!R112=0," ",NormalizeData!R112)</f>
        <v>2.3348049999999998</v>
      </c>
      <c r="T125" s="63">
        <f t="shared" si="30"/>
        <v>62.901888999999997</v>
      </c>
      <c r="U125" s="63">
        <f t="shared" si="31"/>
        <v>88.463888999999995</v>
      </c>
      <c r="V125">
        <f t="shared" si="32"/>
        <v>2.1445274999999997</v>
      </c>
      <c r="W125">
        <f t="shared" si="33"/>
        <v>0.28244524999999998</v>
      </c>
      <c r="X125">
        <f t="shared" si="34"/>
        <v>2.8833245000000001</v>
      </c>
      <c r="Y125">
        <f t="shared" si="35"/>
        <v>2.2625595000000001</v>
      </c>
      <c r="Z125">
        <f t="shared" si="36"/>
        <v>2.2321884999999999</v>
      </c>
      <c r="AA125">
        <f t="shared" si="37"/>
        <v>8.6227304946480413E-2</v>
      </c>
      <c r="AB125">
        <f t="shared" si="38"/>
        <v>6.0592018387325516E-2</v>
      </c>
      <c r="AC125">
        <f t="shared" si="39"/>
        <v>0.15881274988803643</v>
      </c>
      <c r="AD125">
        <f t="shared" si="40"/>
        <v>0.22074813048472228</v>
      </c>
      <c r="AE125">
        <f t="shared" si="41"/>
        <v>0.14512164602325855</v>
      </c>
      <c r="AF125" s="4">
        <f t="shared" si="42"/>
        <v>4.0208066786963759E-2</v>
      </c>
      <c r="AG125" s="4">
        <f t="shared" si="43"/>
        <v>0.21452659723371351</v>
      </c>
      <c r="AH125" s="4">
        <f t="shared" si="44"/>
        <v>5.5079735176542362E-2</v>
      </c>
      <c r="AI125" s="4">
        <f t="shared" si="45"/>
        <v>9.7565668653011015E-2</v>
      </c>
      <c r="AJ125" s="4">
        <f t="shared" si="46"/>
        <v>6.5013168029159976E-2</v>
      </c>
      <c r="AK125" s="20">
        <f t="shared" ref="AK125:AK138" si="52">1-3*(AA125+AB125)/(V125-W125)</f>
        <v>0.76345944439273949</v>
      </c>
      <c r="AL125" s="20">
        <f t="shared" ref="AL125:AL138" si="53">1-3*(AA125+AC125)/(X125-V125)</f>
        <v>4.9767872588137863E-3</v>
      </c>
      <c r="AM125" s="5">
        <f t="shared" si="28"/>
        <v>1.3326273589109106</v>
      </c>
      <c r="AO125">
        <f t="shared" si="47"/>
        <v>62.901888999999997</v>
      </c>
      <c r="AP125">
        <f t="shared" si="48"/>
        <v>2.1445274999999997</v>
      </c>
      <c r="AQ125">
        <f t="shared" si="49"/>
        <v>8.6227304946480413E-2</v>
      </c>
      <c r="AR125">
        <f>IF(BinaryData!BO112=0," ",NormalizeData!BO112)</f>
        <v>2.7177820000000001</v>
      </c>
      <c r="AS125">
        <f>IF(BinaryData!BP112=0," ",NormalizeData!BP112)</f>
        <v>2.3380079999999999</v>
      </c>
      <c r="AT125">
        <f>IF(BinaryData!BQ112=0," ",NormalizeData!BQ112)</f>
        <v>2.2156389999999999</v>
      </c>
      <c r="AU125">
        <f>IF(BinaryData!BR112=0," ",NormalizeData!BR112)</f>
        <v>2.046948</v>
      </c>
      <c r="AV125">
        <f>IF(BinaryData!BS112=0," ",NormalizeData!BS112)</f>
        <v>2.3382719999999999</v>
      </c>
      <c r="AW125">
        <f>IF(BinaryData!BT112=0," ",NormalizeData!BT112)</f>
        <v>2.219265</v>
      </c>
      <c r="AX125">
        <f>IF(BinaryData!BU112=0," ",NormalizeData!BU112)</f>
        <v>2.1954229999999999</v>
      </c>
      <c r="AY125">
        <f>IF(BinaryData!BV112=0," ",NormalizeData!BV112)</f>
        <v>2.119726</v>
      </c>
      <c r="AZ125">
        <f>IF(BinaryData!BW112=0," ",NormalizeData!BW112)</f>
        <v>1.637464</v>
      </c>
      <c r="BA125">
        <f>IF(BinaryData!BX112=0," ",NormalizeData!BX112)</f>
        <v>1.5767409999999999</v>
      </c>
      <c r="BB125">
        <f>IF(BinaryData!BY112=0," ",NormalizeData!BY112)</f>
        <v>1.820845</v>
      </c>
      <c r="BC125">
        <f>IF(BinaryData!BZ112=0," ",NormalizeData!BZ112)</f>
        <v>1.576149</v>
      </c>
      <c r="BD125">
        <f>IF(BinaryData!CA112=0," ",NormalizeData!CA112)</f>
        <v>2.3059370000000001</v>
      </c>
      <c r="BE125">
        <f>IF(BinaryData!CB112=0," ",NormalizeData!CB112)</f>
        <v>2.2221470000000001</v>
      </c>
      <c r="BF125">
        <f>IF(BinaryData!CC112=0," ",NormalizeData!CC112)</f>
        <v>2.1650839999999998</v>
      </c>
      <c r="BG125">
        <f>IF(BinaryData!CD112=0," ",NormalizeData!CD112)</f>
        <v>1.8040989999999999</v>
      </c>
    </row>
    <row r="126" spans="1:59">
      <c r="A126">
        <f>NormalizeData!A113</f>
        <v>89.463888999999995</v>
      </c>
      <c r="B126" s="6">
        <f t="shared" si="29"/>
        <v>63.901888999999997</v>
      </c>
      <c r="C126">
        <f>IF(BinaryData!C113=0," ",NormalizeData!C113)</f>
        <v>2.0902850000000002</v>
      </c>
      <c r="D126">
        <f>IF(BinaryData!D113=0," ",NormalizeData!D113)</f>
        <v>2.267296</v>
      </c>
      <c r="E126">
        <f>IF(BinaryData!E113=0," ",NormalizeData!E113)</f>
        <v>2.0848960000000001</v>
      </c>
      <c r="F126">
        <f>IF(BinaryData!F113=0," ",NormalizeData!F113)</f>
        <v>2.1708180000000001</v>
      </c>
      <c r="G126">
        <f>IF(BinaryData!G113=0," ",NormalizeData!G113)</f>
        <v>0.24180499999999999</v>
      </c>
      <c r="H126">
        <f>IF(BinaryData!H113=0," ",NormalizeData!H113)</f>
        <v>0.35350999999999999</v>
      </c>
      <c r="I126">
        <f>IF(BinaryData!I113=0," ",NormalizeData!I113)</f>
        <v>0.21085100000000001</v>
      </c>
      <c r="J126">
        <f>IF(BinaryData!J113=0," ",NormalizeData!J113)</f>
        <v>0.26370300000000002</v>
      </c>
      <c r="K126">
        <f>IF(BinaryData!K113=0," ",NormalizeData!K113)</f>
        <v>2.8275420000000002</v>
      </c>
      <c r="L126">
        <f>IF(BinaryData!L113=0," ",NormalizeData!L113)</f>
        <v>2.8038690000000002</v>
      </c>
      <c r="M126">
        <f>IF(BinaryData!M113=0," ",NormalizeData!M113)</f>
        <v>2.8446159999999998</v>
      </c>
      <c r="N126">
        <f>IF(BinaryData!N113=0," ",NormalizeData!N113)</f>
        <v>3.158061</v>
      </c>
      <c r="O126">
        <f>IF(BinaryData!O113=0," ",NormalizeData!O113)</f>
        <v>2.1139920000000001</v>
      </c>
      <c r="P126">
        <f>IF(BinaryData!P113=0," ",NormalizeData!P113)</f>
        <v>2.4277350000000002</v>
      </c>
      <c r="Q126">
        <f>IF(BinaryData!Q113=0," ",NormalizeData!Q113)</f>
        <v>2.1443680000000001</v>
      </c>
      <c r="R126">
        <f>IF(BinaryData!R113=0," ",NormalizeData!R113)</f>
        <v>2.3468520000000002</v>
      </c>
      <c r="T126" s="63">
        <f t="shared" si="30"/>
        <v>63.901888999999997</v>
      </c>
      <c r="U126" s="63">
        <f t="shared" si="31"/>
        <v>89.463888999999995</v>
      </c>
      <c r="V126">
        <f t="shared" si="32"/>
        <v>2.1533237500000002</v>
      </c>
      <c r="W126">
        <f t="shared" si="33"/>
        <v>0.26746725000000005</v>
      </c>
      <c r="X126">
        <f t="shared" si="34"/>
        <v>2.9085220000000001</v>
      </c>
      <c r="Y126">
        <f t="shared" si="35"/>
        <v>2.2708634999999999</v>
      </c>
      <c r="Z126">
        <f t="shared" si="36"/>
        <v>2.2456100000000001</v>
      </c>
      <c r="AA126">
        <f t="shared" si="37"/>
        <v>8.5541341905049958E-2</v>
      </c>
      <c r="AB126">
        <f t="shared" si="38"/>
        <v>6.1322848500782783E-2</v>
      </c>
      <c r="AC126">
        <f t="shared" si="39"/>
        <v>0.1671961923071216</v>
      </c>
      <c r="AD126">
        <f t="shared" si="40"/>
        <v>0.22184980284981107</v>
      </c>
      <c r="AE126">
        <f t="shared" si="41"/>
        <v>0.14317780948177697</v>
      </c>
      <c r="AF126" s="4">
        <f t="shared" si="42"/>
        <v>3.97252581759013E-2</v>
      </c>
      <c r="AG126" s="4">
        <f t="shared" si="43"/>
        <v>0.22927236325487615</v>
      </c>
      <c r="AH126" s="4">
        <f t="shared" si="44"/>
        <v>5.7484933002783407E-2</v>
      </c>
      <c r="AI126" s="4">
        <f t="shared" si="45"/>
        <v>9.7694028218697895E-2</v>
      </c>
      <c r="AJ126" s="4">
        <f t="shared" si="46"/>
        <v>6.3758982851776114E-2</v>
      </c>
      <c r="AK126" s="20">
        <f t="shared" si="52"/>
        <v>0.76637004394687602</v>
      </c>
      <c r="AL126" s="20">
        <f t="shared" si="53"/>
        <v>-3.9914719565554702E-3</v>
      </c>
      <c r="AM126" s="5">
        <f t="shared" ref="AM126:AM138" si="54">X125/V125</f>
        <v>1.3445033929385379</v>
      </c>
      <c r="AO126">
        <f t="shared" si="47"/>
        <v>63.901888999999997</v>
      </c>
      <c r="AP126">
        <f t="shared" si="48"/>
        <v>2.1533237500000002</v>
      </c>
      <c r="AQ126">
        <f t="shared" si="49"/>
        <v>8.5541341905049958E-2</v>
      </c>
      <c r="AR126">
        <f>IF(BinaryData!BO113=0," ",NormalizeData!BO113)</f>
        <v>2.7494770000000002</v>
      </c>
      <c r="AS126">
        <f>IF(BinaryData!BP113=0," ",NormalizeData!BP113)</f>
        <v>2.3559389999999998</v>
      </c>
      <c r="AT126">
        <f>IF(BinaryData!BQ113=0," ",NormalizeData!BQ113)</f>
        <v>2.2459349999999998</v>
      </c>
      <c r="AU126">
        <f>IF(BinaryData!BR113=0," ",NormalizeData!BR113)</f>
        <v>2.0610050000000002</v>
      </c>
      <c r="AV126">
        <f>IF(BinaryData!BS113=0," ",NormalizeData!BS113)</f>
        <v>2.35189</v>
      </c>
      <c r="AW126">
        <f>IF(BinaryData!BT113=0," ",NormalizeData!BT113)</f>
        <v>2.2355149999999999</v>
      </c>
      <c r="AX126">
        <f>IF(BinaryData!BU113=0," ",NormalizeData!BU113)</f>
        <v>2.2128670000000001</v>
      </c>
      <c r="AY126">
        <f>IF(BinaryData!BV113=0," ",NormalizeData!BV113)</f>
        <v>2.1298750000000002</v>
      </c>
      <c r="AZ126">
        <f>IF(BinaryData!BW113=0," ",NormalizeData!BW113)</f>
        <v>1.642755</v>
      </c>
      <c r="BA126">
        <f>IF(BinaryData!BX113=0," ",NormalizeData!BX113)</f>
        <v>1.598565</v>
      </c>
      <c r="BB126">
        <f>IF(BinaryData!BY113=0," ",NormalizeData!BY113)</f>
        <v>1.825942</v>
      </c>
      <c r="BC126">
        <f>IF(BinaryData!BZ113=0," ",NormalizeData!BZ113)</f>
        <v>1.5773459999999999</v>
      </c>
      <c r="BD126">
        <f>IF(BinaryData!CA113=0," ",NormalizeData!CA113)</f>
        <v>2.3111579999999998</v>
      </c>
      <c r="BE126">
        <f>IF(BinaryData!CB113=0," ",NormalizeData!CB113)</f>
        <v>2.234524</v>
      </c>
      <c r="BF126">
        <f>IF(BinaryData!CC113=0," ",NormalizeData!CC113)</f>
        <v>2.1840989999999998</v>
      </c>
      <c r="BG126">
        <f>IF(BinaryData!CD113=0," ",NormalizeData!CD113)</f>
        <v>1.797588</v>
      </c>
    </row>
    <row r="127" spans="1:59">
      <c r="A127">
        <f>NormalizeData!A114</f>
        <v>90.463888999999995</v>
      </c>
      <c r="B127" s="6">
        <f t="shared" si="29"/>
        <v>64.901888999999997</v>
      </c>
      <c r="C127">
        <f>IF(BinaryData!C114=0," ",NormalizeData!C114)</f>
        <v>2.086287</v>
      </c>
      <c r="D127">
        <f>IF(BinaryData!D114=0," ",NormalizeData!D114)</f>
        <v>2.2709429999999999</v>
      </c>
      <c r="E127">
        <f>IF(BinaryData!E114=0," ",NormalizeData!E114)</f>
        <v>2.094589</v>
      </c>
      <c r="F127">
        <f>IF(BinaryData!F114=0," ",NormalizeData!F114)</f>
        <v>2.18512</v>
      </c>
      <c r="G127">
        <f>IF(BinaryData!G114=0," ",NormalizeData!G114)</f>
        <v>0.228438</v>
      </c>
      <c r="H127">
        <f>IF(BinaryData!H114=0," ",NormalizeData!H114)</f>
        <v>0.33654800000000001</v>
      </c>
      <c r="I127">
        <f>IF(BinaryData!I114=0," ",NormalizeData!I114)</f>
        <v>0.19831599999999999</v>
      </c>
      <c r="J127">
        <f>IF(BinaryData!J114=0," ",NormalizeData!J114)</f>
        <v>0.250004</v>
      </c>
      <c r="K127">
        <f>IF(BinaryData!K114=0," ",NormalizeData!K114)</f>
        <v>2.8591229999999999</v>
      </c>
      <c r="L127">
        <f>IF(BinaryData!L114=0," ",NormalizeData!L114)</f>
        <v>2.8283749999999999</v>
      </c>
      <c r="M127">
        <f>IF(BinaryData!M114=0," ",NormalizeData!M114)</f>
        <v>2.8794140000000001</v>
      </c>
      <c r="N127">
        <f>IF(BinaryData!N114=0," ",NormalizeData!N114)</f>
        <v>3.1804290000000002</v>
      </c>
      <c r="O127">
        <f>IF(BinaryData!O114=0," ",NormalizeData!O114)</f>
        <v>2.1325370000000001</v>
      </c>
      <c r="P127">
        <f>IF(BinaryData!P114=0," ",NormalizeData!P114)</f>
        <v>2.4502700000000002</v>
      </c>
      <c r="Q127">
        <f>IF(BinaryData!Q114=0," ",NormalizeData!Q114)</f>
        <v>2.1613159999999998</v>
      </c>
      <c r="R127">
        <f>IF(BinaryData!R114=0," ",NormalizeData!R114)</f>
        <v>2.3566349999999998</v>
      </c>
      <c r="T127" s="63">
        <f t="shared" si="30"/>
        <v>64.901888999999997</v>
      </c>
      <c r="U127" s="63">
        <f t="shared" si="31"/>
        <v>90.463888999999995</v>
      </c>
      <c r="V127">
        <f t="shared" si="32"/>
        <v>2.15923475</v>
      </c>
      <c r="W127">
        <f t="shared" si="33"/>
        <v>0.25332650000000001</v>
      </c>
      <c r="X127">
        <f t="shared" si="34"/>
        <v>2.9368352500000001</v>
      </c>
      <c r="Y127">
        <f t="shared" si="35"/>
        <v>2.2914035000000004</v>
      </c>
      <c r="Z127">
        <f t="shared" si="36"/>
        <v>2.2589755</v>
      </c>
      <c r="AA127">
        <f t="shared" si="37"/>
        <v>8.6889252324918329E-2</v>
      </c>
      <c r="AB127">
        <f t="shared" si="38"/>
        <v>5.9392619100917379E-2</v>
      </c>
      <c r="AC127">
        <f t="shared" si="39"/>
        <v>0.16374567131250636</v>
      </c>
      <c r="AD127">
        <f t="shared" si="40"/>
        <v>0.22467115890674536</v>
      </c>
      <c r="AE127">
        <f t="shared" si="41"/>
        <v>0.13811138939457529</v>
      </c>
      <c r="AF127" s="4">
        <f t="shared" si="42"/>
        <v>4.0240762300124307E-2</v>
      </c>
      <c r="AG127" s="4">
        <f t="shared" si="43"/>
        <v>0.2344508730863821</v>
      </c>
      <c r="AH127" s="4">
        <f t="shared" si="44"/>
        <v>5.5755824679816941E-2</v>
      </c>
      <c r="AI127" s="4">
        <f t="shared" si="45"/>
        <v>9.8049583544210048E-2</v>
      </c>
      <c r="AJ127" s="4">
        <f t="shared" si="46"/>
        <v>6.1138949667482137E-2</v>
      </c>
      <c r="AK127" s="20">
        <f t="shared" si="52"/>
        <v>0.76974462738303007</v>
      </c>
      <c r="AL127" s="20">
        <f t="shared" si="53"/>
        <v>3.304489784629272E-2</v>
      </c>
      <c r="AM127" s="5">
        <f t="shared" si="54"/>
        <v>1.3507128224448366</v>
      </c>
      <c r="AO127">
        <f t="shared" si="47"/>
        <v>64.901888999999997</v>
      </c>
      <c r="AP127">
        <f t="shared" si="48"/>
        <v>2.15923475</v>
      </c>
      <c r="AQ127">
        <f t="shared" si="49"/>
        <v>8.6889252324918329E-2</v>
      </c>
      <c r="AR127">
        <f>IF(BinaryData!BO114=0," ",NormalizeData!BO114)</f>
        <v>2.7731159999999999</v>
      </c>
      <c r="AS127">
        <f>IF(BinaryData!BP114=0," ",NormalizeData!BP114)</f>
        <v>2.3876309999999998</v>
      </c>
      <c r="AT127">
        <f>IF(BinaryData!BQ114=0," ",NormalizeData!BQ114)</f>
        <v>2.2711540000000001</v>
      </c>
      <c r="AU127">
        <f>IF(BinaryData!BR114=0," ",NormalizeData!BR114)</f>
        <v>2.0740370000000001</v>
      </c>
      <c r="AV127">
        <f>IF(BinaryData!BS114=0," ",NormalizeData!BS114)</f>
        <v>2.351048</v>
      </c>
      <c r="AW127">
        <f>IF(BinaryData!BT114=0," ",NormalizeData!BT114)</f>
        <v>2.2539090000000002</v>
      </c>
      <c r="AX127">
        <f>IF(BinaryData!BU114=0," ",NormalizeData!BU114)</f>
        <v>2.2258460000000002</v>
      </c>
      <c r="AY127">
        <f>IF(BinaryData!BV114=0," ",NormalizeData!BV114)</f>
        <v>2.1331850000000001</v>
      </c>
      <c r="AZ127">
        <f>IF(BinaryData!BW114=0," ",NormalizeData!BW114)</f>
        <v>1.653689</v>
      </c>
      <c r="BA127">
        <f>IF(BinaryData!BX114=0," ",NormalizeData!BX114)</f>
        <v>1.593952</v>
      </c>
      <c r="BB127">
        <f>IF(BinaryData!BY114=0," ",NormalizeData!BY114)</f>
        <v>1.8339289999999999</v>
      </c>
      <c r="BC127">
        <f>IF(BinaryData!BZ114=0," ",NormalizeData!BZ114)</f>
        <v>1.580632</v>
      </c>
      <c r="BD127">
        <f>IF(BinaryData!CA114=0," ",NormalizeData!CA114)</f>
        <v>2.3315890000000001</v>
      </c>
      <c r="BE127">
        <f>IF(BinaryData!CB114=0," ",NormalizeData!CB114)</f>
        <v>2.2560410000000002</v>
      </c>
      <c r="BF127">
        <f>IF(BinaryData!CC114=0," ",NormalizeData!CC114)</f>
        <v>2.193692</v>
      </c>
      <c r="BG127">
        <f>IF(BinaryData!CD114=0," ",NormalizeData!CD114)</f>
        <v>1.8108150000000001</v>
      </c>
    </row>
    <row r="128" spans="1:59">
      <c r="A128">
        <f>NormalizeData!A115</f>
        <v>91.463611</v>
      </c>
      <c r="B128" s="6">
        <f t="shared" si="29"/>
        <v>65.901611000000003</v>
      </c>
      <c r="C128">
        <f>IF(BinaryData!C115=0," ",NormalizeData!C115)</f>
        <v>2.1057450000000002</v>
      </c>
      <c r="D128">
        <f>IF(BinaryData!D115=0," ",NormalizeData!D115)</f>
        <v>2.2827950000000001</v>
      </c>
      <c r="E128">
        <f>IF(BinaryData!E115=0," ",NormalizeData!E115)</f>
        <v>2.1033230000000001</v>
      </c>
      <c r="F128">
        <f>IF(BinaryData!F115=0," ",NormalizeData!F115)</f>
        <v>2.1953390000000002</v>
      </c>
      <c r="G128">
        <f>IF(BinaryData!G115=0," ",NormalizeData!G115)</f>
        <v>0.21346999999999999</v>
      </c>
      <c r="H128">
        <f>IF(BinaryData!H115=0," ",NormalizeData!H115)</f>
        <v>0.32471800000000001</v>
      </c>
      <c r="I128">
        <f>IF(BinaryData!I115=0," ",NormalizeData!I115)</f>
        <v>0.18302499999999999</v>
      </c>
      <c r="J128">
        <f>IF(BinaryData!J115=0," ",NormalizeData!J115)</f>
        <v>0.23713999999999999</v>
      </c>
      <c r="K128">
        <f>IF(BinaryData!K115=0," ",NormalizeData!K115)</f>
        <v>2.8769439999999999</v>
      </c>
      <c r="L128">
        <f>IF(BinaryData!L115=0," ",NormalizeData!L115)</f>
        <v>2.8497279999999998</v>
      </c>
      <c r="M128">
        <f>IF(BinaryData!M115=0," ",NormalizeData!M115)</f>
        <v>2.9246050000000001</v>
      </c>
      <c r="N128">
        <f>IF(BinaryData!N115=0," ",NormalizeData!N115)</f>
        <v>3.2146439999999998</v>
      </c>
      <c r="O128">
        <f>IF(BinaryData!O115=0," ",NormalizeData!O115)</f>
        <v>2.124403</v>
      </c>
      <c r="P128">
        <f>IF(BinaryData!P115=0," ",NormalizeData!P115)</f>
        <v>2.4562719999999998</v>
      </c>
      <c r="Q128">
        <f>IF(BinaryData!Q115=0," ",NormalizeData!Q115)</f>
        <v>2.1605129999999999</v>
      </c>
      <c r="R128">
        <f>IF(BinaryData!R115=0," ",NormalizeData!R115)</f>
        <v>2.3501470000000002</v>
      </c>
      <c r="T128" s="63">
        <f t="shared" si="30"/>
        <v>65.901611000000003</v>
      </c>
      <c r="U128" s="63">
        <f t="shared" si="31"/>
        <v>91.463611</v>
      </c>
      <c r="V128">
        <f t="shared" si="32"/>
        <v>2.1718005000000002</v>
      </c>
      <c r="W128">
        <f t="shared" si="33"/>
        <v>0.23958825</v>
      </c>
      <c r="X128">
        <f t="shared" si="34"/>
        <v>2.96648025</v>
      </c>
      <c r="Y128">
        <f t="shared" si="35"/>
        <v>2.2903374999999997</v>
      </c>
      <c r="Z128">
        <f t="shared" si="36"/>
        <v>2.2553299999999998</v>
      </c>
      <c r="AA128">
        <f t="shared" si="37"/>
        <v>8.5491397421027099E-2</v>
      </c>
      <c r="AB128">
        <f t="shared" si="38"/>
        <v>6.0922443857607485E-2</v>
      </c>
      <c r="AC128">
        <f t="shared" si="39"/>
        <v>0.16831182501609918</v>
      </c>
      <c r="AD128">
        <f t="shared" si="40"/>
        <v>0.23466682036559816</v>
      </c>
      <c r="AE128">
        <f t="shared" si="41"/>
        <v>0.13409148734352996</v>
      </c>
      <c r="AF128" s="4">
        <f t="shared" si="42"/>
        <v>3.9364295855455915E-2</v>
      </c>
      <c r="AG128" s="4">
        <f t="shared" si="43"/>
        <v>0.25427976479484066</v>
      </c>
      <c r="AH128" s="4">
        <f t="shared" si="44"/>
        <v>5.6737888282283079E-2</v>
      </c>
      <c r="AI128" s="4">
        <f t="shared" si="45"/>
        <v>0.1024594935748981</v>
      </c>
      <c r="AJ128" s="4">
        <f t="shared" si="46"/>
        <v>5.9455373423636437E-2</v>
      </c>
      <c r="AK128" s="20">
        <f t="shared" si="52"/>
        <v>0.77267428884383493</v>
      </c>
      <c r="AL128" s="20">
        <f t="shared" si="53"/>
        <v>4.1866025513574434E-2</v>
      </c>
      <c r="AM128" s="5">
        <f t="shared" si="54"/>
        <v>1.3601278184319701</v>
      </c>
      <c r="AO128">
        <f t="shared" si="47"/>
        <v>65.901611000000003</v>
      </c>
      <c r="AP128">
        <f t="shared" si="48"/>
        <v>2.1718005000000002</v>
      </c>
      <c r="AQ128">
        <f t="shared" si="49"/>
        <v>8.5491397421027099E-2</v>
      </c>
      <c r="AR128">
        <f>IF(BinaryData!BO115=0," ",NormalizeData!BO115)</f>
        <v>2.8065500000000001</v>
      </c>
      <c r="AS128">
        <f>IF(BinaryData!BP115=0," ",NormalizeData!BP115)</f>
        <v>2.411775</v>
      </c>
      <c r="AT128">
        <f>IF(BinaryData!BQ115=0," ",NormalizeData!BQ115)</f>
        <v>2.2859660000000002</v>
      </c>
      <c r="AU128">
        <f>IF(BinaryData!BR115=0," ",NormalizeData!BR115)</f>
        <v>2.0961569999999998</v>
      </c>
      <c r="AV128">
        <f>IF(BinaryData!BS115=0," ",NormalizeData!BS115)</f>
        <v>2.369116</v>
      </c>
      <c r="AW128">
        <f>IF(BinaryData!BT115=0," ",NormalizeData!BT115)</f>
        <v>2.2691789999999998</v>
      </c>
      <c r="AX128">
        <f>IF(BinaryData!BU115=0," ",NormalizeData!BU115)</f>
        <v>2.2375129999999999</v>
      </c>
      <c r="AY128">
        <f>IF(BinaryData!BV115=0," ",NormalizeData!BV115)</f>
        <v>2.147583</v>
      </c>
      <c r="AZ128">
        <f>IF(BinaryData!BW115=0," ",NormalizeData!BW115)</f>
        <v>1.6608000000000001</v>
      </c>
      <c r="BA128">
        <f>IF(BinaryData!BX115=0," ",NormalizeData!BX115)</f>
        <v>1.6073040000000001</v>
      </c>
      <c r="BB128">
        <f>IF(BinaryData!BY115=0," ",NormalizeData!BY115)</f>
        <v>1.8313410000000001</v>
      </c>
      <c r="BC128">
        <f>IF(BinaryData!BZ115=0," ",NormalizeData!BZ115)</f>
        <v>1.5787679999999999</v>
      </c>
      <c r="BD128">
        <f>IF(BinaryData!CA115=0," ",NormalizeData!CA115)</f>
        <v>2.3344770000000001</v>
      </c>
      <c r="BE128">
        <f>IF(BinaryData!CB115=0," ",NormalizeData!CB115)</f>
        <v>2.276392</v>
      </c>
      <c r="BF128">
        <f>IF(BinaryData!CC115=0," ",NormalizeData!CC115)</f>
        <v>2.213266</v>
      </c>
      <c r="BG128">
        <f>IF(BinaryData!CD115=0," ",NormalizeData!CD115)</f>
        <v>1.826991</v>
      </c>
    </row>
    <row r="129" spans="1:59">
      <c r="A129">
        <f>NormalizeData!A116</f>
        <v>92.463888999999995</v>
      </c>
      <c r="B129" s="6">
        <f t="shared" si="29"/>
        <v>66.901888999999997</v>
      </c>
      <c r="C129">
        <f>IF(BinaryData!C116=0," ",NormalizeData!C116)</f>
        <v>2.1115020000000002</v>
      </c>
      <c r="D129">
        <f>IF(BinaryData!D116=0," ",NormalizeData!D116)</f>
        <v>2.301485</v>
      </c>
      <c r="E129">
        <f>IF(BinaryData!E116=0," ",NormalizeData!E116)</f>
        <v>2.106055</v>
      </c>
      <c r="F129">
        <f>IF(BinaryData!F116=0," ",NormalizeData!F116)</f>
        <v>2.1970000000000001</v>
      </c>
      <c r="G129">
        <f>IF(BinaryData!G116=0," ",NormalizeData!G116)</f>
        <v>0.20479800000000001</v>
      </c>
      <c r="H129">
        <f>IF(BinaryData!H116=0," ",NormalizeData!H116)</f>
        <v>0.31434299999999998</v>
      </c>
      <c r="I129">
        <f>IF(BinaryData!I116=0," ",NormalizeData!I116)</f>
        <v>0.16903799999999999</v>
      </c>
      <c r="J129">
        <f>IF(BinaryData!J116=0," ",NormalizeData!J116)</f>
        <v>0.22628699999999999</v>
      </c>
      <c r="K129">
        <f>IF(BinaryData!K116=0," ",NormalizeData!K116)</f>
        <v>2.9218280000000001</v>
      </c>
      <c r="L129">
        <f>IF(BinaryData!L116=0," ",NormalizeData!L116)</f>
        <v>2.8727819999999999</v>
      </c>
      <c r="M129">
        <f>IF(BinaryData!M116=0," ",NormalizeData!M116)</f>
        <v>2.943524</v>
      </c>
      <c r="N129">
        <f>IF(BinaryData!N116=0," ",NormalizeData!N116)</f>
        <v>3.2515420000000002</v>
      </c>
      <c r="O129">
        <f>IF(BinaryData!O116=0," ",NormalizeData!O116)</f>
        <v>2.1452499999999999</v>
      </c>
      <c r="P129">
        <f>IF(BinaryData!P116=0," ",NormalizeData!P116)</f>
        <v>2.456267</v>
      </c>
      <c r="Q129">
        <f>IF(BinaryData!Q116=0," ",NormalizeData!Q116)</f>
        <v>2.1637369999999998</v>
      </c>
      <c r="R129">
        <f>IF(BinaryData!R116=0," ",NormalizeData!R116)</f>
        <v>2.355702</v>
      </c>
      <c r="T129" s="63">
        <f t="shared" si="30"/>
        <v>66.901888999999997</v>
      </c>
      <c r="U129" s="63">
        <f t="shared" si="31"/>
        <v>92.463888999999995</v>
      </c>
      <c r="V129">
        <f t="shared" si="32"/>
        <v>2.1790105000000004</v>
      </c>
      <c r="W129">
        <f t="shared" si="33"/>
        <v>0.2286165</v>
      </c>
      <c r="X129">
        <f t="shared" si="34"/>
        <v>2.9974190000000003</v>
      </c>
      <c r="Y129">
        <f t="shared" si="35"/>
        <v>2.3007584999999997</v>
      </c>
      <c r="Z129">
        <f t="shared" si="36"/>
        <v>2.2597195000000001</v>
      </c>
      <c r="AA129">
        <f t="shared" si="37"/>
        <v>9.1657928940526795E-2</v>
      </c>
      <c r="AB129">
        <f t="shared" si="38"/>
        <v>6.1836822840440196E-2</v>
      </c>
      <c r="AC129">
        <f t="shared" si="39"/>
        <v>0.17198018413371552</v>
      </c>
      <c r="AD129">
        <f t="shared" si="40"/>
        <v>0.21992222976429651</v>
      </c>
      <c r="AE129">
        <f t="shared" si="41"/>
        <v>0.13573975325047571</v>
      </c>
      <c r="AF129" s="4">
        <f t="shared" si="42"/>
        <v>4.20640143498743E-2</v>
      </c>
      <c r="AG129" s="4">
        <f t="shared" si="43"/>
        <v>0.27048276410687855</v>
      </c>
      <c r="AH129" s="4">
        <f t="shared" si="44"/>
        <v>5.737609060785813E-2</v>
      </c>
      <c r="AI129" s="4">
        <f t="shared" si="45"/>
        <v>9.5586837890329013E-2</v>
      </c>
      <c r="AJ129" s="4">
        <f t="shared" si="46"/>
        <v>6.006929322443591E-2</v>
      </c>
      <c r="AK129" s="20">
        <f t="shared" si="52"/>
        <v>0.76390193194662159</v>
      </c>
      <c r="AL129" s="20">
        <f t="shared" si="53"/>
        <v>3.3594666694288788E-2</v>
      </c>
      <c r="AM129" s="5">
        <f t="shared" si="54"/>
        <v>1.3659082636733897</v>
      </c>
      <c r="AO129">
        <f t="shared" si="47"/>
        <v>66.901888999999997</v>
      </c>
      <c r="AP129">
        <f t="shared" si="48"/>
        <v>2.1790105000000004</v>
      </c>
      <c r="AQ129">
        <f t="shared" si="49"/>
        <v>9.1657928940526795E-2</v>
      </c>
      <c r="AR129">
        <f>IF(BinaryData!BO116=0," ",NormalizeData!BO116)</f>
        <v>2.8345479999999998</v>
      </c>
      <c r="AS129">
        <f>IF(BinaryData!BP116=0," ",NormalizeData!BP116)</f>
        <v>2.4390399999999999</v>
      </c>
      <c r="AT129">
        <f>IF(BinaryData!BQ116=0," ",NormalizeData!BQ116)</f>
        <v>2.3144130000000001</v>
      </c>
      <c r="AU129">
        <f>IF(BinaryData!BR116=0," ",NormalizeData!BR116)</f>
        <v>2.1181030000000001</v>
      </c>
      <c r="AV129">
        <f>IF(BinaryData!BS116=0," ",NormalizeData!BS116)</f>
        <v>2.3849300000000002</v>
      </c>
      <c r="AW129">
        <f>IF(BinaryData!BT116=0," ",NormalizeData!BT116)</f>
        <v>2.2821419999999999</v>
      </c>
      <c r="AX129">
        <f>IF(BinaryData!BU116=0," ",NormalizeData!BU116)</f>
        <v>2.2414999999999998</v>
      </c>
      <c r="AY129">
        <f>IF(BinaryData!BV116=0," ",NormalizeData!BV116)</f>
        <v>2.1584910000000002</v>
      </c>
      <c r="AZ129">
        <f>IF(BinaryData!BW116=0," ",NormalizeData!BW116)</f>
        <v>1.6693359999999999</v>
      </c>
      <c r="BA129">
        <f>IF(BinaryData!BX116=0," ",NormalizeData!BX116)</f>
        <v>1.6199429999999999</v>
      </c>
      <c r="BB129">
        <f>IF(BinaryData!BY116=0," ",NormalizeData!BY116)</f>
        <v>1.8412029999999999</v>
      </c>
      <c r="BC129">
        <f>IF(BinaryData!BZ116=0," ",NormalizeData!BZ116)</f>
        <v>1.5881940000000001</v>
      </c>
      <c r="BD129">
        <f>IF(BinaryData!CA116=0," ",NormalizeData!CA116)</f>
        <v>2.3414860000000002</v>
      </c>
      <c r="BE129">
        <f>IF(BinaryData!CB116=0," ",NormalizeData!CB116)</f>
        <v>2.2794880000000002</v>
      </c>
      <c r="BF129">
        <f>IF(BinaryData!CC116=0," ",NormalizeData!CC116)</f>
        <v>2.2162470000000001</v>
      </c>
      <c r="BG129">
        <f>IF(BinaryData!CD116=0," ",NormalizeData!CD116)</f>
        <v>1.83351</v>
      </c>
    </row>
    <row r="130" spans="1:59">
      <c r="A130">
        <f>NormalizeData!A117</f>
        <v>93.464167000000003</v>
      </c>
      <c r="B130" s="6">
        <f t="shared" si="29"/>
        <v>67.902167000000006</v>
      </c>
      <c r="C130">
        <f>IF(BinaryData!C117=0," ",NormalizeData!C117)</f>
        <v>2.1206459999999998</v>
      </c>
      <c r="D130">
        <f>IF(BinaryData!D117=0," ",NormalizeData!D117)</f>
        <v>2.321269</v>
      </c>
      <c r="E130">
        <f>IF(BinaryData!E117=0," ",NormalizeData!E117)</f>
        <v>2.1151439999999999</v>
      </c>
      <c r="F130">
        <f>IF(BinaryData!F117=0," ",NormalizeData!F117)</f>
        <v>2.2091609999999999</v>
      </c>
      <c r="G130">
        <f>IF(BinaryData!G117=0," ",NormalizeData!G117)</f>
        <v>0.19358900000000001</v>
      </c>
      <c r="H130">
        <f>IF(BinaryData!H117=0," ",NormalizeData!H117)</f>
        <v>0.304309</v>
      </c>
      <c r="I130">
        <f>IF(BinaryData!I117=0," ",NormalizeData!I117)</f>
        <v>0.15715299999999999</v>
      </c>
      <c r="J130">
        <f>IF(BinaryData!J117=0," ",NormalizeData!J117)</f>
        <v>0.21677199999999999</v>
      </c>
      <c r="K130">
        <f>IF(BinaryData!K117=0," ",NormalizeData!K117)</f>
        <v>2.961932</v>
      </c>
      <c r="L130">
        <f>IF(BinaryData!L117=0," ",NormalizeData!L117)</f>
        <v>2.9070649999999998</v>
      </c>
      <c r="M130">
        <f>IF(BinaryData!M117=0," ",NormalizeData!M117)</f>
        <v>2.963152</v>
      </c>
      <c r="N130">
        <f>IF(BinaryData!N117=0," ",NormalizeData!N117)</f>
        <v>3.307302</v>
      </c>
      <c r="O130">
        <f>IF(BinaryData!O117=0," ",NormalizeData!O117)</f>
        <v>2.1423009999999998</v>
      </c>
      <c r="P130">
        <f>IF(BinaryData!P117=0," ",NormalizeData!P117)</f>
        <v>2.4754990000000001</v>
      </c>
      <c r="Q130">
        <f>IF(BinaryData!Q117=0," ",NormalizeData!Q117)</f>
        <v>2.1729210000000001</v>
      </c>
      <c r="R130">
        <f>IF(BinaryData!R117=0," ",NormalizeData!R117)</f>
        <v>2.3682500000000002</v>
      </c>
      <c r="T130" s="63">
        <f t="shared" si="30"/>
        <v>67.902167000000006</v>
      </c>
      <c r="U130" s="63">
        <f t="shared" si="31"/>
        <v>93.464167000000003</v>
      </c>
      <c r="V130">
        <f t="shared" si="32"/>
        <v>2.1915550000000001</v>
      </c>
      <c r="W130">
        <f t="shared" si="33"/>
        <v>0.21795575</v>
      </c>
      <c r="X130">
        <f t="shared" si="34"/>
        <v>3.0348627500000003</v>
      </c>
      <c r="Y130">
        <f t="shared" si="35"/>
        <v>2.3089</v>
      </c>
      <c r="Z130">
        <f t="shared" si="36"/>
        <v>2.2705855000000001</v>
      </c>
      <c r="AA130">
        <f t="shared" si="37"/>
        <v>9.6613353518030909E-2</v>
      </c>
      <c r="AB130">
        <f t="shared" si="38"/>
        <v>6.2580609251188912E-2</v>
      </c>
      <c r="AC130">
        <f t="shared" si="39"/>
        <v>0.18349998710876433</v>
      </c>
      <c r="AD130">
        <f t="shared" si="40"/>
        <v>0.2356065652777955</v>
      </c>
      <c r="AE130">
        <f t="shared" si="41"/>
        <v>0.13811846046238721</v>
      </c>
      <c r="AF130" s="4">
        <f t="shared" si="42"/>
        <v>4.4084384611853641E-2</v>
      </c>
      <c r="AG130" s="4">
        <f t="shared" si="43"/>
        <v>0.28712529608046089</v>
      </c>
      <c r="AH130" s="4">
        <f t="shared" si="44"/>
        <v>6.0464015088907835E-2</v>
      </c>
      <c r="AI130" s="4">
        <f t="shared" si="45"/>
        <v>0.10204277590098987</v>
      </c>
      <c r="AJ130" s="4">
        <f t="shared" si="46"/>
        <v>6.0829447057768667E-2</v>
      </c>
      <c r="AK130" s="20">
        <f t="shared" si="52"/>
        <v>0.75801475993281842</v>
      </c>
      <c r="AL130" s="20">
        <f t="shared" si="53"/>
        <v>3.519151958006228E-3</v>
      </c>
      <c r="AM130" s="5">
        <f t="shared" si="54"/>
        <v>1.3755872218146721</v>
      </c>
      <c r="AO130">
        <f t="shared" si="47"/>
        <v>67.902167000000006</v>
      </c>
      <c r="AP130">
        <f t="shared" si="48"/>
        <v>2.1915550000000001</v>
      </c>
      <c r="AQ130">
        <f t="shared" si="49"/>
        <v>9.6613353518030909E-2</v>
      </c>
      <c r="AR130">
        <f>IF(BinaryData!BO117=0," ",NormalizeData!BO117)</f>
        <v>2.868366</v>
      </c>
      <c r="AS130">
        <f>IF(BinaryData!BP117=0," ",NormalizeData!BP117)</f>
        <v>2.47994</v>
      </c>
      <c r="AT130">
        <f>IF(BinaryData!BQ117=0," ",NormalizeData!BQ117)</f>
        <v>2.342606</v>
      </c>
      <c r="AU130">
        <f>IF(BinaryData!BR117=0," ",NormalizeData!BR117)</f>
        <v>2.1371570000000002</v>
      </c>
      <c r="AV130">
        <f>IF(BinaryData!BS117=0," ",NormalizeData!BS117)</f>
        <v>2.4024679999999998</v>
      </c>
      <c r="AW130">
        <f>IF(BinaryData!BT117=0," ",NormalizeData!BT117)</f>
        <v>2.281587</v>
      </c>
      <c r="AX130">
        <f>IF(BinaryData!BU117=0," ",NormalizeData!BU117)</f>
        <v>2.2538119999999999</v>
      </c>
      <c r="AY130">
        <f>IF(BinaryData!BV117=0," ",NormalizeData!BV117)</f>
        <v>2.1682920000000001</v>
      </c>
      <c r="AZ130">
        <f>IF(BinaryData!BW117=0," ",NormalizeData!BW117)</f>
        <v>1.6816549999999999</v>
      </c>
      <c r="BA130">
        <f>IF(BinaryData!BX117=0," ",NormalizeData!BX117)</f>
        <v>1.6274709999999999</v>
      </c>
      <c r="BB130">
        <f>IF(BinaryData!BY117=0," ",NormalizeData!BY117)</f>
        <v>1.8452850000000001</v>
      </c>
      <c r="BC130">
        <f>IF(BinaryData!BZ117=0," ",NormalizeData!BZ117)</f>
        <v>1.5940810000000001</v>
      </c>
      <c r="BD130">
        <f>IF(BinaryData!CA117=0," ",NormalizeData!CA117)</f>
        <v>2.3493249999999999</v>
      </c>
      <c r="BE130">
        <f>IF(BinaryData!CB117=0," ",NormalizeData!CB117)</f>
        <v>2.2982619999999998</v>
      </c>
      <c r="BF130">
        <f>IF(BinaryData!CC117=0," ",NormalizeData!CC117)</f>
        <v>2.2320440000000001</v>
      </c>
      <c r="BG130">
        <f>IF(BinaryData!CD117=0," ",NormalizeData!CD117)</f>
        <v>1.8554660000000001</v>
      </c>
    </row>
    <row r="131" spans="1:59">
      <c r="A131">
        <f>NormalizeData!A118</f>
        <v>94.464167000000003</v>
      </c>
      <c r="B131" s="6">
        <f t="shared" si="29"/>
        <v>68.902167000000006</v>
      </c>
      <c r="C131">
        <f>IF(BinaryData!C118=0," ",NormalizeData!C118)</f>
        <v>2.129486</v>
      </c>
      <c r="D131">
        <f>IF(BinaryData!D118=0," ",NormalizeData!D118)</f>
        <v>2.327747</v>
      </c>
      <c r="E131">
        <f>IF(BinaryData!E118=0," ",NormalizeData!E118)</f>
        <v>2.1350980000000002</v>
      </c>
      <c r="F131">
        <f>IF(BinaryData!F118=0," ",NormalizeData!F118)</f>
        <v>2.2257210000000001</v>
      </c>
      <c r="G131">
        <f>IF(BinaryData!G118=0," ",NormalizeData!G118)</f>
        <v>0.18334800000000001</v>
      </c>
      <c r="H131">
        <f>IF(BinaryData!H118=0," ",NormalizeData!H118)</f>
        <v>0.29502099999999998</v>
      </c>
      <c r="I131">
        <f>IF(BinaryData!I118=0," ",NormalizeData!I118)</f>
        <v>0.145145</v>
      </c>
      <c r="J131">
        <f>IF(BinaryData!J118=0," ",NormalizeData!J118)</f>
        <v>0.20594999999999999</v>
      </c>
      <c r="K131">
        <f>IF(BinaryData!K118=0," ",NormalizeData!K118)</f>
        <v>2.997776</v>
      </c>
      <c r="L131">
        <f>IF(BinaryData!L118=0," ",NormalizeData!L118)</f>
        <v>2.9326500000000002</v>
      </c>
      <c r="M131">
        <f>IF(BinaryData!M118=0," ",NormalizeData!M118)</f>
        <v>3.0079829999999999</v>
      </c>
      <c r="N131">
        <f>IF(BinaryData!N118=0," ",NormalizeData!N118)</f>
        <v>3.3403830000000001</v>
      </c>
      <c r="O131">
        <f>IF(BinaryData!O118=0," ",NormalizeData!O118)</f>
        <v>2.1471979999999999</v>
      </c>
      <c r="P131">
        <f>IF(BinaryData!P118=0," ",NormalizeData!P118)</f>
        <v>2.489668</v>
      </c>
      <c r="Q131">
        <f>IF(BinaryData!Q118=0," ",NormalizeData!Q118)</f>
        <v>2.1871109999999998</v>
      </c>
      <c r="R131">
        <f>IF(BinaryData!R118=0," ",NormalizeData!R118)</f>
        <v>2.3863569999999998</v>
      </c>
      <c r="T131" s="63">
        <f t="shared" si="30"/>
        <v>68.902167000000006</v>
      </c>
      <c r="U131" s="63">
        <f t="shared" si="31"/>
        <v>94.464167000000003</v>
      </c>
      <c r="V131">
        <f t="shared" si="32"/>
        <v>2.2045130000000004</v>
      </c>
      <c r="W131">
        <f t="shared" si="33"/>
        <v>0.20736599999999999</v>
      </c>
      <c r="X131">
        <f t="shared" si="34"/>
        <v>3.0696979999999998</v>
      </c>
      <c r="Y131">
        <f t="shared" si="35"/>
        <v>2.3184329999999997</v>
      </c>
      <c r="Z131">
        <f t="shared" si="36"/>
        <v>2.286734</v>
      </c>
      <c r="AA131">
        <f t="shared" si="37"/>
        <v>9.3245001606877903E-2</v>
      </c>
      <c r="AB131">
        <f t="shared" si="38"/>
        <v>6.3596963360420519E-2</v>
      </c>
      <c r="AC131">
        <f t="shared" si="39"/>
        <v>0.183515702178315</v>
      </c>
      <c r="AD131">
        <f t="shared" si="40"/>
        <v>0.24216285935295698</v>
      </c>
      <c r="AE131">
        <f t="shared" si="41"/>
        <v>0.14088819772429487</v>
      </c>
      <c r="AF131" s="4">
        <f t="shared" si="42"/>
        <v>4.2297324446205528E-2</v>
      </c>
      <c r="AG131" s="4">
        <f t="shared" si="43"/>
        <v>0.30668944455899483</v>
      </c>
      <c r="AH131" s="4">
        <f t="shared" si="44"/>
        <v>5.9782982618588221E-2</v>
      </c>
      <c r="AI131" s="4">
        <f t="shared" si="45"/>
        <v>0.10445109233389838</v>
      </c>
      <c r="AJ131" s="4">
        <f t="shared" si="46"/>
        <v>6.1611100252278957E-2</v>
      </c>
      <c r="AK131" s="20">
        <f t="shared" si="52"/>
        <v>0.76440097053351852</v>
      </c>
      <c r="AL131" s="20">
        <f t="shared" si="53"/>
        <v>4.0341532324786877E-2</v>
      </c>
      <c r="AM131" s="5">
        <f t="shared" si="54"/>
        <v>1.3847988072396085</v>
      </c>
      <c r="AO131">
        <f t="shared" si="47"/>
        <v>68.902167000000006</v>
      </c>
      <c r="AP131">
        <f t="shared" si="48"/>
        <v>2.2045130000000004</v>
      </c>
      <c r="AQ131">
        <f t="shared" si="49"/>
        <v>9.3245001606877903E-2</v>
      </c>
      <c r="AR131">
        <f>IF(BinaryData!BO118=0," ",NormalizeData!BO118)</f>
        <v>2.8927529999999999</v>
      </c>
      <c r="AS131">
        <f>IF(BinaryData!BP118=0," ",NormalizeData!BP118)</f>
        <v>2.5064869999999999</v>
      </c>
      <c r="AT131">
        <f>IF(BinaryData!BQ118=0," ",NormalizeData!BQ118)</f>
        <v>2.370514</v>
      </c>
      <c r="AU131">
        <f>IF(BinaryData!BR118=0," ",NormalizeData!BR118)</f>
        <v>2.1561020000000002</v>
      </c>
      <c r="AV131">
        <f>IF(BinaryData!BS118=0," ",NormalizeData!BS118)</f>
        <v>2.4174280000000001</v>
      </c>
      <c r="AW131">
        <f>IF(BinaryData!BT118=0," ",NormalizeData!BT118)</f>
        <v>2.3003960000000001</v>
      </c>
      <c r="AX131">
        <f>IF(BinaryData!BU118=0," ",NormalizeData!BU118)</f>
        <v>2.2602869999999999</v>
      </c>
      <c r="AY131">
        <f>IF(BinaryData!BV118=0," ",NormalizeData!BV118)</f>
        <v>2.1871420000000001</v>
      </c>
      <c r="AZ131">
        <f>IF(BinaryData!BW118=0," ",NormalizeData!BW118)</f>
        <v>1.684542</v>
      </c>
      <c r="BA131">
        <f>IF(BinaryData!BX118=0," ",NormalizeData!BX118)</f>
        <v>1.6327449999999999</v>
      </c>
      <c r="BB131">
        <f>IF(BinaryData!BY118=0," ",NormalizeData!BY118)</f>
        <v>1.869853</v>
      </c>
      <c r="BC131">
        <f>IF(BinaryData!BZ118=0," ",NormalizeData!BZ118)</f>
        <v>1.5956049999999999</v>
      </c>
      <c r="BD131">
        <f>IF(BinaryData!CA118=0," ",NormalizeData!CA118)</f>
        <v>2.3644989999999999</v>
      </c>
      <c r="BE131">
        <f>IF(BinaryData!CB118=0," ",NormalizeData!CB118)</f>
        <v>2.303264</v>
      </c>
      <c r="BF131">
        <f>IF(BinaryData!CC118=0," ",NormalizeData!CC118)</f>
        <v>2.2250930000000002</v>
      </c>
      <c r="BG131">
        <f>IF(BinaryData!CD118=0," ",NormalizeData!CD118)</f>
        <v>1.8664909999999999</v>
      </c>
    </row>
    <row r="132" spans="1:59">
      <c r="A132">
        <f>NormalizeData!A119</f>
        <v>95.464167000000003</v>
      </c>
      <c r="B132" s="6">
        <f t="shared" si="29"/>
        <v>69.902167000000006</v>
      </c>
      <c r="C132">
        <f>IF(BinaryData!C119=0," ",NormalizeData!C119)</f>
        <v>2.1486580000000002</v>
      </c>
      <c r="D132">
        <f>IF(BinaryData!D119=0," ",NormalizeData!D119)</f>
        <v>2.328614</v>
      </c>
      <c r="E132">
        <f>IF(BinaryData!E119=0," ",NormalizeData!E119)</f>
        <v>2.138747</v>
      </c>
      <c r="F132">
        <f>IF(BinaryData!F119=0," ",NormalizeData!F119)</f>
        <v>2.220494</v>
      </c>
      <c r="G132">
        <f>IF(BinaryData!G119=0," ",NormalizeData!G119)</f>
        <v>0.176924</v>
      </c>
      <c r="H132">
        <f>IF(BinaryData!H119=0," ",NormalizeData!H119)</f>
        <v>0.28691499999999998</v>
      </c>
      <c r="I132">
        <f>IF(BinaryData!I119=0," ",NormalizeData!I119)</f>
        <v>0.13263900000000001</v>
      </c>
      <c r="J132">
        <f>IF(BinaryData!J119=0," ",NormalizeData!J119)</f>
        <v>0.199992</v>
      </c>
      <c r="K132">
        <f>IF(BinaryData!K119=0," ",NormalizeData!K119)</f>
        <v>3.0154749999999999</v>
      </c>
      <c r="L132">
        <f>IF(BinaryData!L119=0," ",NormalizeData!L119)</f>
        <v>2.9643679999999999</v>
      </c>
      <c r="M132">
        <f>IF(BinaryData!M119=0," ",NormalizeData!M119)</f>
        <v>3.036235</v>
      </c>
      <c r="N132">
        <f>IF(BinaryData!N119=0," ",NormalizeData!N119)</f>
        <v>3.3487640000000001</v>
      </c>
      <c r="O132">
        <f>IF(BinaryData!O119=0," ",NormalizeData!O119)</f>
        <v>2.1546210000000001</v>
      </c>
      <c r="P132">
        <f>IF(BinaryData!P119=0," ",NormalizeData!P119)</f>
        <v>2.4981040000000001</v>
      </c>
      <c r="Q132">
        <f>IF(BinaryData!Q119=0," ",NormalizeData!Q119)</f>
        <v>2.1927490000000001</v>
      </c>
      <c r="R132">
        <f>IF(BinaryData!R119=0," ",NormalizeData!R119)</f>
        <v>2.3953289999999998</v>
      </c>
      <c r="T132" s="63">
        <f t="shared" si="30"/>
        <v>69.902167000000006</v>
      </c>
      <c r="U132" s="63">
        <f t="shared" si="31"/>
        <v>95.464167000000003</v>
      </c>
      <c r="V132">
        <f t="shared" si="32"/>
        <v>2.20912825</v>
      </c>
      <c r="W132">
        <f t="shared" si="33"/>
        <v>0.1991175</v>
      </c>
      <c r="X132">
        <f t="shared" si="34"/>
        <v>3.0912104999999999</v>
      </c>
      <c r="Y132">
        <f t="shared" si="35"/>
        <v>2.3263625000000001</v>
      </c>
      <c r="Z132">
        <f t="shared" si="36"/>
        <v>2.2940389999999997</v>
      </c>
      <c r="AA132">
        <f t="shared" si="37"/>
        <v>8.7590327115783684E-2</v>
      </c>
      <c r="AB132">
        <f t="shared" si="38"/>
        <v>6.4861668600697142E-2</v>
      </c>
      <c r="AC132">
        <f t="shared" si="39"/>
        <v>0.17433779158958437</v>
      </c>
      <c r="AD132">
        <f t="shared" si="40"/>
        <v>0.24287915852229888</v>
      </c>
      <c r="AE132">
        <f t="shared" si="41"/>
        <v>0.14324569173277063</v>
      </c>
      <c r="AF132" s="4">
        <f t="shared" si="42"/>
        <v>3.9649272112555568E-2</v>
      </c>
      <c r="AG132" s="4">
        <f t="shared" si="43"/>
        <v>0.32574569588658525</v>
      </c>
      <c r="AH132" s="4">
        <f t="shared" si="44"/>
        <v>5.6397903536360393E-2</v>
      </c>
      <c r="AI132" s="4">
        <f t="shared" si="45"/>
        <v>0.10440297181642967</v>
      </c>
      <c r="AJ132" s="4">
        <f t="shared" si="46"/>
        <v>6.2442570389069516E-2</v>
      </c>
      <c r="AK132" s="20">
        <f t="shared" si="52"/>
        <v>0.77246092482368944</v>
      </c>
      <c r="AL132" s="20">
        <f t="shared" si="53"/>
        <v>0.10917110494389359</v>
      </c>
      <c r="AM132" s="5">
        <f t="shared" si="54"/>
        <v>1.3924608292171556</v>
      </c>
      <c r="AO132">
        <f t="shared" si="47"/>
        <v>69.902167000000006</v>
      </c>
      <c r="AP132">
        <f t="shared" si="48"/>
        <v>2.20912825</v>
      </c>
      <c r="AQ132">
        <f t="shared" si="49"/>
        <v>8.7590327115783684E-2</v>
      </c>
      <c r="AR132">
        <f>IF(BinaryData!BO119=0," ",NormalizeData!BO119)</f>
        <v>2.9357449999999998</v>
      </c>
      <c r="AS132">
        <f>IF(BinaryData!BP119=0," ",NormalizeData!BP119)</f>
        <v>2.5230399999999999</v>
      </c>
      <c r="AT132">
        <f>IF(BinaryData!BQ119=0," ",NormalizeData!BQ119)</f>
        <v>2.3823289999999999</v>
      </c>
      <c r="AU132">
        <f>IF(BinaryData!BR119=0," ",NormalizeData!BR119)</f>
        <v>2.163662</v>
      </c>
      <c r="AV132">
        <f>IF(BinaryData!BS119=0," ",NormalizeData!BS119)</f>
        <v>2.437662</v>
      </c>
      <c r="AW132">
        <f>IF(BinaryData!BT119=0," ",NormalizeData!BT119)</f>
        <v>2.3177310000000002</v>
      </c>
      <c r="AX132">
        <f>IF(BinaryData!BU119=0," ",NormalizeData!BU119)</f>
        <v>2.2761849999999999</v>
      </c>
      <c r="AY132">
        <f>IF(BinaryData!BV119=0," ",NormalizeData!BV119)</f>
        <v>2.208329</v>
      </c>
      <c r="AZ132">
        <f>IF(BinaryData!BW119=0," ",NormalizeData!BW119)</f>
        <v>1.6852320000000001</v>
      </c>
      <c r="BA132">
        <f>IF(BinaryData!BX119=0," ",NormalizeData!BX119)</f>
        <v>1.634288</v>
      </c>
      <c r="BB132">
        <f>IF(BinaryData!BY119=0," ",NormalizeData!BY119)</f>
        <v>1.8693280000000001</v>
      </c>
      <c r="BC132">
        <f>IF(BinaryData!BZ119=0," ",NormalizeData!BZ119)</f>
        <v>1.6034060000000001</v>
      </c>
      <c r="BD132">
        <f>IF(BinaryData!CA119=0," ",NormalizeData!CA119)</f>
        <v>2.3719519999999998</v>
      </c>
      <c r="BE132">
        <f>IF(BinaryData!CB119=0," ",NormalizeData!CB119)</f>
        <v>2.3157239999999999</v>
      </c>
      <c r="BF132">
        <f>IF(BinaryData!CC119=0," ",NormalizeData!CC119)</f>
        <v>2.217149</v>
      </c>
      <c r="BG132">
        <f>IF(BinaryData!CD119=0," ",NormalizeData!CD119)</f>
        <v>1.867964</v>
      </c>
    </row>
    <row r="133" spans="1:59">
      <c r="A133">
        <f>NormalizeData!A120</f>
        <v>96.464444</v>
      </c>
      <c r="B133" s="6">
        <f t="shared" si="29"/>
        <v>70.902444000000003</v>
      </c>
      <c r="C133">
        <f>IF(BinaryData!C120=0," ",NormalizeData!C120)</f>
        <v>2.1504020000000001</v>
      </c>
      <c r="D133">
        <f>IF(BinaryData!D120=0," ",NormalizeData!D120)</f>
        <v>2.3315540000000001</v>
      </c>
      <c r="E133">
        <f>IF(BinaryData!E120=0," ",NormalizeData!E120)</f>
        <v>2.15015</v>
      </c>
      <c r="F133">
        <f>IF(BinaryData!F120=0," ",NormalizeData!F120)</f>
        <v>2.2290610000000002</v>
      </c>
      <c r="G133">
        <f>IF(BinaryData!G120=0," ",NormalizeData!G120)</f>
        <v>0.169243</v>
      </c>
      <c r="H133">
        <f>IF(BinaryData!H120=0," ",NormalizeData!H120)</f>
        <v>0.276897</v>
      </c>
      <c r="I133">
        <f>IF(BinaryData!I120=0," ",NormalizeData!I120)</f>
        <v>0.12689300000000001</v>
      </c>
      <c r="J133">
        <f>IF(BinaryData!J120=0," ",NormalizeData!J120)</f>
        <v>0.19223499999999999</v>
      </c>
      <c r="K133">
        <f>IF(BinaryData!K120=0," ",NormalizeData!K120)</f>
        <v>3.051336</v>
      </c>
      <c r="L133">
        <f>IF(BinaryData!L120=0," ",NormalizeData!L120)</f>
        <v>2.986224</v>
      </c>
      <c r="M133">
        <f>IF(BinaryData!M120=0," ",NormalizeData!M120)</f>
        <v>3.0658690000000002</v>
      </c>
      <c r="N133">
        <f>IF(BinaryData!N120=0," ",NormalizeData!N120)</f>
        <v>3.3731209999999998</v>
      </c>
      <c r="O133">
        <f>IF(BinaryData!O120=0," ",NormalizeData!O120)</f>
        <v>2.1614089999999999</v>
      </c>
      <c r="P133">
        <f>IF(BinaryData!P120=0," ",NormalizeData!P120)</f>
        <v>2.4929190000000001</v>
      </c>
      <c r="Q133">
        <f>IF(BinaryData!Q120=0," ",NormalizeData!Q120)</f>
        <v>2.202912</v>
      </c>
      <c r="R133">
        <f>IF(BinaryData!R120=0," ",NormalizeData!R120)</f>
        <v>2.3946480000000001</v>
      </c>
      <c r="T133" s="63">
        <f t="shared" si="30"/>
        <v>70.902444000000003</v>
      </c>
      <c r="U133" s="63">
        <f t="shared" si="31"/>
        <v>96.464444</v>
      </c>
      <c r="V133">
        <f t="shared" si="32"/>
        <v>2.21529175</v>
      </c>
      <c r="W133">
        <f t="shared" si="33"/>
        <v>0.19131700000000001</v>
      </c>
      <c r="X133">
        <f t="shared" si="34"/>
        <v>3.1191374999999999</v>
      </c>
      <c r="Y133">
        <f t="shared" si="35"/>
        <v>2.3271639999999998</v>
      </c>
      <c r="Z133">
        <f t="shared" si="36"/>
        <v>2.2987799999999998</v>
      </c>
      <c r="AA133">
        <f t="shared" si="37"/>
        <v>8.5946941517717798E-2</v>
      </c>
      <c r="AB133">
        <f t="shared" si="38"/>
        <v>6.3146634579102204E-2</v>
      </c>
      <c r="AC133">
        <f t="shared" si="39"/>
        <v>0.1728276533129656</v>
      </c>
      <c r="AD133">
        <f t="shared" si="40"/>
        <v>0.2344129690311525</v>
      </c>
      <c r="AE133">
        <f t="shared" si="41"/>
        <v>0.13557782579758396</v>
      </c>
      <c r="AF133" s="4">
        <f t="shared" si="42"/>
        <v>3.8797120748415098E-2</v>
      </c>
      <c r="AG133" s="4">
        <f t="shared" si="43"/>
        <v>0.33006285159762172</v>
      </c>
      <c r="AH133" s="4">
        <f t="shared" si="44"/>
        <v>5.5408795961372527E-2</v>
      </c>
      <c r="AI133" s="4">
        <f t="shared" si="45"/>
        <v>0.10072902856487662</v>
      </c>
      <c r="AJ133" s="4">
        <f t="shared" si="46"/>
        <v>5.897816485160997E-2</v>
      </c>
      <c r="AK133" s="20">
        <f t="shared" si="52"/>
        <v>0.77900874094873962</v>
      </c>
      <c r="AL133" s="20">
        <f t="shared" si="53"/>
        <v>0.1410881950907551</v>
      </c>
      <c r="AM133" s="5">
        <f t="shared" si="54"/>
        <v>1.3992897424583657</v>
      </c>
      <c r="AO133">
        <f t="shared" si="47"/>
        <v>70.902444000000003</v>
      </c>
      <c r="AP133">
        <f t="shared" si="48"/>
        <v>2.21529175</v>
      </c>
      <c r="AQ133">
        <f t="shared" si="49"/>
        <v>8.5946941517717798E-2</v>
      </c>
      <c r="AR133">
        <f>IF(BinaryData!BO120=0," ",NormalizeData!BO120)</f>
        <v>2.9678800000000001</v>
      </c>
      <c r="AS133">
        <f>IF(BinaryData!BP120=0," ",NormalizeData!BP120)</f>
        <v>2.555002</v>
      </c>
      <c r="AT133">
        <f>IF(BinaryData!BQ120=0," ",NormalizeData!BQ120)</f>
        <v>2.4037289999999998</v>
      </c>
      <c r="AU133">
        <f>IF(BinaryData!BR120=0," ",NormalizeData!BR120)</f>
        <v>2.181791</v>
      </c>
      <c r="AV133">
        <f>IF(BinaryData!BS120=0," ",NormalizeData!BS120)</f>
        <v>2.4637250000000002</v>
      </c>
      <c r="AW133">
        <f>IF(BinaryData!BT120=0," ",NormalizeData!BT120)</f>
        <v>2.3267440000000001</v>
      </c>
      <c r="AX133">
        <f>IF(BinaryData!BU120=0," ",NormalizeData!BU120)</f>
        <v>2.2894610000000002</v>
      </c>
      <c r="AY133">
        <f>IF(BinaryData!BV120=0," ",NormalizeData!BV120)</f>
        <v>2.209279</v>
      </c>
      <c r="AZ133">
        <f>IF(BinaryData!BW120=0," ",NormalizeData!BW120)</f>
        <v>1.697543</v>
      </c>
      <c r="BA133">
        <f>IF(BinaryData!BX120=0," ",NormalizeData!BX120)</f>
        <v>1.6412420000000001</v>
      </c>
      <c r="BB133">
        <f>IF(BinaryData!BY120=0," ",NormalizeData!BY120)</f>
        <v>1.866598</v>
      </c>
      <c r="BC133">
        <f>IF(BinaryData!BZ120=0," ",NormalizeData!BZ120)</f>
        <v>1.61473</v>
      </c>
      <c r="BD133">
        <f>IF(BinaryData!CA120=0," ",NormalizeData!CA120)</f>
        <v>2.4032420000000001</v>
      </c>
      <c r="BE133">
        <f>IF(BinaryData!CB120=0," ",NormalizeData!CB120)</f>
        <v>2.3262659999999999</v>
      </c>
      <c r="BF133">
        <f>IF(BinaryData!CC120=0," ",NormalizeData!CC120)</f>
        <v>2.2391380000000001</v>
      </c>
      <c r="BG133">
        <f>IF(BinaryData!CD120=0," ",NormalizeData!CD120)</f>
        <v>1.8714299999999999</v>
      </c>
    </row>
    <row r="134" spans="1:59">
      <c r="A134">
        <f>NormalizeData!A121</f>
        <v>97.464444</v>
      </c>
      <c r="B134" s="6">
        <f t="shared" si="29"/>
        <v>71.902444000000003</v>
      </c>
      <c r="C134">
        <f>IF(BinaryData!C121=0," ",NormalizeData!C121)</f>
        <v>2.1597330000000001</v>
      </c>
      <c r="D134">
        <f>IF(BinaryData!D121=0," ",NormalizeData!D121)</f>
        <v>2.336551</v>
      </c>
      <c r="E134">
        <f>IF(BinaryData!E121=0," ",NormalizeData!E121)</f>
        <v>2.1619359999999999</v>
      </c>
      <c r="F134">
        <f>IF(BinaryData!F121=0," ",NormalizeData!F121)</f>
        <v>2.2507009999999998</v>
      </c>
      <c r="G134">
        <f>IF(BinaryData!G121=0," ",NormalizeData!G121)</f>
        <v>0.16134999999999999</v>
      </c>
      <c r="H134">
        <f>IF(BinaryData!H121=0," ",NormalizeData!H121)</f>
        <v>0.27060600000000001</v>
      </c>
      <c r="I134">
        <f>IF(BinaryData!I121=0," ",NormalizeData!I121)</f>
        <v>0.116317</v>
      </c>
      <c r="J134">
        <f>IF(BinaryData!J121=0," ",NormalizeData!J121)</f>
        <v>0.18377499999999999</v>
      </c>
      <c r="K134">
        <f>IF(BinaryData!K121=0," ",NormalizeData!K121)</f>
        <v>3.0783429999999998</v>
      </c>
      <c r="L134">
        <f>IF(BinaryData!L121=0," ",NormalizeData!L121)</f>
        <v>3.000305</v>
      </c>
      <c r="M134">
        <f>IF(BinaryData!M121=0," ",NormalizeData!M121)</f>
        <v>3.0999460000000001</v>
      </c>
      <c r="N134">
        <f>IF(BinaryData!N121=0," ",NormalizeData!N121)</f>
        <v>3.4077600000000001</v>
      </c>
      <c r="O134">
        <f>IF(BinaryData!O121=0," ",NormalizeData!O121)</f>
        <v>2.1681569999999999</v>
      </c>
      <c r="P134">
        <f>IF(BinaryData!P121=0," ",NormalizeData!P121)</f>
        <v>2.500203</v>
      </c>
      <c r="Q134">
        <f>IF(BinaryData!Q121=0," ",NormalizeData!Q121)</f>
        <v>2.2170510000000001</v>
      </c>
      <c r="R134">
        <f>IF(BinaryData!R121=0," ",NormalizeData!R121)</f>
        <v>2.4100990000000002</v>
      </c>
      <c r="T134" s="63">
        <f t="shared" si="30"/>
        <v>71.902444000000003</v>
      </c>
      <c r="U134" s="63">
        <f t="shared" si="31"/>
        <v>97.464444</v>
      </c>
      <c r="V134">
        <f t="shared" si="32"/>
        <v>2.2272302499999999</v>
      </c>
      <c r="W134">
        <f t="shared" si="33"/>
        <v>0.18301200000000001</v>
      </c>
      <c r="X134">
        <f t="shared" si="34"/>
        <v>3.1465885</v>
      </c>
      <c r="Y134">
        <f t="shared" si="35"/>
        <v>2.3341799999999999</v>
      </c>
      <c r="Z134">
        <f t="shared" si="36"/>
        <v>2.3135750000000002</v>
      </c>
      <c r="AA134">
        <f t="shared" si="37"/>
        <v>8.4303262741821969E-2</v>
      </c>
      <c r="AB134">
        <f t="shared" si="38"/>
        <v>6.4783630324334249E-2</v>
      </c>
      <c r="AC134">
        <f t="shared" si="39"/>
        <v>0.17929713314402632</v>
      </c>
      <c r="AD134">
        <f t="shared" si="40"/>
        <v>0.2347919782658684</v>
      </c>
      <c r="AE134">
        <f t="shared" si="41"/>
        <v>0.1365055498945007</v>
      </c>
      <c r="AF134" s="4">
        <f t="shared" si="42"/>
        <v>3.7851166372144043E-2</v>
      </c>
      <c r="AG134" s="4">
        <f t="shared" si="43"/>
        <v>0.35398569669931068</v>
      </c>
      <c r="AH134" s="4">
        <f t="shared" si="44"/>
        <v>5.6981436607941048E-2</v>
      </c>
      <c r="AI134" s="4">
        <f t="shared" si="45"/>
        <v>0.10058863423809149</v>
      </c>
      <c r="AJ134" s="4">
        <f t="shared" si="46"/>
        <v>5.9001999025102142E-2</v>
      </c>
      <c r="AK134" s="20">
        <f t="shared" si="52"/>
        <v>0.78120698257220389</v>
      </c>
      <c r="AL134" s="20">
        <f t="shared" si="53"/>
        <v>0.13983347877985031</v>
      </c>
      <c r="AM134" s="5">
        <f t="shared" si="54"/>
        <v>1.40800303165486</v>
      </c>
      <c r="AO134">
        <f t="shared" si="47"/>
        <v>71.902444000000003</v>
      </c>
      <c r="AP134">
        <f t="shared" si="48"/>
        <v>2.2272302499999999</v>
      </c>
      <c r="AQ134">
        <f t="shared" si="49"/>
        <v>8.4303262741821969E-2</v>
      </c>
      <c r="AR134">
        <f>IF(BinaryData!BO121=0," ",NormalizeData!BO121)</f>
        <v>2.9953880000000002</v>
      </c>
      <c r="AS134">
        <f>IF(BinaryData!BP121=0," ",NormalizeData!BP121)</f>
        <v>2.5821100000000001</v>
      </c>
      <c r="AT134">
        <f>IF(BinaryData!BQ121=0," ",NormalizeData!BQ121)</f>
        <v>2.420925</v>
      </c>
      <c r="AU134">
        <f>IF(BinaryData!BR121=0," ",NormalizeData!BR121)</f>
        <v>2.195427</v>
      </c>
      <c r="AV134">
        <f>IF(BinaryData!BS121=0," ",NormalizeData!BS121)</f>
        <v>2.4775119999999999</v>
      </c>
      <c r="AW134">
        <f>IF(BinaryData!BT121=0," ",NormalizeData!BT121)</f>
        <v>2.338616</v>
      </c>
      <c r="AX134">
        <f>IF(BinaryData!BU121=0," ",NormalizeData!BU121)</f>
        <v>2.291137</v>
      </c>
      <c r="AY134">
        <f>IF(BinaryData!BV121=0," ",NormalizeData!BV121)</f>
        <v>2.2096689999999999</v>
      </c>
      <c r="AZ134">
        <f>IF(BinaryData!BW121=0," ",NormalizeData!BW121)</f>
        <v>1.700574</v>
      </c>
      <c r="BA134">
        <f>IF(BinaryData!BX121=0," ",NormalizeData!BX121)</f>
        <v>1.656293</v>
      </c>
      <c r="BB134">
        <f>IF(BinaryData!BY121=0," ",NormalizeData!BY121)</f>
        <v>1.8629640000000001</v>
      </c>
      <c r="BC134">
        <f>IF(BinaryData!BZ121=0," ",NormalizeData!BZ121)</f>
        <v>1.6201509999999999</v>
      </c>
      <c r="BD134">
        <f>IF(BinaryData!CA121=0," ",NormalizeData!CA121)</f>
        <v>2.4144380000000001</v>
      </c>
      <c r="BE134">
        <f>IF(BinaryData!CB121=0," ",NormalizeData!CB121)</f>
        <v>2.3409909999999998</v>
      </c>
      <c r="BF134">
        <f>IF(BinaryData!CC121=0," ",NormalizeData!CC121)</f>
        <v>2.2379669999999998</v>
      </c>
      <c r="BG134">
        <f>IF(BinaryData!CD121=0," ",NormalizeData!CD121)</f>
        <v>1.865029</v>
      </c>
    </row>
    <row r="135" spans="1:59">
      <c r="A135">
        <f>NormalizeData!A122</f>
        <v>98.463888999999995</v>
      </c>
      <c r="B135" s="6">
        <f t="shared" si="29"/>
        <v>72.901888999999997</v>
      </c>
      <c r="C135">
        <f>IF(BinaryData!C122=0," ",NormalizeData!C122)</f>
        <v>2.1608429999999998</v>
      </c>
      <c r="D135">
        <f>IF(BinaryData!D122=0," ",NormalizeData!D122)</f>
        <v>2.3631709999999999</v>
      </c>
      <c r="E135">
        <f>IF(BinaryData!E122=0," ",NormalizeData!E122)</f>
        <v>2.1625390000000002</v>
      </c>
      <c r="F135">
        <f>IF(BinaryData!F122=0," ",NormalizeData!F122)</f>
        <v>2.2490480000000002</v>
      </c>
      <c r="G135">
        <f>IF(BinaryData!G122=0," ",NormalizeData!G122)</f>
        <v>0.154999</v>
      </c>
      <c r="H135">
        <f>IF(BinaryData!H122=0," ",NormalizeData!H122)</f>
        <v>0.26362099999999999</v>
      </c>
      <c r="I135">
        <f>IF(BinaryData!I122=0," ",NormalizeData!I122)</f>
        <v>0.109989</v>
      </c>
      <c r="J135">
        <f>IF(BinaryData!J122=0," ",NormalizeData!J122)</f>
        <v>0.17663200000000001</v>
      </c>
      <c r="K135">
        <f>IF(BinaryData!K122=0," ",NormalizeData!K122)</f>
        <v>3.1208019999999999</v>
      </c>
      <c r="L135">
        <f>IF(BinaryData!L122=0," ",NormalizeData!L122)</f>
        <v>3.0335000000000001</v>
      </c>
      <c r="M135">
        <f>IF(BinaryData!M122=0," ",NormalizeData!M122)</f>
        <v>3.1227119999999999</v>
      </c>
      <c r="N135">
        <f>IF(BinaryData!N122=0," ",NormalizeData!N122)</f>
        <v>3.4318870000000001</v>
      </c>
      <c r="O135">
        <f>IF(BinaryData!O122=0," ",NormalizeData!O122)</f>
        <v>2.1776979999999999</v>
      </c>
      <c r="P135">
        <f>IF(BinaryData!P122=0," ",NormalizeData!P122)</f>
        <v>2.5208430000000002</v>
      </c>
      <c r="Q135">
        <f>IF(BinaryData!Q122=0," ",NormalizeData!Q122)</f>
        <v>2.217371</v>
      </c>
      <c r="R135">
        <f>IF(BinaryData!R122=0," ",NormalizeData!R122)</f>
        <v>2.4398029999999999</v>
      </c>
      <c r="T135" s="63">
        <f t="shared" si="30"/>
        <v>72.901888999999997</v>
      </c>
      <c r="U135" s="63">
        <f t="shared" si="31"/>
        <v>98.463888999999995</v>
      </c>
      <c r="V135">
        <f t="shared" si="32"/>
        <v>2.23390025</v>
      </c>
      <c r="W135">
        <f t="shared" si="33"/>
        <v>0.17631025</v>
      </c>
      <c r="X135">
        <f t="shared" si="34"/>
        <v>3.1772252499999998</v>
      </c>
      <c r="Y135">
        <f t="shared" si="35"/>
        <v>2.3492705000000003</v>
      </c>
      <c r="Z135">
        <f t="shared" si="36"/>
        <v>2.3285869999999997</v>
      </c>
      <c r="AA135">
        <f t="shared" si="37"/>
        <v>9.5516439971958009E-2</v>
      </c>
      <c r="AB135">
        <f t="shared" si="38"/>
        <v>6.4487590968469843E-2</v>
      </c>
      <c r="AC135">
        <f t="shared" si="39"/>
        <v>0.17479972536853911</v>
      </c>
      <c r="AD135">
        <f t="shared" si="40"/>
        <v>0.24264015643025805</v>
      </c>
      <c r="AE135">
        <f t="shared" si="41"/>
        <v>0.15728317555288612</v>
      </c>
      <c r="AF135" s="4">
        <f t="shared" si="42"/>
        <v>4.2757701455988471E-2</v>
      </c>
      <c r="AG135" s="4">
        <f t="shared" si="43"/>
        <v>0.36576200741856951</v>
      </c>
      <c r="AH135" s="4">
        <f t="shared" si="44"/>
        <v>5.5016472429375005E-2</v>
      </c>
      <c r="AI135" s="4">
        <f t="shared" si="45"/>
        <v>0.10328319213571108</v>
      </c>
      <c r="AJ135" s="4">
        <f t="shared" si="46"/>
        <v>6.7544470338830431E-2</v>
      </c>
      <c r="AK135" s="20">
        <f t="shared" si="52"/>
        <v>0.76671149606030187</v>
      </c>
      <c r="AL135" s="20">
        <f t="shared" si="53"/>
        <v>0.14032968910874655</v>
      </c>
      <c r="AM135" s="5">
        <f t="shared" si="54"/>
        <v>1.4127809641594085</v>
      </c>
      <c r="AO135">
        <f t="shared" si="47"/>
        <v>72.901888999999997</v>
      </c>
      <c r="AP135">
        <f t="shared" si="48"/>
        <v>2.23390025</v>
      </c>
      <c r="AQ135">
        <f t="shared" si="49"/>
        <v>9.5516439971958009E-2</v>
      </c>
      <c r="AR135">
        <f>IF(BinaryData!BO122=0," ",NormalizeData!BO122)</f>
        <v>3.0312510000000001</v>
      </c>
      <c r="AS135">
        <f>IF(BinaryData!BP122=0," ",NormalizeData!BP122)</f>
        <v>2.6172469999999999</v>
      </c>
      <c r="AT135">
        <f>IF(BinaryData!BQ122=0," ",NormalizeData!BQ122)</f>
        <v>2.4494210000000001</v>
      </c>
      <c r="AU135">
        <f>IF(BinaryData!BR122=0," ",NormalizeData!BR122)</f>
        <v>2.2058070000000001</v>
      </c>
      <c r="AV135">
        <f>IF(BinaryData!BS122=0," ",NormalizeData!BS122)</f>
        <v>2.491333</v>
      </c>
      <c r="AW135">
        <f>IF(BinaryData!BT122=0," ",NormalizeData!BT122)</f>
        <v>2.3406159999999998</v>
      </c>
      <c r="AX135">
        <f>IF(BinaryData!BU122=0," ",NormalizeData!BU122)</f>
        <v>2.3115489999999999</v>
      </c>
      <c r="AY135">
        <f>IF(BinaryData!BV122=0," ",NormalizeData!BV122)</f>
        <v>2.214283</v>
      </c>
      <c r="AZ135">
        <f>IF(BinaryData!BW122=0," ",NormalizeData!BW122)</f>
        <v>1.7148099999999999</v>
      </c>
      <c r="BA135">
        <f>IF(BinaryData!BX122=0," ",NormalizeData!BX122)</f>
        <v>1.6645829999999999</v>
      </c>
      <c r="BB135">
        <f>IF(BinaryData!BY122=0," ",NormalizeData!BY122)</f>
        <v>1.8774420000000001</v>
      </c>
      <c r="BC135">
        <f>IF(BinaryData!BZ122=0," ",NormalizeData!BZ122)</f>
        <v>1.6181350000000001</v>
      </c>
      <c r="BD135">
        <f>IF(BinaryData!CA122=0," ",NormalizeData!CA122)</f>
        <v>2.4287209999999999</v>
      </c>
      <c r="BE135">
        <f>IF(BinaryData!CB122=0," ",NormalizeData!CB122)</f>
        <v>2.3557440000000001</v>
      </c>
      <c r="BF135">
        <f>IF(BinaryData!CC122=0," ",NormalizeData!CC122)</f>
        <v>2.2353079999999999</v>
      </c>
      <c r="BG135">
        <f>IF(BinaryData!CD122=0," ",NormalizeData!CD122)</f>
        <v>1.900992</v>
      </c>
    </row>
    <row r="136" spans="1:59">
      <c r="A136">
        <f>NormalizeData!A123</f>
        <v>99.463055999999995</v>
      </c>
      <c r="B136" s="6">
        <f t="shared" si="29"/>
        <v>73.901055999999997</v>
      </c>
      <c r="C136">
        <f>IF(BinaryData!C123=0," ",NormalizeData!C123)</f>
        <v>2.1691159999999998</v>
      </c>
      <c r="D136">
        <f>IF(BinaryData!D123=0," ",NormalizeData!D123)</f>
        <v>2.3660160000000001</v>
      </c>
      <c r="E136">
        <f>IF(BinaryData!E123=0," ",NormalizeData!E123)</f>
        <v>2.1864170000000001</v>
      </c>
      <c r="F136">
        <f>IF(BinaryData!F123=0," ",NormalizeData!F123)</f>
        <v>2.2628539999999999</v>
      </c>
      <c r="G136">
        <f>IF(BinaryData!G123=0," ",NormalizeData!G123)</f>
        <v>0.14845900000000001</v>
      </c>
      <c r="H136">
        <f>IF(BinaryData!H123=0," ",NormalizeData!H123)</f>
        <v>0.255768</v>
      </c>
      <c r="I136">
        <f>IF(BinaryData!I123=0," ",NormalizeData!I123)</f>
        <v>0.101939</v>
      </c>
      <c r="J136">
        <f>IF(BinaryData!J123=0," ",NormalizeData!J123)</f>
        <v>0.17261799999999999</v>
      </c>
      <c r="K136">
        <f>IF(BinaryData!K123=0," ",NormalizeData!K123)</f>
        <v>3.1487539999999998</v>
      </c>
      <c r="L136">
        <f>IF(BinaryData!L123=0," ",NormalizeData!L123)</f>
        <v>3.0536880000000002</v>
      </c>
      <c r="M136">
        <f>IF(BinaryData!M123=0," ",NormalizeData!M123)</f>
        <v>3.1580560000000002</v>
      </c>
      <c r="N136">
        <f>IF(BinaryData!N123=0," ",NormalizeData!N123)</f>
        <v>3.4648979999999998</v>
      </c>
      <c r="O136">
        <f>IF(BinaryData!O123=0," ",NormalizeData!O123)</f>
        <v>2.1869179999999999</v>
      </c>
      <c r="P136">
        <f>IF(BinaryData!P123=0," ",NormalizeData!P123)</f>
        <v>2.5223789999999999</v>
      </c>
      <c r="Q136">
        <f>IF(BinaryData!Q123=0," ",NormalizeData!Q123)</f>
        <v>2.2353689999999999</v>
      </c>
      <c r="R136">
        <f>IF(BinaryData!R123=0," ",NormalizeData!R123)</f>
        <v>2.4432909999999999</v>
      </c>
      <c r="T136" s="63">
        <f t="shared" si="30"/>
        <v>73.901055999999997</v>
      </c>
      <c r="U136" s="63">
        <f t="shared" si="31"/>
        <v>99.463055999999995</v>
      </c>
      <c r="V136">
        <f t="shared" si="32"/>
        <v>2.2461007500000001</v>
      </c>
      <c r="W136">
        <f t="shared" si="33"/>
        <v>0.16969600000000001</v>
      </c>
      <c r="X136">
        <f t="shared" si="34"/>
        <v>3.2063489999999999</v>
      </c>
      <c r="Y136">
        <f t="shared" si="35"/>
        <v>2.3546484999999997</v>
      </c>
      <c r="Z136">
        <f t="shared" si="36"/>
        <v>2.3393299999999999</v>
      </c>
      <c r="AA136">
        <f t="shared" si="37"/>
        <v>8.9720195264221397E-2</v>
      </c>
      <c r="AB136">
        <f t="shared" si="38"/>
        <v>6.4443640715486139E-2</v>
      </c>
      <c r="AC136">
        <f t="shared" si="39"/>
        <v>0.17870120704311601</v>
      </c>
      <c r="AD136">
        <f t="shared" si="40"/>
        <v>0.23720674792362043</v>
      </c>
      <c r="AE136">
        <f t="shared" si="41"/>
        <v>0.14702305615786929</v>
      </c>
      <c r="AF136" s="4">
        <f t="shared" si="42"/>
        <v>3.9944866793807619E-2</v>
      </c>
      <c r="AG136" s="4">
        <f t="shared" si="43"/>
        <v>0.37975933855533506</v>
      </c>
      <c r="AH136" s="4">
        <f t="shared" si="44"/>
        <v>5.5733548357685334E-2</v>
      </c>
      <c r="AI136" s="4">
        <f t="shared" si="45"/>
        <v>0.10073976983130198</v>
      </c>
      <c r="AJ136" s="4">
        <f t="shared" si="46"/>
        <v>6.284836092294345E-2</v>
      </c>
      <c r="AK136" s="20">
        <f t="shared" si="52"/>
        <v>0.77726331634565815</v>
      </c>
      <c r="AL136" s="20">
        <f t="shared" si="53"/>
        <v>0.16139997451491073</v>
      </c>
      <c r="AM136" s="5">
        <f t="shared" si="54"/>
        <v>1.4222771361433886</v>
      </c>
      <c r="AO136">
        <f t="shared" si="47"/>
        <v>73.901055999999997</v>
      </c>
      <c r="AP136">
        <f t="shared" si="48"/>
        <v>2.2461007500000001</v>
      </c>
      <c r="AQ136">
        <f t="shared" si="49"/>
        <v>8.9720195264221397E-2</v>
      </c>
      <c r="AR136">
        <f>IF(BinaryData!BO123=0," ",NormalizeData!BO123)</f>
        <v>3.0581100000000001</v>
      </c>
      <c r="AS136">
        <f>IF(BinaryData!BP123=0," ",NormalizeData!BP123)</f>
        <v>2.6453280000000001</v>
      </c>
      <c r="AT136">
        <f>IF(BinaryData!BQ123=0," ",NormalizeData!BQ123)</f>
        <v>2.4733990000000001</v>
      </c>
      <c r="AU136">
        <f>IF(BinaryData!BR123=0," ",NormalizeData!BR123)</f>
        <v>2.2145809999999999</v>
      </c>
      <c r="AV136">
        <f>IF(BinaryData!BS123=0," ",NormalizeData!BS123)</f>
        <v>2.5061200000000001</v>
      </c>
      <c r="AW136">
        <f>IF(BinaryData!BT123=0," ",NormalizeData!BT123)</f>
        <v>2.3632040000000001</v>
      </c>
      <c r="AX136">
        <f>IF(BinaryData!BU123=0," ",NormalizeData!BU123)</f>
        <v>2.3104239999999998</v>
      </c>
      <c r="AY136">
        <f>IF(BinaryData!BV123=0," ",NormalizeData!BV123)</f>
        <v>2.231916</v>
      </c>
      <c r="AZ136">
        <f>IF(BinaryData!BW123=0," ",NormalizeData!BW123)</f>
        <v>1.721247</v>
      </c>
      <c r="BA136">
        <f>IF(BinaryData!BX123=0," ",NormalizeData!BX123)</f>
        <v>1.6728419999999999</v>
      </c>
      <c r="BB136">
        <f>IF(BinaryData!BY123=0," ",NormalizeData!BY123)</f>
        <v>1.8779969999999999</v>
      </c>
      <c r="BC136">
        <f>IF(BinaryData!BZ123=0," ",NormalizeData!BZ123)</f>
        <v>1.624228</v>
      </c>
      <c r="BD136">
        <f>IF(BinaryData!CA123=0," ",NormalizeData!CA123)</f>
        <v>2.4238789999999999</v>
      </c>
      <c r="BE136">
        <f>IF(BinaryData!CB123=0," ",NormalizeData!CB123)</f>
        <v>2.35154</v>
      </c>
      <c r="BF136">
        <f>IF(BinaryData!CC123=0," ",NormalizeData!CC123)</f>
        <v>2.26275</v>
      </c>
      <c r="BG136">
        <f>IF(BinaryData!CD123=0," ",NormalizeData!CD123)</f>
        <v>1.903043</v>
      </c>
    </row>
    <row r="137" spans="1:59">
      <c r="A137">
        <f>NormalizeData!A124</f>
        <v>100.462222</v>
      </c>
      <c r="B137" s="6">
        <f t="shared" si="29"/>
        <v>74.900221999999999</v>
      </c>
      <c r="C137">
        <f>IF(BinaryData!C124=0," ",NormalizeData!C124)</f>
        <v>2.1773709999999999</v>
      </c>
      <c r="D137">
        <f>IF(BinaryData!D124=0," ",IF(NormalizeData!D124=" "," ",NormalizeData!D124))</f>
        <v>2.3750040000000001</v>
      </c>
      <c r="E137">
        <f>IF(BinaryData!E124=0," ",IF(NormalizeData!E124=" "," ",NormalizeData!E124))</f>
        <v>2.1856179999999998</v>
      </c>
      <c r="F137">
        <f>IF(BinaryData!F124=0," ",IF(NormalizeData!F124=" "," ",NormalizeData!F124))</f>
        <v>2.268834</v>
      </c>
      <c r="G137">
        <f>IF(BinaryData!G124=0," ",IF(NormalizeData!G124=" "," ",NormalizeData!G124))</f>
        <v>0.142535</v>
      </c>
      <c r="H137">
        <f>IF(BinaryData!H124=0," ",IF(NormalizeData!H124=" "," ",NormalizeData!H124))</f>
        <v>0.25154799999999999</v>
      </c>
      <c r="I137">
        <f>IF(BinaryData!I124=0," ",IF(NormalizeData!I124=" "," ",NormalizeData!I124))</f>
        <v>9.6528000000000003E-2</v>
      </c>
      <c r="J137">
        <f>IF(BinaryData!J124=0," ",IF(NormalizeData!J124=" "," ",NormalizeData!J124))</f>
        <v>0.165127</v>
      </c>
      <c r="K137">
        <f>IF(BinaryData!K124=0," ",IF(NormalizeData!K124=" "," ",NormalizeData!K124))</f>
        <v>3.1702400000000002</v>
      </c>
      <c r="L137">
        <f>IF(BinaryData!L124=0," ",IF(NormalizeData!L124=" "," ",NormalizeData!L124))</f>
        <v>3.0937760000000001</v>
      </c>
      <c r="M137">
        <f>IF(BinaryData!M124=0," ",IF(NormalizeData!M124=" "," ",NormalizeData!M124))</f>
        <v>3.1885859999999999</v>
      </c>
      <c r="N137">
        <f>IF(BinaryData!N124=0," ",IF(NormalizeData!N124=" "," ",NormalizeData!N124))</f>
        <v>3.491285</v>
      </c>
      <c r="O137">
        <f>IF(BinaryData!O124=0," ",IF(NormalizeData!O124=" "," ",NormalizeData!O124))</f>
        <v>2.1979899999999999</v>
      </c>
      <c r="P137">
        <f>IF(BinaryData!P124=0," ",IF(NormalizeData!P124=" "," ",NormalizeData!P124))</f>
        <v>2.5294859999999999</v>
      </c>
      <c r="Q137">
        <f>IF(BinaryData!Q124=0," ",IF(NormalizeData!Q124=" "," ",NormalizeData!Q124))</f>
        <v>2.2400449999999998</v>
      </c>
      <c r="R137">
        <f>IF(BinaryData!R124=0," ",IF(NormalizeData!R124=" "," ",NormalizeData!R124))</f>
        <v>2.4321730000000001</v>
      </c>
      <c r="T137" s="63">
        <f t="shared" si="30"/>
        <v>74.900221999999999</v>
      </c>
      <c r="U137" s="63">
        <f t="shared" si="31"/>
        <v>100.462222</v>
      </c>
      <c r="V137">
        <f t="shared" si="32"/>
        <v>2.2517067499999999</v>
      </c>
      <c r="W137">
        <f t="shared" si="33"/>
        <v>0.16393449999999998</v>
      </c>
      <c r="X137">
        <f t="shared" si="34"/>
        <v>3.2359717499999996</v>
      </c>
      <c r="Y137">
        <f t="shared" si="35"/>
        <v>2.3637379999999997</v>
      </c>
      <c r="Z137">
        <f t="shared" si="36"/>
        <v>2.336109</v>
      </c>
      <c r="AA137">
        <f t="shared" si="37"/>
        <v>9.1994712084898414E-2</v>
      </c>
      <c r="AB137">
        <f t="shared" si="38"/>
        <v>6.5010569092007434E-2</v>
      </c>
      <c r="AC137">
        <f t="shared" si="39"/>
        <v>0.17509098511416851</v>
      </c>
      <c r="AD137">
        <f t="shared" si="40"/>
        <v>0.23440306953621576</v>
      </c>
      <c r="AE137">
        <f t="shared" si="41"/>
        <v>0.13585501165580921</v>
      </c>
      <c r="AF137" s="4">
        <f t="shared" si="42"/>
        <v>4.0855547501866492E-2</v>
      </c>
      <c r="AG137" s="4">
        <f t="shared" si="43"/>
        <v>0.39656429300731355</v>
      </c>
      <c r="AH137" s="4">
        <f t="shared" si="44"/>
        <v>5.4107698905025522E-2</v>
      </c>
      <c r="AI137" s="4">
        <f t="shared" si="45"/>
        <v>9.9166265269761619E-2</v>
      </c>
      <c r="AJ137" s="4">
        <f t="shared" si="46"/>
        <v>5.8154397614070749E-2</v>
      </c>
      <c r="AK137" s="20">
        <f t="shared" si="52"/>
        <v>0.77439309123362587</v>
      </c>
      <c r="AL137" s="20">
        <f t="shared" si="53"/>
        <v>0.18593357317673487</v>
      </c>
      <c r="AM137" s="5">
        <f t="shared" si="54"/>
        <v>1.4275178885007718</v>
      </c>
      <c r="AO137">
        <f t="shared" si="47"/>
        <v>74.900221999999999</v>
      </c>
      <c r="AP137">
        <f t="shared" si="48"/>
        <v>2.2517067499999999</v>
      </c>
      <c r="AQ137">
        <f t="shared" si="49"/>
        <v>9.1994712084898414E-2</v>
      </c>
      <c r="AR137">
        <f>IF(BinaryData!BO124=0," ",NormalizeData!BO124)</f>
        <v>3.0980599999999998</v>
      </c>
      <c r="AS137">
        <f>IF(BinaryData!BP124=0," ",NormalizeData!BP124)</f>
        <v>2.6759240000000002</v>
      </c>
      <c r="AT137">
        <f>IF(BinaryData!BQ124=0," ",NormalizeData!BQ124)</f>
        <v>2.49194</v>
      </c>
      <c r="AU137">
        <f>IF(BinaryData!BR124=0," ",NormalizeData!BR124)</f>
        <v>2.2341340000000001</v>
      </c>
      <c r="AV137">
        <f>IF(BinaryData!BS124=0," ",NormalizeData!BS124)</f>
        <v>2.5196939999999999</v>
      </c>
      <c r="AW137">
        <f>IF(BinaryData!BT124=0," ",NormalizeData!BT124)</f>
        <v>2.3708290000000001</v>
      </c>
      <c r="AX137">
        <f>IF(BinaryData!BU124=0," ",NormalizeData!BU124)</f>
        <v>2.3162600000000002</v>
      </c>
      <c r="AY137">
        <f>IF(BinaryData!BV124=0," ",NormalizeData!BV124)</f>
        <v>2.2517580000000001</v>
      </c>
      <c r="AZ137">
        <f>IF(BinaryData!BW124=0," ",NormalizeData!BW124)</f>
        <v>1.722175</v>
      </c>
      <c r="BA137">
        <f>IF(BinaryData!BX124=0," ",NormalizeData!BX124)</f>
        <v>1.6793100000000001</v>
      </c>
      <c r="BB137">
        <f>IF(BinaryData!BY124=0," ",NormalizeData!BY124)</f>
        <v>1.885912</v>
      </c>
      <c r="BC137">
        <f>IF(BinaryData!BZ124=0," ",NormalizeData!BZ124)</f>
        <v>1.6168720000000001</v>
      </c>
      <c r="BD137">
        <f>IF(BinaryData!CA124=0," ",NormalizeData!CA124)</f>
        <v>2.4391449999999999</v>
      </c>
      <c r="BE137">
        <f>IF(BinaryData!CB124=0," ",NormalizeData!CB124)</f>
        <v>2.3624710000000002</v>
      </c>
      <c r="BF137">
        <f>IF(BinaryData!CC124=0," ",NormalizeData!CC124)</f>
        <v>2.2597689999999999</v>
      </c>
      <c r="BG137">
        <f>IF(BinaryData!CD124=0," ",NormalizeData!CD124)</f>
        <v>1.9111940000000001</v>
      </c>
    </row>
    <row r="138" spans="1:59">
      <c r="A138">
        <f>NormalizeData!A125</f>
        <v>101.461389</v>
      </c>
      <c r="B138" s="6">
        <f t="shared" si="29"/>
        <v>75.899388999999999</v>
      </c>
      <c r="C138">
        <f>IF(BinaryData!C125=0," ",NormalizeData!C125)</f>
        <v>2.1876690000000001</v>
      </c>
      <c r="D138">
        <f>IF(BinaryData!D125=0," ",IF(NormalizeData!D125=" "," ",NormalizeData!D125))</f>
        <v>2.3892069999999999</v>
      </c>
      <c r="E138">
        <f>IF(BinaryData!E125=0," ",IF(NormalizeData!E125=" "," ",NormalizeData!E125))</f>
        <v>2.2016830000000001</v>
      </c>
      <c r="F138">
        <f>IF(BinaryData!F125=0," ",IF(NormalizeData!F125=" "," ",NormalizeData!F125))</f>
        <v>2.2813850000000002</v>
      </c>
      <c r="G138">
        <f>IF(BinaryData!G125=0," ",IF(NormalizeData!G125=" "," ",NormalizeData!G125))</f>
        <v>0.13709099999999999</v>
      </c>
      <c r="H138">
        <f>IF(BinaryData!H125=0," ",IF(NormalizeData!H125=" "," ",NormalizeData!H125))</f>
        <v>0.24638499999999999</v>
      </c>
      <c r="I138">
        <f>IF(BinaryData!I125=0," ",IF(NormalizeData!I125=" "," ",NormalizeData!I125))</f>
        <v>8.7675000000000003E-2</v>
      </c>
      <c r="J138">
        <f>IF(BinaryData!J125=0," ",IF(NormalizeData!J125=" "," ",NormalizeData!J125))</f>
        <v>0.162327</v>
      </c>
      <c r="K138">
        <f>IF(BinaryData!K125=0," ",IF(NormalizeData!K125=" "," ",NormalizeData!K125))</f>
        <v>3.2077360000000001</v>
      </c>
      <c r="L138">
        <f>IF(BinaryData!L125=0," ",IF(NormalizeData!L125=" "," ",NormalizeData!L125))</f>
        <v>3.1178710000000001</v>
      </c>
      <c r="M138">
        <f>IF(BinaryData!M125=0," ",IF(NormalizeData!M125=" "," ",NormalizeData!M125))</f>
        <v>3.209063</v>
      </c>
      <c r="N138">
        <f>IF(BinaryData!N125=0," ",IF(NormalizeData!N125=" "," ",NormalizeData!N125))</f>
        <v>3.5162849999999999</v>
      </c>
      <c r="O138">
        <f>IF(BinaryData!O125=0," ",IF(NormalizeData!O125=" "," ",NormalizeData!O125))</f>
        <v>2.2095440000000002</v>
      </c>
      <c r="P138">
        <f>IF(BinaryData!P125=0," ",IF(NormalizeData!P125=" "," ",NormalizeData!P125))</f>
        <v>2.53206</v>
      </c>
      <c r="Q138">
        <f>IF(BinaryData!Q125=0," ",IF(NormalizeData!Q125=" "," ",NormalizeData!Q125))</f>
        <v>2.2567080000000002</v>
      </c>
      <c r="R138">
        <f>IF(BinaryData!R125=0," ",IF(NormalizeData!R125=" "," ",NormalizeData!R125))</f>
        <v>2.4449390000000002</v>
      </c>
      <c r="T138" s="63">
        <f t="shared" si="30"/>
        <v>75.899388999999999</v>
      </c>
      <c r="U138" s="63">
        <f t="shared" si="31"/>
        <v>101.461389</v>
      </c>
      <c r="V138">
        <f t="shared" si="32"/>
        <v>2.2649860000000004</v>
      </c>
      <c r="W138">
        <f t="shared" si="33"/>
        <v>0.1583695</v>
      </c>
      <c r="X138">
        <f t="shared" si="34"/>
        <v>3.26273875</v>
      </c>
      <c r="Y138">
        <f t="shared" si="35"/>
        <v>2.3708020000000003</v>
      </c>
      <c r="Z138">
        <f t="shared" si="36"/>
        <v>2.3508235000000002</v>
      </c>
      <c r="AA138">
        <f t="shared" si="37"/>
        <v>9.2529224824736592E-2</v>
      </c>
      <c r="AB138">
        <f t="shared" si="38"/>
        <v>6.6364842446886022E-2</v>
      </c>
      <c r="AC138">
        <f t="shared" si="39"/>
        <v>0.17433564803251411</v>
      </c>
      <c r="AD138">
        <f t="shared" si="40"/>
        <v>0.22805325064116042</v>
      </c>
      <c r="AE138">
        <f t="shared" si="41"/>
        <v>0.13309941652952506</v>
      </c>
      <c r="AF138" s="4">
        <f t="shared" si="42"/>
        <v>4.0852007396397404E-2</v>
      </c>
      <c r="AG138" s="4">
        <f t="shared" si="43"/>
        <v>0.41905065335740799</v>
      </c>
      <c r="AH138" s="4">
        <f t="shared" si="44"/>
        <v>5.3432303776241391E-2</v>
      </c>
      <c r="AI138" s="4">
        <f t="shared" si="45"/>
        <v>9.6192449070466618E-2</v>
      </c>
      <c r="AJ138" s="4">
        <f t="shared" si="46"/>
        <v>5.6618209120984649E-2</v>
      </c>
      <c r="AK138" s="20">
        <f t="shared" si="52"/>
        <v>0.77372141449814535</v>
      </c>
      <c r="AL138" s="20">
        <f t="shared" si="53"/>
        <v>0.19760219295636883</v>
      </c>
      <c r="AM138" s="5">
        <f t="shared" si="54"/>
        <v>1.437119531661927</v>
      </c>
      <c r="AO138">
        <f t="shared" si="47"/>
        <v>75.899388999999999</v>
      </c>
      <c r="AP138">
        <f t="shared" si="48"/>
        <v>2.2649860000000004</v>
      </c>
      <c r="AQ138">
        <f t="shared" si="49"/>
        <v>9.2529224824736592E-2</v>
      </c>
      <c r="AR138">
        <f>IF(BinaryData!BO125=0," ",NormalizeData!BO125)</f>
        <v>3.1278519999999999</v>
      </c>
      <c r="AS138">
        <f>IF(BinaryData!BP125=0," ",NormalizeData!BP125)</f>
        <v>2.715957</v>
      </c>
      <c r="AT138">
        <f>IF(BinaryData!BQ125=0," ",NormalizeData!BQ125)</f>
        <v>2.511536</v>
      </c>
      <c r="AU138">
        <f>IF(BinaryData!BR125=0," ",NormalizeData!BR125)</f>
        <v>2.246686</v>
      </c>
      <c r="AV138">
        <f>IF(BinaryData!BS125=0," ",NormalizeData!BS125)</f>
        <v>2.5231319999999999</v>
      </c>
      <c r="AW138">
        <f>IF(BinaryData!BT125=0," ",NormalizeData!BT125)</f>
        <v>2.3891680000000002</v>
      </c>
      <c r="AX138">
        <f>IF(BinaryData!BU125=0," ",NormalizeData!BU125)</f>
        <v>2.3250329999999999</v>
      </c>
      <c r="AY138">
        <f>IF(BinaryData!BV125=0," ",NormalizeData!BV125)</f>
        <v>2.2521119999999999</v>
      </c>
      <c r="AZ138">
        <f>IF(BinaryData!BW125=0," ",NormalizeData!BW125)</f>
        <v>1.722073</v>
      </c>
      <c r="BA138">
        <f>IF(BinaryData!BX125=0," ",NormalizeData!BX125)</f>
        <v>1.6881900000000001</v>
      </c>
      <c r="BB138">
        <f>IF(BinaryData!BY125=0," ",NormalizeData!BY125)</f>
        <v>1.893977</v>
      </c>
      <c r="BC138">
        <f>IF(BinaryData!BZ125=0," ",NormalizeData!BZ125)</f>
        <v>1.6283540000000001</v>
      </c>
      <c r="BD138">
        <f>IF(BinaryData!CA125=0," ",NormalizeData!CA125)</f>
        <v>2.426714</v>
      </c>
      <c r="BE138">
        <f>IF(BinaryData!CB125=0," ",NormalizeData!CB125)</f>
        <v>2.3724989999999999</v>
      </c>
      <c r="BF138">
        <f>IF(BinaryData!CC125=0," ",NormalizeData!CC125)</f>
        <v>2.261854</v>
      </c>
      <c r="BG138">
        <f>IF(BinaryData!CD125=0," ",NormalizeData!CD125)</f>
        <v>1.9100619999999999</v>
      </c>
    </row>
    <row r="139" spans="1:59">
      <c r="A139">
        <f>NormalizeData!A126</f>
        <v>102.46083299999999</v>
      </c>
      <c r="B139" s="6">
        <f t="shared" ref="B139:B166" si="55">A139-A$20</f>
        <v>76.898832999999996</v>
      </c>
      <c r="C139">
        <f>IF(BinaryData!C126=0," ",NormalizeData!C126)</f>
        <v>2.189667</v>
      </c>
      <c r="D139">
        <f>IF(BinaryData!D126=0," ",IF(NormalizeData!D126=" "," ",NormalizeData!D126))</f>
        <v>2.3832939999999998</v>
      </c>
      <c r="E139">
        <f>IF(BinaryData!E126=0," ",IF(NormalizeData!E126=" "," ",NormalizeData!E126))</f>
        <v>2.203487</v>
      </c>
      <c r="F139">
        <f>IF(BinaryData!F126=0," ",IF(NormalizeData!F126=" "," ",NormalizeData!F126))</f>
        <v>2.274467</v>
      </c>
      <c r="G139">
        <f>IF(BinaryData!G126=0," ",IF(NormalizeData!G126=" "," ",NormalizeData!G126))</f>
        <v>0.13430500000000001</v>
      </c>
      <c r="H139">
        <f>IF(BinaryData!H126=0," ",IF(NormalizeData!H126=" "," ",NormalizeData!H126))</f>
        <v>0.24115200000000001</v>
      </c>
      <c r="I139">
        <f>IF(BinaryData!I126=0," ",IF(NormalizeData!I126=" "," ",NormalizeData!I126))</f>
        <v>8.3012000000000002E-2</v>
      </c>
      <c r="J139">
        <f>IF(BinaryData!J126=0," ",IF(NormalizeData!J126=" "," ",NormalizeData!J126))</f>
        <v>0.156273</v>
      </c>
      <c r="K139">
        <f>IF(BinaryData!K126=0," ",IF(NormalizeData!K126=" "," ",NormalizeData!K126))</f>
        <v>3.2373409999999998</v>
      </c>
      <c r="L139">
        <f>IF(BinaryData!L126=0," ",IF(NormalizeData!L126=" "," ",NormalizeData!L126))</f>
        <v>3.1443850000000002</v>
      </c>
      <c r="M139">
        <f>IF(BinaryData!M126=0," ",IF(NormalizeData!M126=" "," ",NormalizeData!M126))</f>
        <v>3.2437510000000001</v>
      </c>
      <c r="N139">
        <f>IF(BinaryData!N126=0," ",IF(NormalizeData!N126=" "," ",NormalizeData!N126))</f>
        <v>3.5479039999999999</v>
      </c>
      <c r="O139">
        <f>IF(BinaryData!O126=0," ",IF(NormalizeData!O126=" "," ",NormalizeData!O126))</f>
        <v>2.2194630000000002</v>
      </c>
      <c r="P139">
        <f>IF(BinaryData!P126=0," ",IF(NormalizeData!P126=" "," ",NormalizeData!P126))</f>
        <v>2.5442779999999998</v>
      </c>
      <c r="Q139">
        <f>IF(BinaryData!Q126=0," ",IF(NormalizeData!Q126=" "," ",NormalizeData!Q126))</f>
        <v>2.2609349999999999</v>
      </c>
      <c r="R139">
        <f>IF(BinaryData!R126=0," ",IF(NormalizeData!R126=" "," ",NormalizeData!R126))</f>
        <v>2.4448050000000001</v>
      </c>
      <c r="T139" s="63">
        <f t="shared" ref="T139:T166" si="56">B139</f>
        <v>76.898832999999996</v>
      </c>
      <c r="U139" s="63">
        <f t="shared" ref="U139:U166" si="57">A139</f>
        <v>102.46083299999999</v>
      </c>
      <c r="V139">
        <f t="shared" ref="V139:V166" si="58">AVERAGE(C139:F139)</f>
        <v>2.26272875</v>
      </c>
      <c r="W139">
        <f t="shared" ref="W139:W166" si="59">AVERAGE(G139:J139)</f>
        <v>0.1536855</v>
      </c>
      <c r="X139">
        <f t="shared" ref="X139:X166" si="60">AVERAGE(K139:N139)</f>
        <v>3.2933452499999998</v>
      </c>
      <c r="Y139">
        <f t="shared" ref="Y139:Y166" si="61">AVERAGE(O139:P139)</f>
        <v>2.3818704999999998</v>
      </c>
      <c r="Z139">
        <f t="shared" ref="Z139:Z166" si="62">AVERAGE(Q139:R139)</f>
        <v>2.3528700000000002</v>
      </c>
      <c r="AA139">
        <f t="shared" ref="AA139:AA166" si="63">STDEV(C139:F139)</f>
        <v>8.8546353730216659E-2</v>
      </c>
      <c r="AB139">
        <f t="shared" ref="AB139:AB166" si="64">STDEV(G139:J139)</f>
        <v>6.5897473803376336E-2</v>
      </c>
      <c r="AC139">
        <f t="shared" ref="AC139:AC166" si="65">STDEV(K139:N139)</f>
        <v>0.17567524861967126</v>
      </c>
      <c r="AD139">
        <f t="shared" ref="AD139:AD166" si="66">STDEV(O139:P139)</f>
        <v>0.22967888913110818</v>
      </c>
      <c r="AE139">
        <f t="shared" ref="AE139:AE166" si="67">STDEV(Q139:R139)</f>
        <v>0.13001572385677063</v>
      </c>
      <c r="AF139" s="4">
        <f t="shared" ref="AF139:AF166" si="68">AA139/V139</f>
        <v>3.9132553440272798E-2</v>
      </c>
      <c r="AG139" s="4">
        <f t="shared" ref="AG139:AG166" si="69">AB139/W139</f>
        <v>0.42878133463063423</v>
      </c>
      <c r="AH139" s="4">
        <f t="shared" ref="AH139:AH166" si="70">AC139/X139</f>
        <v>5.33424938122328E-2</v>
      </c>
      <c r="AI139" s="4">
        <f t="shared" ref="AI139:AI166" si="71">AD139/Y139</f>
        <v>9.6427949853322509E-2</v>
      </c>
      <c r="AJ139" s="4">
        <f t="shared" ref="AJ139:AJ166" si="72">AE139/Z139</f>
        <v>5.5258354204342192E-2</v>
      </c>
      <c r="AK139" s="20">
        <f t="shared" ref="AK139:AK166" si="73">1-3*(AA139+AB139)/(V139-W139)</f>
        <v>0.78031200517069577</v>
      </c>
      <c r="AL139" s="20">
        <f t="shared" ref="AL139:AL166" si="74">1-3*(AA139+AC139)/(X139-V139)</f>
        <v>0.23088286763343702</v>
      </c>
      <c r="AM139" s="5">
        <f t="shared" ref="AM139:AM166" si="75">X138/V138</f>
        <v>1.4405116632067481</v>
      </c>
      <c r="AO139">
        <f t="shared" ref="AO139:AO166" si="76">T139</f>
        <v>76.898832999999996</v>
      </c>
      <c r="AP139">
        <f t="shared" ref="AP139:AP166" si="77">V139</f>
        <v>2.26272875</v>
      </c>
      <c r="AQ139">
        <f t="shared" ref="AQ139:AQ166" si="78">AA139</f>
        <v>8.8546353730216659E-2</v>
      </c>
      <c r="AR139">
        <f>IF(BinaryData!BO126=0," ",NormalizeData!BO126)</f>
        <v>3.1681339999999998</v>
      </c>
      <c r="AS139">
        <f>IF(BinaryData!BP126=0," ",NormalizeData!BP126)</f>
        <v>2.740291</v>
      </c>
      <c r="AT139">
        <f>IF(BinaryData!BQ126=0," ",NormalizeData!BQ126)</f>
        <v>2.5345049999999998</v>
      </c>
      <c r="AU139">
        <f>IF(BinaryData!BR126=0," ",NormalizeData!BR126)</f>
        <v>2.272348</v>
      </c>
      <c r="AV139">
        <f>IF(BinaryData!BS126=0," ",NormalizeData!BS126)</f>
        <v>2.5412689999999998</v>
      </c>
      <c r="AW139">
        <f>IF(BinaryData!BT126=0," ",NormalizeData!BT126)</f>
        <v>2.3993009999999999</v>
      </c>
      <c r="AX139">
        <f>IF(BinaryData!BU126=0," ",NormalizeData!BU126)</f>
        <v>2.3288920000000002</v>
      </c>
      <c r="AY139">
        <f>IF(BinaryData!BV126=0," ",NormalizeData!BV126)</f>
        <v>2.2591510000000001</v>
      </c>
      <c r="AZ139">
        <f>IF(BinaryData!BW126=0," ",NormalizeData!BW126)</f>
        <v>1.7347950000000001</v>
      </c>
      <c r="BA139">
        <f>IF(BinaryData!BX126=0," ",NormalizeData!BX126)</f>
        <v>1.687568</v>
      </c>
      <c r="BB139">
        <f>IF(BinaryData!BY126=0," ",NormalizeData!BY126)</f>
        <v>1.8930020000000001</v>
      </c>
      <c r="BC139">
        <f>IF(BinaryData!BZ126=0," ",NormalizeData!BZ126)</f>
        <v>1.625194</v>
      </c>
      <c r="BD139">
        <f>IF(BinaryData!CA126=0," ",NormalizeData!CA126)</f>
        <v>2.4410850000000002</v>
      </c>
      <c r="BE139">
        <f>IF(BinaryData!CB126=0," ",NormalizeData!CB126)</f>
        <v>2.3868239999999998</v>
      </c>
      <c r="BF139">
        <f>IF(BinaryData!CC126=0," ",NormalizeData!CC126)</f>
        <v>2.2633049999999999</v>
      </c>
      <c r="BG139">
        <f>IF(BinaryData!CD126=0," ",NormalizeData!CD126)</f>
        <v>1.926078</v>
      </c>
    </row>
    <row r="140" spans="1:59">
      <c r="A140">
        <f>NormalizeData!A127</f>
        <v>103.46083299999999</v>
      </c>
      <c r="B140" s="6">
        <f t="shared" si="55"/>
        <v>77.898832999999996</v>
      </c>
      <c r="C140">
        <f>IF(BinaryData!C127=0," ",NormalizeData!C127)</f>
        <v>2.2014749999999998</v>
      </c>
      <c r="D140">
        <f>IF(BinaryData!D127=0," ",IF(NormalizeData!D127=" "," ",NormalizeData!D127))</f>
        <v>2.4033030000000002</v>
      </c>
      <c r="E140">
        <f>IF(BinaryData!E127=0," ",IF(NormalizeData!E127=" "," ",NormalizeData!E127))</f>
        <v>2.2157809999999998</v>
      </c>
      <c r="F140">
        <f>IF(BinaryData!F127=0," ",IF(NormalizeData!F127=" "," ",NormalizeData!F127))</f>
        <v>2.2947039999999999</v>
      </c>
      <c r="G140">
        <f>IF(BinaryData!G127=0," ",IF(NormalizeData!G127=" "," ",NormalizeData!G127))</f>
        <v>0.13209899999999999</v>
      </c>
      <c r="H140">
        <f>IF(BinaryData!H127=0," ",IF(NormalizeData!H127=" "," ",NormalizeData!H127))</f>
        <v>0.23526900000000001</v>
      </c>
      <c r="I140">
        <f>IF(BinaryData!I127=0," ",IF(NormalizeData!I127=" "," ",NormalizeData!I127))</f>
        <v>7.9529000000000002E-2</v>
      </c>
      <c r="J140">
        <f>IF(BinaryData!J127=0," ",IF(NormalizeData!J127=" "," ",NormalizeData!J127))</f>
        <v>0.154252</v>
      </c>
      <c r="K140">
        <f>IF(BinaryData!K127=0," ",IF(NormalizeData!K127=" "," ",NormalizeData!K127))</f>
        <v>3.255172</v>
      </c>
      <c r="L140">
        <f>IF(BinaryData!L127=0," ",IF(NormalizeData!L127=" "," ",NormalizeData!L127))</f>
        <v>3.15937</v>
      </c>
      <c r="M140">
        <f>IF(BinaryData!M127=0," ",IF(NormalizeData!M127=" "," ",NormalizeData!M127))</f>
        <v>3.2767719999999998</v>
      </c>
      <c r="N140">
        <f>IF(BinaryData!N127=0," ",IF(NormalizeData!N127=" "," ",NormalizeData!N127))</f>
        <v>3.5851000000000002</v>
      </c>
      <c r="O140">
        <f>IF(BinaryData!O127=0," ",IF(NormalizeData!O127=" "," ",NormalizeData!O127))</f>
        <v>2.2231649999999998</v>
      </c>
      <c r="P140">
        <f>IF(BinaryData!P127=0," ",IF(NormalizeData!P127=" "," ",NormalizeData!P127))</f>
        <v>2.546875</v>
      </c>
      <c r="Q140">
        <f>IF(BinaryData!Q127=0," ",IF(NormalizeData!Q127=" "," ",NormalizeData!Q127))</f>
        <v>2.2726489999999999</v>
      </c>
      <c r="R140">
        <f>IF(BinaryData!R127=0," ",IF(NormalizeData!R127=" "," ",NormalizeData!R127))</f>
        <v>2.4592429999999998</v>
      </c>
      <c r="T140" s="63">
        <f t="shared" si="56"/>
        <v>77.898832999999996</v>
      </c>
      <c r="U140" s="63">
        <f t="shared" si="57"/>
        <v>103.46083299999999</v>
      </c>
      <c r="V140">
        <f t="shared" si="58"/>
        <v>2.2788157499999997</v>
      </c>
      <c r="W140">
        <f t="shared" si="59"/>
        <v>0.15028725000000001</v>
      </c>
      <c r="X140">
        <f t="shared" si="60"/>
        <v>3.3191035000000002</v>
      </c>
      <c r="Y140">
        <f t="shared" si="61"/>
        <v>2.3850199999999999</v>
      </c>
      <c r="Z140">
        <f t="shared" si="62"/>
        <v>2.3659460000000001</v>
      </c>
      <c r="AA140">
        <f t="shared" si="63"/>
        <v>9.2564361786363E-2</v>
      </c>
      <c r="AB140">
        <f t="shared" si="64"/>
        <v>6.4743492483157458E-2</v>
      </c>
      <c r="AC140">
        <f t="shared" si="65"/>
        <v>0.18452472428647612</v>
      </c>
      <c r="AD140">
        <f t="shared" si="66"/>
        <v>0.22889753613789743</v>
      </c>
      <c r="AE140">
        <f t="shared" si="67"/>
        <v>0.13194188272872259</v>
      </c>
      <c r="AF140" s="4">
        <f t="shared" si="68"/>
        <v>4.0619502382482221E-2</v>
      </c>
      <c r="AG140" s="4">
        <f t="shared" si="69"/>
        <v>0.4307983044679935</v>
      </c>
      <c r="AH140" s="4">
        <f t="shared" si="70"/>
        <v>5.5594748487498541E-2</v>
      </c>
      <c r="AI140" s="4">
        <f t="shared" si="71"/>
        <v>9.5973004896351993E-2</v>
      </c>
      <c r="AJ140" s="4">
        <f t="shared" si="72"/>
        <v>5.5767072760207793E-2</v>
      </c>
      <c r="AK140" s="20">
        <f t="shared" si="73"/>
        <v>0.77828647217617175</v>
      </c>
      <c r="AL140" s="20">
        <f t="shared" si="74"/>
        <v>0.200925649447937</v>
      </c>
      <c r="AM140" s="5">
        <f t="shared" si="75"/>
        <v>1.4554750541796049</v>
      </c>
      <c r="AO140">
        <f t="shared" si="76"/>
        <v>77.898832999999996</v>
      </c>
      <c r="AP140">
        <f t="shared" si="77"/>
        <v>2.2788157499999997</v>
      </c>
      <c r="AQ140">
        <f t="shared" si="78"/>
        <v>9.2564361786363E-2</v>
      </c>
      <c r="AR140">
        <f>IF(BinaryData!BO127=0," ",NormalizeData!BO127)</f>
        <v>3.197146</v>
      </c>
      <c r="AS140">
        <f>IF(BinaryData!BP127=0," ",NormalizeData!BP127)</f>
        <v>2.774591</v>
      </c>
      <c r="AT140">
        <f>IF(BinaryData!BQ127=0," ",NormalizeData!BQ127)</f>
        <v>2.5462259999999999</v>
      </c>
      <c r="AU140">
        <f>IF(BinaryData!BR127=0," ",NormalizeData!BR127)</f>
        <v>2.2879619999999998</v>
      </c>
      <c r="AV140">
        <f>IF(BinaryData!BS127=0," ",NormalizeData!BS127)</f>
        <v>2.5767449999999998</v>
      </c>
      <c r="AW140">
        <f>IF(BinaryData!BT127=0," ",NormalizeData!BT127)</f>
        <v>2.4201169999999999</v>
      </c>
      <c r="AX140">
        <f>IF(BinaryData!BU127=0," ",NormalizeData!BU127)</f>
        <v>2.3492449999999998</v>
      </c>
      <c r="AY140">
        <f>IF(BinaryData!BV127=0," ",NormalizeData!BV127)</f>
        <v>2.267922</v>
      </c>
      <c r="AZ140">
        <f>IF(BinaryData!BW127=0," ",NormalizeData!BW127)</f>
        <v>1.7492840000000001</v>
      </c>
      <c r="BA140">
        <f>IF(BinaryData!BX127=0," ",NormalizeData!BX127)</f>
        <v>1.692755</v>
      </c>
      <c r="BB140">
        <f>IF(BinaryData!BY127=0," ",NormalizeData!BY127)</f>
        <v>1.8941300000000001</v>
      </c>
      <c r="BC140">
        <f>IF(BinaryData!BZ127=0," ",NormalizeData!BZ127)</f>
        <v>1.6230309999999999</v>
      </c>
      <c r="BD140">
        <f>IF(BinaryData!CA127=0," ",NormalizeData!CA127)</f>
        <v>2.4436990000000001</v>
      </c>
      <c r="BE140">
        <f>IF(BinaryData!CB127=0," ",NormalizeData!CB127)</f>
        <v>2.3805930000000002</v>
      </c>
      <c r="BF140">
        <f>IF(BinaryData!CC127=0," ",NormalizeData!CC127)</f>
        <v>2.2697430000000001</v>
      </c>
      <c r="BG140">
        <f>IF(BinaryData!CD127=0," ",NormalizeData!CD127)</f>
        <v>1.931381</v>
      </c>
    </row>
    <row r="141" spans="1:59">
      <c r="A141">
        <f>NormalizeData!A128</f>
        <v>104.46</v>
      </c>
      <c r="B141" s="6">
        <f t="shared" si="55"/>
        <v>78.897999999999996</v>
      </c>
      <c r="C141">
        <f>IF(BinaryData!C128=0," ",NormalizeData!C128)</f>
        <v>2.2133850000000002</v>
      </c>
      <c r="D141">
        <f>IF(BinaryData!D128=0," ",IF(NormalizeData!D128=" "," ",NormalizeData!D128))</f>
        <v>2.4011230000000001</v>
      </c>
      <c r="E141">
        <f>IF(BinaryData!E128=0," ",IF(NormalizeData!E128=" "," ",NormalizeData!E128))</f>
        <v>2.2341069999999998</v>
      </c>
      <c r="F141">
        <f>IF(BinaryData!F128=0," ",IF(NormalizeData!F128=" "," ",NormalizeData!F128))</f>
        <v>2.2934600000000001</v>
      </c>
      <c r="G141">
        <f>IF(BinaryData!G128=0," ",IF(NormalizeData!G128=" "," ",NormalizeData!G128))</f>
        <v>0.12578600000000001</v>
      </c>
      <c r="H141">
        <f>IF(BinaryData!H128=0," ",IF(NormalizeData!H128=" "," ",NormalizeData!H128))</f>
        <v>0.232656</v>
      </c>
      <c r="I141">
        <f>IF(BinaryData!I128=0," ",IF(NormalizeData!I128=" "," ",NormalizeData!I128))</f>
        <v>7.1260000000000004E-2</v>
      </c>
      <c r="J141">
        <f>IF(BinaryData!J128=0," ",IF(NormalizeData!J128=" "," ",NormalizeData!J128))</f>
        <v>0.14979799999999999</v>
      </c>
      <c r="K141">
        <f>IF(BinaryData!K128=0," ",IF(NormalizeData!K128=" "," ",NormalizeData!K128))</f>
        <v>3.2653249999999998</v>
      </c>
      <c r="L141">
        <f>IF(BinaryData!L128=0," ",IF(NormalizeData!L128=" "," ",NormalizeData!L128))</f>
        <v>3.1858369999999998</v>
      </c>
      <c r="M141">
        <f>IF(BinaryData!M128=0," ",IF(NormalizeData!M128=" "," ",NormalizeData!M128))</f>
        <v>3.3216640000000002</v>
      </c>
      <c r="N141">
        <f>IF(BinaryData!N128=0," ",IF(NormalizeData!N128=" "," ",NormalizeData!N128))</f>
        <v>3.6106289999999999</v>
      </c>
      <c r="O141">
        <f>IF(BinaryData!O128=0," ",IF(NormalizeData!O128=" "," ",NormalizeData!O128))</f>
        <v>2.2186590000000002</v>
      </c>
      <c r="P141">
        <f>IF(BinaryData!P128=0," ",IF(NormalizeData!P128=" "," ",NormalizeData!P128))</f>
        <v>2.5591569999999999</v>
      </c>
      <c r="Q141">
        <f>IF(BinaryData!Q128=0," ",IF(NormalizeData!Q128=" "," ",NormalizeData!Q128))</f>
        <v>2.285091</v>
      </c>
      <c r="R141">
        <f>IF(BinaryData!R128=0," ",IF(NormalizeData!R128=" "," ",NormalizeData!R128))</f>
        <v>2.4583400000000002</v>
      </c>
      <c r="T141" s="63">
        <f t="shared" si="56"/>
        <v>78.897999999999996</v>
      </c>
      <c r="U141" s="63">
        <f t="shared" si="57"/>
        <v>104.46</v>
      </c>
      <c r="V141">
        <f t="shared" si="58"/>
        <v>2.28551875</v>
      </c>
      <c r="W141">
        <f t="shared" si="59"/>
        <v>0.144875</v>
      </c>
      <c r="X141">
        <f t="shared" si="60"/>
        <v>3.3458637499999999</v>
      </c>
      <c r="Y141">
        <f t="shared" si="61"/>
        <v>2.3889079999999998</v>
      </c>
      <c r="Z141">
        <f t="shared" si="62"/>
        <v>2.3717155000000001</v>
      </c>
      <c r="AA141">
        <f t="shared" si="63"/>
        <v>8.4209761897993007E-2</v>
      </c>
      <c r="AB141">
        <f t="shared" si="64"/>
        <v>6.7115070428828902E-2</v>
      </c>
      <c r="AC141">
        <f t="shared" si="65"/>
        <v>0.18509575582631999</v>
      </c>
      <c r="AD141">
        <f t="shared" si="66"/>
        <v>0.24076844478045686</v>
      </c>
      <c r="AE141">
        <f t="shared" si="67"/>
        <v>0.12250554273378832</v>
      </c>
      <c r="AF141" s="4">
        <f t="shared" si="68"/>
        <v>3.6844922798376957E-2</v>
      </c>
      <c r="AG141" s="4">
        <f t="shared" si="69"/>
        <v>0.463261918404341</v>
      </c>
      <c r="AH141" s="4">
        <f t="shared" si="70"/>
        <v>5.5320769061896195E-2</v>
      </c>
      <c r="AI141" s="4">
        <f t="shared" si="71"/>
        <v>0.10078598455045439</v>
      </c>
      <c r="AJ141" s="4">
        <f t="shared" si="72"/>
        <v>5.1652714136155166E-2</v>
      </c>
      <c r="AK141" s="20">
        <f t="shared" si="73"/>
        <v>0.78792618015937221</v>
      </c>
      <c r="AL141" s="20">
        <f t="shared" si="74"/>
        <v>0.23806256155030758</v>
      </c>
      <c r="AM141" s="5">
        <f t="shared" si="75"/>
        <v>1.4565036686270054</v>
      </c>
      <c r="AO141">
        <f t="shared" si="76"/>
        <v>78.897999999999996</v>
      </c>
      <c r="AP141">
        <f t="shared" si="77"/>
        <v>2.28551875</v>
      </c>
      <c r="AQ141">
        <f t="shared" si="78"/>
        <v>8.4209761897993007E-2</v>
      </c>
      <c r="AR141">
        <f>IF(BinaryData!BO128=0," ",NormalizeData!BO128)</f>
        <v>3.220682</v>
      </c>
      <c r="AS141">
        <f>IF(BinaryData!BP128=0," ",NormalizeData!BP128)</f>
        <v>2.7922479999999998</v>
      </c>
      <c r="AT141">
        <f>IF(BinaryData!BQ128=0," ",NormalizeData!BQ128)</f>
        <v>2.568864</v>
      </c>
      <c r="AU141">
        <f>IF(BinaryData!BR128=0," ",NormalizeData!BR128)</f>
        <v>2.309571</v>
      </c>
      <c r="AV141">
        <f>IF(BinaryData!BS128=0," ",NormalizeData!BS128)</f>
        <v>2.5975229999999998</v>
      </c>
      <c r="AW141">
        <f>IF(BinaryData!BT128=0," ",NormalizeData!BT128)</f>
        <v>2.4288419999999999</v>
      </c>
      <c r="AX141">
        <f>IF(BinaryData!BU128=0," ",NormalizeData!BU128)</f>
        <v>2.3535940000000002</v>
      </c>
      <c r="AY141">
        <f>IF(BinaryData!BV128=0," ",NormalizeData!BV128)</f>
        <v>2.2819250000000002</v>
      </c>
      <c r="AZ141">
        <f>IF(BinaryData!BW128=0," ",NormalizeData!BW128)</f>
        <v>1.754259</v>
      </c>
      <c r="BA141">
        <f>IF(BinaryData!BX128=0," ",NormalizeData!BX128)</f>
        <v>1.695819</v>
      </c>
      <c r="BB141">
        <f>IF(BinaryData!BY128=0," ",NormalizeData!BY128)</f>
        <v>1.8785289999999999</v>
      </c>
      <c r="BC141">
        <f>IF(BinaryData!BZ128=0," ",NormalizeData!BZ128)</f>
        <v>1.620196</v>
      </c>
      <c r="BD141">
        <f>IF(BinaryData!CA128=0," ",NormalizeData!CA128)</f>
        <v>2.4602409999999999</v>
      </c>
      <c r="BE141">
        <f>IF(BinaryData!CB128=0," ",NormalizeData!CB128)</f>
        <v>2.4026969999999999</v>
      </c>
      <c r="BF141">
        <f>IF(BinaryData!CC128=0," ",NormalizeData!CC128)</f>
        <v>2.2785679999999999</v>
      </c>
      <c r="BG141">
        <f>IF(BinaryData!CD128=0," ",NormalizeData!CD128)</f>
        <v>1.935813</v>
      </c>
    </row>
    <row r="142" spans="1:59">
      <c r="A142">
        <f>NormalizeData!A129</f>
        <v>105.459444</v>
      </c>
      <c r="B142" s="6">
        <f t="shared" si="55"/>
        <v>79.897444000000007</v>
      </c>
      <c r="C142">
        <f>IF(BinaryData!C129=0," ",NormalizeData!C129)</f>
        <v>2.216199</v>
      </c>
      <c r="D142">
        <f>IF(BinaryData!D129=0," ",IF(NormalizeData!D129=" "," ",NormalizeData!D129))</f>
        <v>2.4169459999999998</v>
      </c>
      <c r="E142">
        <f>IF(BinaryData!E129=0," ",IF(NormalizeData!E129=" "," ",NormalizeData!E129))</f>
        <v>2.2507980000000001</v>
      </c>
      <c r="F142">
        <f>IF(BinaryData!F129=0," ",IF(NormalizeData!F129=" "," ",NormalizeData!F129))</f>
        <v>2.2985579999999999</v>
      </c>
      <c r="G142">
        <f>IF(BinaryData!G129=0," ",IF(NormalizeData!G129=" "," ",NormalizeData!G129))</f>
        <v>0.123947</v>
      </c>
      <c r="H142">
        <f>IF(BinaryData!H129=0," ",IF(NormalizeData!H129=" "," ",NormalizeData!H129))</f>
        <v>0.228794</v>
      </c>
      <c r="I142">
        <f>IF(BinaryData!I129=0," ",IF(NormalizeData!I129=" "," ",NormalizeData!I129))</f>
        <v>6.8330000000000002E-2</v>
      </c>
      <c r="J142">
        <f>IF(BinaryData!J129=0," ",IF(NormalizeData!J129=" "," ",NormalizeData!J129))</f>
        <v>0.145903</v>
      </c>
      <c r="K142">
        <f>IF(BinaryData!K129=0," ",IF(NormalizeData!K129=" "," ",NormalizeData!K129))</f>
        <v>3.3150089999999999</v>
      </c>
      <c r="L142">
        <f>IF(BinaryData!L129=0," ",IF(NormalizeData!L129=" "," ",NormalizeData!L129))</f>
        <v>3.228882</v>
      </c>
      <c r="M142">
        <f>IF(BinaryData!M129=0," ",IF(NormalizeData!M129=" "," ",NormalizeData!M129))</f>
        <v>3.3480319999999999</v>
      </c>
      <c r="N142">
        <f>IF(BinaryData!N129=0," ",IF(NormalizeData!N129=" "," ",NormalizeData!N129))</f>
        <v>3.6260150000000002</v>
      </c>
      <c r="O142">
        <f>IF(BinaryData!O129=0," ",IF(NormalizeData!O129=" "," ",NormalizeData!O129))</f>
        <v>2.2318449999999999</v>
      </c>
      <c r="P142">
        <f>IF(BinaryData!P129=0," ",IF(NormalizeData!P129=" "," ",NormalizeData!P129))</f>
        <v>2.5699169999999998</v>
      </c>
      <c r="Q142">
        <f>IF(BinaryData!Q129=0," ",IF(NormalizeData!Q129=" "," ",NormalizeData!Q129))</f>
        <v>2.3026629999999999</v>
      </c>
      <c r="R142">
        <f>IF(BinaryData!R129=0," ",IF(NormalizeData!R129=" "," ",NormalizeData!R129))</f>
        <v>2.4756279999999999</v>
      </c>
      <c r="T142" s="63">
        <f t="shared" si="56"/>
        <v>79.897444000000007</v>
      </c>
      <c r="U142" s="63">
        <f t="shared" si="57"/>
        <v>105.459444</v>
      </c>
      <c r="V142">
        <f t="shared" si="58"/>
        <v>2.2956252500000001</v>
      </c>
      <c r="W142">
        <f t="shared" si="59"/>
        <v>0.14174349999999999</v>
      </c>
      <c r="X142">
        <f t="shared" si="60"/>
        <v>3.3794845000000002</v>
      </c>
      <c r="Y142">
        <f t="shared" si="61"/>
        <v>2.400881</v>
      </c>
      <c r="Z142">
        <f t="shared" si="62"/>
        <v>2.3891454999999997</v>
      </c>
      <c r="AA142">
        <f t="shared" si="63"/>
        <v>8.7645758472672142E-2</v>
      </c>
      <c r="AB142">
        <f t="shared" si="64"/>
        <v>6.6586656283372597E-2</v>
      </c>
      <c r="AC142">
        <f t="shared" si="65"/>
        <v>0.17185725694405043</v>
      </c>
      <c r="AD142">
        <f t="shared" si="66"/>
        <v>0.23905300372929847</v>
      </c>
      <c r="AE142">
        <f t="shared" si="67"/>
        <v>0.12230472440793122</v>
      </c>
      <c r="AF142" s="4">
        <f t="shared" si="68"/>
        <v>3.8179471354338926E-2</v>
      </c>
      <c r="AG142" s="4">
        <f t="shared" si="69"/>
        <v>0.46976867569498848</v>
      </c>
      <c r="AH142" s="4">
        <f t="shared" si="70"/>
        <v>5.0853098140870426E-2</v>
      </c>
      <c r="AI142" s="4">
        <f t="shared" si="71"/>
        <v>9.9568868148524836E-2</v>
      </c>
      <c r="AJ142" s="4">
        <f t="shared" si="72"/>
        <v>5.1191827541659241E-2</v>
      </c>
      <c r="AK142" s="20">
        <f t="shared" si="73"/>
        <v>0.7851798297338588</v>
      </c>
      <c r="AL142" s="20">
        <f t="shared" si="74"/>
        <v>0.28172495990584778</v>
      </c>
      <c r="AM142" s="5">
        <f t="shared" si="75"/>
        <v>1.4639406261707544</v>
      </c>
      <c r="AO142">
        <f t="shared" si="76"/>
        <v>79.897444000000007</v>
      </c>
      <c r="AP142">
        <f t="shared" si="77"/>
        <v>2.2956252500000001</v>
      </c>
      <c r="AQ142">
        <f t="shared" si="78"/>
        <v>8.7645758472672142E-2</v>
      </c>
      <c r="AR142">
        <f>IF(BinaryData!BO129=0," ",NormalizeData!BO129)</f>
        <v>3.2480609999999999</v>
      </c>
      <c r="AS142">
        <f>IF(BinaryData!BP129=0," ",NormalizeData!BP129)</f>
        <v>2.8039350000000001</v>
      </c>
      <c r="AT142">
        <f>IF(BinaryData!BQ129=0," ",NormalizeData!BQ129)</f>
        <v>2.5931829999999998</v>
      </c>
      <c r="AU142">
        <f>IF(BinaryData!BR129=0," ",NormalizeData!BR129)</f>
        <v>2.3408199999999999</v>
      </c>
      <c r="AV142">
        <f>IF(BinaryData!BS129=0," ",NormalizeData!BS129)</f>
        <v>2.6158329999999999</v>
      </c>
      <c r="AW142">
        <f>IF(BinaryData!BT129=0," ",NormalizeData!BT129)</f>
        <v>2.432312</v>
      </c>
      <c r="AX142">
        <f>IF(BinaryData!BU129=0," ",NormalizeData!BU129)</f>
        <v>2.380198</v>
      </c>
      <c r="AY142">
        <f>IF(BinaryData!BV129=0," ",NormalizeData!BV129)</f>
        <v>2.2814260000000002</v>
      </c>
      <c r="AZ142">
        <f>IF(BinaryData!BW129=0," ",NormalizeData!BW129)</f>
        <v>1.767296</v>
      </c>
      <c r="BA142">
        <f>IF(BinaryData!BX129=0," ",NormalizeData!BX129)</f>
        <v>1.697524</v>
      </c>
      <c r="BB142">
        <f>IF(BinaryData!BY129=0," ",NormalizeData!BY129)</f>
        <v>1.888393</v>
      </c>
      <c r="BC142">
        <f>IF(BinaryData!BZ129=0," ",NormalizeData!BZ129)</f>
        <v>1.618436</v>
      </c>
      <c r="BD142">
        <f>IF(BinaryData!CA129=0," ",NormalizeData!CA129)</f>
        <v>2.472553</v>
      </c>
      <c r="BE142">
        <f>IF(BinaryData!CB129=0," ",NormalizeData!CB129)</f>
        <v>2.4224579999999998</v>
      </c>
      <c r="BF142">
        <f>IF(BinaryData!CC129=0," ",NormalizeData!CC129)</f>
        <v>2.2820109999999998</v>
      </c>
      <c r="BG142">
        <f>IF(BinaryData!CD129=0," ",NormalizeData!CD129)</f>
        <v>1.9454039999999999</v>
      </c>
    </row>
    <row r="143" spans="1:59">
      <c r="A143">
        <f>NormalizeData!A130</f>
        <v>106.458333</v>
      </c>
      <c r="B143" s="6">
        <f t="shared" si="55"/>
        <v>80.896332999999998</v>
      </c>
      <c r="C143">
        <f>IF(BinaryData!C130=0," ",NormalizeData!C130)</f>
        <v>2.2233000000000001</v>
      </c>
      <c r="D143">
        <f>IF(BinaryData!D130=0," ",IF(NormalizeData!D130=" "," ",NormalizeData!D130))</f>
        <v>2.4179580000000001</v>
      </c>
      <c r="E143">
        <f>IF(BinaryData!E130=0," ",IF(NormalizeData!E130=" "," ",NormalizeData!E130))</f>
        <v>2.251827</v>
      </c>
      <c r="F143">
        <f>IF(BinaryData!F130=0," ",IF(NormalizeData!F130=" "," ",NormalizeData!F130))</f>
        <v>2.3127650000000002</v>
      </c>
      <c r="G143">
        <f>IF(BinaryData!G130=0," ",IF(NormalizeData!G130=" "," ",NormalizeData!G130))</f>
        <v>0.118729</v>
      </c>
      <c r="H143">
        <f>IF(BinaryData!H130=0," ",IF(NormalizeData!H130=" "," ",NormalizeData!H130))</f>
        <v>0.22481100000000001</v>
      </c>
      <c r="I143">
        <f>IF(BinaryData!I130=0," ",IF(NormalizeData!I130=" "," ",NormalizeData!I130))</f>
        <v>6.3863000000000003E-2</v>
      </c>
      <c r="J143">
        <f>IF(BinaryData!J130=0," ",IF(NormalizeData!J130=" "," ",NormalizeData!J130))</f>
        <v>0.142765</v>
      </c>
      <c r="K143">
        <f>IF(BinaryData!K130=0," ",IF(NormalizeData!K130=" "," ",NormalizeData!K130))</f>
        <v>3.3285879999999999</v>
      </c>
      <c r="L143">
        <f>IF(BinaryData!L130=0," ",IF(NormalizeData!L130=" "," ",NormalizeData!L130))</f>
        <v>3.2598199999999999</v>
      </c>
      <c r="M143">
        <f>IF(BinaryData!M130=0," ",IF(NormalizeData!M130=" "," ",NormalizeData!M130))</f>
        <v>3.3915510000000002</v>
      </c>
      <c r="N143">
        <f>IF(BinaryData!N130=0," ",IF(NormalizeData!N130=" "," ",NormalizeData!N130))</f>
        <v>3.6601669999999999</v>
      </c>
      <c r="O143">
        <f>IF(BinaryData!O130=0," ",IF(NormalizeData!O130=" "," ",NormalizeData!O130))</f>
        <v>2.2382499999999999</v>
      </c>
      <c r="P143">
        <f>IF(BinaryData!P130=0," ",IF(NormalizeData!P130=" "," ",NormalizeData!P130))</f>
        <v>2.56481</v>
      </c>
      <c r="Q143">
        <f>IF(BinaryData!Q130=0," ",IF(NormalizeData!Q130=" "," ",NormalizeData!Q130))</f>
        <v>2.3028780000000002</v>
      </c>
      <c r="R143">
        <f>IF(BinaryData!R130=0," ",IF(NormalizeData!R130=" "," ",NormalizeData!R130))</f>
        <v>2.4698220000000002</v>
      </c>
      <c r="T143" s="63">
        <f t="shared" si="56"/>
        <v>80.896332999999998</v>
      </c>
      <c r="U143" s="63">
        <f t="shared" si="57"/>
        <v>106.458333</v>
      </c>
      <c r="V143">
        <f t="shared" si="58"/>
        <v>2.3014625000000004</v>
      </c>
      <c r="W143">
        <f t="shared" si="59"/>
        <v>0.137542</v>
      </c>
      <c r="X143">
        <f t="shared" si="60"/>
        <v>3.4100314999999997</v>
      </c>
      <c r="Y143">
        <f t="shared" si="61"/>
        <v>2.4015300000000002</v>
      </c>
      <c r="Z143">
        <f t="shared" si="62"/>
        <v>2.3863500000000002</v>
      </c>
      <c r="AA143">
        <f t="shared" si="63"/>
        <v>8.6162651021193637E-2</v>
      </c>
      <c r="AB143">
        <f t="shared" si="64"/>
        <v>6.6897140197968608E-2</v>
      </c>
      <c r="AC143">
        <f t="shared" si="65"/>
        <v>0.17521970557464897</v>
      </c>
      <c r="AD143">
        <f t="shared" si="66"/>
        <v>0.23091279046427909</v>
      </c>
      <c r="AE143">
        <f t="shared" si="67"/>
        <v>0.11804723447840698</v>
      </c>
      <c r="AF143" s="4">
        <f t="shared" si="68"/>
        <v>3.7438216360767829E-2</v>
      </c>
      <c r="AG143" s="4">
        <f t="shared" si="69"/>
        <v>0.48637609019767497</v>
      </c>
      <c r="AH143" s="4">
        <f t="shared" si="70"/>
        <v>5.1383603223210395E-2</v>
      </c>
      <c r="AI143" s="4">
        <f t="shared" si="71"/>
        <v>9.6152365560404851E-2</v>
      </c>
      <c r="AJ143" s="4">
        <f t="shared" si="72"/>
        <v>4.9467695215876538E-2</v>
      </c>
      <c r="AK143" s="20">
        <f t="shared" si="73"/>
        <v>0.78780210564228836</v>
      </c>
      <c r="AL143" s="20">
        <f t="shared" si="74"/>
        <v>0.29264928950067304</v>
      </c>
      <c r="AM143" s="5">
        <f t="shared" si="75"/>
        <v>1.4721411955196084</v>
      </c>
      <c r="AO143">
        <f t="shared" si="76"/>
        <v>80.896332999999998</v>
      </c>
      <c r="AP143">
        <f t="shared" si="77"/>
        <v>2.3014625000000004</v>
      </c>
      <c r="AQ143">
        <f t="shared" si="78"/>
        <v>8.6162651021193637E-2</v>
      </c>
      <c r="AR143">
        <f>IF(BinaryData!BO130=0," ",NormalizeData!BO130)</f>
        <v>3.2865419999999999</v>
      </c>
      <c r="AS143">
        <f>IF(BinaryData!BP130=0," ",NormalizeData!BP130)</f>
        <v>2.8339150000000002</v>
      </c>
      <c r="AT143">
        <f>IF(BinaryData!BQ130=0," ",NormalizeData!BQ130)</f>
        <v>2.6224120000000002</v>
      </c>
      <c r="AU143">
        <f>IF(BinaryData!BR130=0," ",NormalizeData!BR130)</f>
        <v>2.3525680000000002</v>
      </c>
      <c r="AV143">
        <f>IF(BinaryData!BS130=0," ",NormalizeData!BS130)</f>
        <v>2.6259290000000002</v>
      </c>
      <c r="AW143">
        <f>IF(BinaryData!BT130=0," ",NormalizeData!BT130)</f>
        <v>2.4531869999999998</v>
      </c>
      <c r="AX143">
        <f>IF(BinaryData!BU130=0," ",NormalizeData!BU130)</f>
        <v>2.3865799999999999</v>
      </c>
      <c r="AY143">
        <f>IF(BinaryData!BV130=0," ",NormalizeData!BV130)</f>
        <v>2.2972739999999998</v>
      </c>
      <c r="AZ143">
        <f>IF(BinaryData!BW130=0," ",NormalizeData!BW130)</f>
        <v>1.7664150000000001</v>
      </c>
      <c r="BA143">
        <f>IF(BinaryData!BX130=0," ",NormalizeData!BX130)</f>
        <v>1.7074240000000001</v>
      </c>
      <c r="BB143">
        <f>IF(BinaryData!BY130=0," ",NormalizeData!BY130)</f>
        <v>1.898995</v>
      </c>
      <c r="BC143">
        <f>IF(BinaryData!BZ130=0," ",NormalizeData!BZ130)</f>
        <v>1.6145080000000001</v>
      </c>
      <c r="BD143">
        <f>IF(BinaryData!CA130=0," ",NormalizeData!CA130)</f>
        <v>2.4640080000000002</v>
      </c>
      <c r="BE143">
        <f>IF(BinaryData!CB130=0," ",NormalizeData!CB130)</f>
        <v>2.4183020000000002</v>
      </c>
      <c r="BF143">
        <f>IF(BinaryData!CC130=0," ",NormalizeData!CC130)</f>
        <v>2.2807819999999999</v>
      </c>
      <c r="BG143">
        <f>IF(BinaryData!CD130=0," ",NormalizeData!CD130)</f>
        <v>1.9307669999999999</v>
      </c>
    </row>
    <row r="144" spans="1:59">
      <c r="A144">
        <f>NormalizeData!A131</f>
        <v>107.458611</v>
      </c>
      <c r="B144" s="6">
        <f t="shared" si="55"/>
        <v>81.896611000000007</v>
      </c>
      <c r="C144">
        <f>IF(BinaryData!C131=0," ",NormalizeData!C131)</f>
        <v>2.234629</v>
      </c>
      <c r="D144">
        <f>IF(BinaryData!D131=0," ",IF(NormalizeData!D131=" "," ",NormalizeData!D131))</f>
        <v>2.4252899999999999</v>
      </c>
      <c r="E144">
        <f>IF(BinaryData!E131=0," ",IF(NormalizeData!E131=" "," ",NormalizeData!E131))</f>
        <v>2.255817</v>
      </c>
      <c r="F144">
        <f>IF(BinaryData!F131=0," ",IF(NormalizeData!F131=" "," ",NormalizeData!F131))</f>
        <v>2.3242889999999998</v>
      </c>
      <c r="G144">
        <f>IF(BinaryData!G131=0," ",IF(NormalizeData!G131=" "," ",NormalizeData!G131))</f>
        <v>0.11824999999999999</v>
      </c>
      <c r="H144">
        <f>IF(BinaryData!H131=0," ",IF(NormalizeData!H131=" "," ",NormalizeData!H131))</f>
        <v>0.22193399999999999</v>
      </c>
      <c r="I144">
        <f>IF(BinaryData!I131=0," ",IF(NormalizeData!I131=" "," ",NormalizeData!I131))</f>
        <v>6.0241999999999997E-2</v>
      </c>
      <c r="J144">
        <f>IF(BinaryData!J131=0," ",IF(NormalizeData!J131=" "," ",NormalizeData!J131))</f>
        <v>0.13969200000000001</v>
      </c>
      <c r="K144">
        <f>IF(BinaryData!K131=0," ",IF(NormalizeData!K131=" "," ",NormalizeData!K131))</f>
        <v>3.356271</v>
      </c>
      <c r="L144">
        <f>IF(BinaryData!L131=0," ",IF(NormalizeData!L131=" "," ",NormalizeData!L131))</f>
        <v>3.2815699999999999</v>
      </c>
      <c r="M144">
        <f>IF(BinaryData!M131=0," ",IF(NormalizeData!M131=" "," ",NormalizeData!M131))</f>
        <v>3.428331</v>
      </c>
      <c r="N144">
        <f>IF(BinaryData!N131=0," ",IF(NormalizeData!N131=" "," ",NormalizeData!N131))</f>
        <v>3.711846</v>
      </c>
      <c r="O144">
        <f>IF(BinaryData!O131=0," ",IF(NormalizeData!O131=" "," ",NormalizeData!O131))</f>
        <v>2.2414749999999999</v>
      </c>
      <c r="P144">
        <f>IF(BinaryData!P131=0," ",IF(NormalizeData!P131=" "," ",NormalizeData!P131))</f>
        <v>2.573118</v>
      </c>
      <c r="Q144">
        <f>IF(BinaryData!Q131=0," ",IF(NormalizeData!Q131=" "," ",NormalizeData!Q131))</f>
        <v>2.3125490000000002</v>
      </c>
      <c r="R144">
        <f>IF(BinaryData!R131=0," ",IF(NormalizeData!R131=" "," ",NormalizeData!R131))</f>
        <v>2.47919</v>
      </c>
      <c r="T144" s="63">
        <f t="shared" si="56"/>
        <v>81.896611000000007</v>
      </c>
      <c r="U144" s="63">
        <f t="shared" si="57"/>
        <v>107.458611</v>
      </c>
      <c r="V144">
        <f t="shared" si="58"/>
        <v>2.3100062500000003</v>
      </c>
      <c r="W144">
        <f t="shared" si="59"/>
        <v>0.1350295</v>
      </c>
      <c r="X144">
        <f t="shared" si="60"/>
        <v>3.4445044999999999</v>
      </c>
      <c r="Y144">
        <f t="shared" si="61"/>
        <v>2.4072965000000002</v>
      </c>
      <c r="Z144">
        <f t="shared" si="62"/>
        <v>2.3958694999999999</v>
      </c>
      <c r="AA144">
        <f t="shared" si="63"/>
        <v>8.5853644059236039E-2</v>
      </c>
      <c r="AB144">
        <f t="shared" si="64"/>
        <v>6.6954842500997133E-2</v>
      </c>
      <c r="AC144">
        <f t="shared" si="65"/>
        <v>0.18803001669680297</v>
      </c>
      <c r="AD144">
        <f t="shared" si="66"/>
        <v>0.23450701423305029</v>
      </c>
      <c r="AE144">
        <f t="shared" si="67"/>
        <v>0.11783298112370734</v>
      </c>
      <c r="AF144" s="4">
        <f t="shared" si="68"/>
        <v>3.7165979122020139E-2</v>
      </c>
      <c r="AG144" s="4">
        <f t="shared" si="69"/>
        <v>0.49585344314388435</v>
      </c>
      <c r="AH144" s="4">
        <f t="shared" si="70"/>
        <v>5.4588407910862932E-2</v>
      </c>
      <c r="AI144" s="4">
        <f t="shared" si="71"/>
        <v>9.7415093750624515E-2</v>
      </c>
      <c r="AJ144" s="4">
        <f t="shared" si="72"/>
        <v>4.9181719256289773E-2</v>
      </c>
      <c r="AK144" s="20">
        <f t="shared" si="73"/>
        <v>0.78922742062382989</v>
      </c>
      <c r="AL144" s="20">
        <f t="shared" si="74"/>
        <v>0.27575826382445523</v>
      </c>
      <c r="AM144" s="5">
        <f t="shared" si="75"/>
        <v>1.481680235936931</v>
      </c>
      <c r="AO144">
        <f t="shared" si="76"/>
        <v>81.896611000000007</v>
      </c>
      <c r="AP144">
        <f t="shared" si="77"/>
        <v>2.3100062500000003</v>
      </c>
      <c r="AQ144">
        <f t="shared" si="78"/>
        <v>8.5853644059236039E-2</v>
      </c>
      <c r="AR144">
        <f>IF(BinaryData!BO131=0," ",NormalizeData!BO131)</f>
        <v>3.3228949999999999</v>
      </c>
      <c r="AS144">
        <f>IF(BinaryData!BP131=0," ",NormalizeData!BP131)</f>
        <v>2.8533270000000002</v>
      </c>
      <c r="AT144">
        <f>IF(BinaryData!BQ131=0," ",NormalizeData!BQ131)</f>
        <v>2.634652</v>
      </c>
      <c r="AU144">
        <f>IF(BinaryData!BR131=0," ",NormalizeData!BR131)</f>
        <v>2.3739370000000002</v>
      </c>
      <c r="AV144">
        <f>IF(BinaryData!BS131=0," ",NormalizeData!BS131)</f>
        <v>2.6436500000000001</v>
      </c>
      <c r="AW144">
        <f>IF(BinaryData!BT131=0," ",NormalizeData!BT131)</f>
        <v>2.4602650000000001</v>
      </c>
      <c r="AX144">
        <f>IF(BinaryData!BU131=0," ",NormalizeData!BU131)</f>
        <v>2.3961269999999999</v>
      </c>
      <c r="AY144">
        <f>IF(BinaryData!BV131=0," ",NormalizeData!BV131)</f>
        <v>2.3227549999999999</v>
      </c>
      <c r="AZ144">
        <f>IF(BinaryData!BW131=0," ",NormalizeData!BW131)</f>
        <v>1.7643470000000001</v>
      </c>
      <c r="BA144">
        <f>IF(BinaryData!BX131=0," ",NormalizeData!BX131)</f>
        <v>1.716844</v>
      </c>
      <c r="BB144">
        <f>IF(BinaryData!BY131=0," ",NormalizeData!BY131)</f>
        <v>1.904868</v>
      </c>
      <c r="BC144">
        <f>IF(BinaryData!BZ131=0," ",NormalizeData!BZ131)</f>
        <v>1.618986</v>
      </c>
      <c r="BD144">
        <f>IF(BinaryData!CA131=0," ",NormalizeData!CA131)</f>
        <v>2.470939</v>
      </c>
      <c r="BE144">
        <f>IF(BinaryData!CB131=0," ",NormalizeData!CB131)</f>
        <v>2.4182389999999998</v>
      </c>
      <c r="BF144">
        <f>IF(BinaryData!CC131=0," ",NormalizeData!CC131)</f>
        <v>2.2802690000000001</v>
      </c>
      <c r="BG144">
        <f>IF(BinaryData!CD131=0," ",NormalizeData!CD131)</f>
        <v>1.9315720000000001</v>
      </c>
    </row>
    <row r="145" spans="1:59">
      <c r="A145">
        <f>NormalizeData!A132</f>
        <v>108.4575</v>
      </c>
      <c r="B145" s="6">
        <f t="shared" si="55"/>
        <v>82.895499999999998</v>
      </c>
      <c r="C145">
        <f>IF(BinaryData!C132=0," ",NormalizeData!C132)</f>
        <v>2.244936</v>
      </c>
      <c r="D145">
        <f>IF(BinaryData!D132=0," ",IF(NormalizeData!D132=" "," ",NormalizeData!D132))</f>
        <v>2.4191500000000001</v>
      </c>
      <c r="E145">
        <f>IF(BinaryData!E132=0," ",IF(NormalizeData!E132=" "," ",NormalizeData!E132))</f>
        <v>2.2657639999999999</v>
      </c>
      <c r="F145">
        <f>IF(BinaryData!F132=0," ",IF(NormalizeData!F132=" "," ",NormalizeData!F132))</f>
        <v>2.3490259999999998</v>
      </c>
      <c r="G145">
        <f>IF(BinaryData!G132=0," ",IF(NormalizeData!G132=" "," ",NormalizeData!G132))</f>
        <v>0.11421000000000001</v>
      </c>
      <c r="H145">
        <f>IF(BinaryData!H132=0," ",IF(NormalizeData!H132=" "," ",NormalizeData!H132))</f>
        <v>0.21890000000000001</v>
      </c>
      <c r="I145">
        <f>IF(BinaryData!I132=0," ",IF(NormalizeData!I132=" "," ",NormalizeData!I132))</f>
        <v>5.638E-2</v>
      </c>
      <c r="J145">
        <f>IF(BinaryData!J132=0," ",IF(NormalizeData!J132=" "," ",NormalizeData!J132))</f>
        <v>0.13689799999999999</v>
      </c>
      <c r="K145">
        <f>IF(BinaryData!K132=0," ",IF(NormalizeData!K132=" "," ",NormalizeData!K132))</f>
        <v>3.3871899999999999</v>
      </c>
      <c r="L145">
        <f>IF(BinaryData!L132=0," ",IF(NormalizeData!L132=" "," ",NormalizeData!L132))</f>
        <v>3.296284</v>
      </c>
      <c r="M145">
        <f>IF(BinaryData!M132=0," ",IF(NormalizeData!M132=" "," ",NormalizeData!M132))</f>
        <v>3.4531649999999998</v>
      </c>
      <c r="N145">
        <f>IF(BinaryData!N132=0," ",IF(NormalizeData!N132=" "," ",NormalizeData!N132))</f>
        <v>3.7495579999999999</v>
      </c>
      <c r="O145">
        <f>IF(BinaryData!O132=0," ",IF(NormalizeData!O132=" "," ",NormalizeData!O132))</f>
        <v>2.25183</v>
      </c>
      <c r="P145">
        <f>IF(BinaryData!P132=0," ",IF(NormalizeData!P132=" "," ",NormalizeData!P132))</f>
        <v>2.5834480000000002</v>
      </c>
      <c r="Q145">
        <f>IF(BinaryData!Q132=0," ",IF(NormalizeData!Q132=" "," ",NormalizeData!Q132))</f>
        <v>2.3184459999999998</v>
      </c>
      <c r="R145">
        <f>IF(BinaryData!R132=0," ",IF(NormalizeData!R132=" "," ",NormalizeData!R132))</f>
        <v>2.4870220000000001</v>
      </c>
      <c r="T145" s="63">
        <f t="shared" si="56"/>
        <v>82.895499999999998</v>
      </c>
      <c r="U145" s="63">
        <f t="shared" si="57"/>
        <v>108.4575</v>
      </c>
      <c r="V145">
        <f t="shared" si="58"/>
        <v>2.3197190000000001</v>
      </c>
      <c r="W145">
        <f t="shared" si="59"/>
        <v>0.13159699999999999</v>
      </c>
      <c r="X145">
        <f t="shared" si="60"/>
        <v>3.4715492500000003</v>
      </c>
      <c r="Y145">
        <f t="shared" si="61"/>
        <v>2.4176390000000003</v>
      </c>
      <c r="Z145">
        <f t="shared" si="62"/>
        <v>2.4027339999999997</v>
      </c>
      <c r="AA145">
        <f t="shared" si="63"/>
        <v>8.010214962575396E-2</v>
      </c>
      <c r="AB145">
        <f t="shared" si="64"/>
        <v>6.7354334846887728E-2</v>
      </c>
      <c r="AC145">
        <f t="shared" si="65"/>
        <v>0.19618123988015942</v>
      </c>
      <c r="AD145">
        <f t="shared" si="66"/>
        <v>0.23448933656352064</v>
      </c>
      <c r="AE145">
        <f t="shared" si="67"/>
        <v>0.11920123274530364</v>
      </c>
      <c r="AF145" s="4">
        <f t="shared" si="68"/>
        <v>3.4530971046818154E-2</v>
      </c>
      <c r="AG145" s="4">
        <f t="shared" si="69"/>
        <v>0.51182272275878427</v>
      </c>
      <c r="AH145" s="4">
        <f t="shared" si="70"/>
        <v>5.6511149850505336E-2</v>
      </c>
      <c r="AI145" s="4">
        <f t="shared" si="71"/>
        <v>9.6991046456282606E-2</v>
      </c>
      <c r="AJ145" s="4">
        <f t="shared" si="72"/>
        <v>4.9610665494101161E-2</v>
      </c>
      <c r="AK145" s="20">
        <f t="shared" si="73"/>
        <v>0.79783144933512617</v>
      </c>
      <c r="AL145" s="20">
        <f t="shared" si="74"/>
        <v>0.2804059725660617</v>
      </c>
      <c r="AM145" s="5">
        <f t="shared" si="75"/>
        <v>1.4911234547525574</v>
      </c>
      <c r="AO145">
        <f t="shared" si="76"/>
        <v>82.895499999999998</v>
      </c>
      <c r="AP145">
        <f t="shared" si="77"/>
        <v>2.3197190000000001</v>
      </c>
      <c r="AQ145">
        <f t="shared" si="78"/>
        <v>8.010214962575396E-2</v>
      </c>
      <c r="AR145">
        <f>IF(BinaryData!BO132=0," ",NormalizeData!BO132)</f>
        <v>3.3645640000000001</v>
      </c>
      <c r="AS145">
        <f>IF(BinaryData!BP132=0," ",NormalizeData!BP132)</f>
        <v>2.8854660000000001</v>
      </c>
      <c r="AT145">
        <f>IF(BinaryData!BQ132=0," ",NormalizeData!BQ132)</f>
        <v>2.644962</v>
      </c>
      <c r="AU145">
        <f>IF(BinaryData!BR132=0," ",NormalizeData!BR132)</f>
        <v>2.3961739999999998</v>
      </c>
      <c r="AV145">
        <f>IF(BinaryData!BS132=0," ",NormalizeData!BS132)</f>
        <v>2.66601</v>
      </c>
      <c r="AW145">
        <f>IF(BinaryData!BT132=0," ",NormalizeData!BT132)</f>
        <v>2.467006</v>
      </c>
      <c r="AX145">
        <f>IF(BinaryData!BU132=0," ",NormalizeData!BU132)</f>
        <v>2.4205290000000002</v>
      </c>
      <c r="AY145">
        <f>IF(BinaryData!BV132=0," ",NormalizeData!BV132)</f>
        <v>2.3247770000000001</v>
      </c>
      <c r="AZ145">
        <f>IF(BinaryData!BW132=0," ",NormalizeData!BW132)</f>
        <v>1.784551</v>
      </c>
      <c r="BA145">
        <f>IF(BinaryData!BX132=0," ",NormalizeData!BX132)</f>
        <v>1.7269460000000001</v>
      </c>
      <c r="BB145">
        <f>IF(BinaryData!BY132=0," ",NormalizeData!BY132)</f>
        <v>1.896118</v>
      </c>
      <c r="BC145">
        <f>IF(BinaryData!BZ132=0," ",NormalizeData!BZ132)</f>
        <v>1.6190819999999999</v>
      </c>
      <c r="BD145">
        <f>IF(BinaryData!CA132=0," ",NormalizeData!CA132)</f>
        <v>2.4756680000000002</v>
      </c>
      <c r="BE145">
        <f>IF(BinaryData!CB132=0," ",NormalizeData!CB132)</f>
        <v>2.4336319999999998</v>
      </c>
      <c r="BF145">
        <f>IF(BinaryData!CC132=0," ",NormalizeData!CC132)</f>
        <v>2.2961320000000001</v>
      </c>
      <c r="BG145">
        <f>IF(BinaryData!CD132=0," ",NormalizeData!CD132)</f>
        <v>1.930024</v>
      </c>
    </row>
    <row r="146" spans="1:59">
      <c r="A146">
        <f>NormalizeData!A133</f>
        <v>109.457222</v>
      </c>
      <c r="B146" s="6">
        <f t="shared" si="55"/>
        <v>83.895222000000004</v>
      </c>
      <c r="C146">
        <f>IF(BinaryData!C133=0," ",NormalizeData!C133)</f>
        <v>2.2398449999999999</v>
      </c>
      <c r="D146">
        <f>IF(BinaryData!D133=0," ",IF(NormalizeData!D133=" "," ",NormalizeData!D133))</f>
        <v>2.4370690000000002</v>
      </c>
      <c r="E146">
        <f>IF(BinaryData!E133=0," ",IF(NormalizeData!E133=" "," ",NormalizeData!E133))</f>
        <v>2.27623</v>
      </c>
      <c r="F146">
        <f>IF(BinaryData!F133=0," ",IF(NormalizeData!F133=" "," ",NormalizeData!F133))</f>
        <v>2.35215</v>
      </c>
      <c r="G146">
        <f>IF(BinaryData!G133=0," ",IF(NormalizeData!G133=" "," ",NormalizeData!G133))</f>
        <v>0.112735</v>
      </c>
      <c r="H146">
        <f>IF(BinaryData!H133=0," ",IF(NormalizeData!H133=" "," ",NormalizeData!H133))</f>
        <v>0.215417</v>
      </c>
      <c r="I146">
        <f>IF(BinaryData!I133=0," ",IF(NormalizeData!I133=" "," ",NormalizeData!I133))</f>
        <v>5.3326999999999999E-2</v>
      </c>
      <c r="J146">
        <f>IF(BinaryData!J133=0," ",IF(NormalizeData!J133=" "," ",NormalizeData!J133))</f>
        <v>0.13572799999999999</v>
      </c>
      <c r="K146">
        <f>IF(BinaryData!K133=0," ",IF(NormalizeData!K133=" "," ",NormalizeData!K133))</f>
        <v>3.4161920000000001</v>
      </c>
      <c r="L146">
        <f>IF(BinaryData!L133=0," ",IF(NormalizeData!L133=" "," ",NormalizeData!L133))</f>
        <v>3.3112979999999999</v>
      </c>
      <c r="M146">
        <f>IF(BinaryData!M133=0," ",IF(NormalizeData!M133=" "," ",NormalizeData!M133))</f>
        <v>3.4998610000000001</v>
      </c>
      <c r="N146">
        <f>IF(BinaryData!N133=0," ",IF(NormalizeData!N133=" "," ",NormalizeData!N133))</f>
        <v>3.762019</v>
      </c>
      <c r="O146">
        <f>IF(BinaryData!O133=0," ",IF(NormalizeData!O133=" "," ",NormalizeData!O133))</f>
        <v>2.259725</v>
      </c>
      <c r="P146">
        <f>IF(BinaryData!P133=0," ",IF(NormalizeData!P133=" "," ",NormalizeData!P133))</f>
        <v>2.5821190000000001</v>
      </c>
      <c r="Q146">
        <f>IF(BinaryData!Q133=0," ",IF(NormalizeData!Q133=" "," ",NormalizeData!Q133))</f>
        <v>2.3197570000000001</v>
      </c>
      <c r="R146">
        <f>IF(BinaryData!R133=0," ",IF(NormalizeData!R133=" "," ",NormalizeData!R133))</f>
        <v>2.5043139999999999</v>
      </c>
      <c r="T146" s="63">
        <f t="shared" si="56"/>
        <v>83.895222000000004</v>
      </c>
      <c r="U146" s="63">
        <f t="shared" si="57"/>
        <v>109.457222</v>
      </c>
      <c r="V146">
        <f t="shared" si="58"/>
        <v>2.3263235</v>
      </c>
      <c r="W146">
        <f t="shared" si="59"/>
        <v>0.12930174999999999</v>
      </c>
      <c r="X146">
        <f t="shared" si="60"/>
        <v>3.4973424999999998</v>
      </c>
      <c r="Y146">
        <f t="shared" si="61"/>
        <v>2.420922</v>
      </c>
      <c r="Z146">
        <f t="shared" si="62"/>
        <v>2.4120355</v>
      </c>
      <c r="AA146">
        <f t="shared" si="63"/>
        <v>8.7406070683524906E-2</v>
      </c>
      <c r="AB146">
        <f t="shared" si="64"/>
        <v>6.7091362620310513E-2</v>
      </c>
      <c r="AC146">
        <f t="shared" si="65"/>
        <v>0.19257721579061912</v>
      </c>
      <c r="AD146">
        <f t="shared" si="66"/>
        <v>0.22796698361385584</v>
      </c>
      <c r="AE146">
        <f t="shared" si="67"/>
        <v>0.13050150621544554</v>
      </c>
      <c r="AF146" s="4">
        <f t="shared" si="68"/>
        <v>3.7572620782760829E-2</v>
      </c>
      <c r="AG146" s="4">
        <f t="shared" si="69"/>
        <v>0.51887435877944821</v>
      </c>
      <c r="AH146" s="4">
        <f t="shared" si="70"/>
        <v>5.5063870864983662E-2</v>
      </c>
      <c r="AI146" s="4">
        <f t="shared" si="71"/>
        <v>9.4165356675620218E-2</v>
      </c>
      <c r="AJ146" s="4">
        <f t="shared" si="72"/>
        <v>5.4104305768072458E-2</v>
      </c>
      <c r="AK146" s="20">
        <f t="shared" si="73"/>
        <v>0.78903608946451886</v>
      </c>
      <c r="AL146" s="20">
        <f t="shared" si="74"/>
        <v>0.2827188462164727</v>
      </c>
      <c r="AM146" s="5">
        <f t="shared" si="75"/>
        <v>1.4965386971439214</v>
      </c>
      <c r="AO146">
        <f t="shared" si="76"/>
        <v>83.895222000000004</v>
      </c>
      <c r="AP146">
        <f t="shared" si="77"/>
        <v>2.3263235</v>
      </c>
      <c r="AQ146">
        <f t="shared" si="78"/>
        <v>8.7406070683524906E-2</v>
      </c>
      <c r="AR146">
        <f>IF(BinaryData!BO133=0," ",NormalizeData!BO133)</f>
        <v>3.3864860000000001</v>
      </c>
      <c r="AS146">
        <f>IF(BinaryData!BP133=0," ",NormalizeData!BP133)</f>
        <v>2.9169450000000001</v>
      </c>
      <c r="AT146">
        <f>IF(BinaryData!BQ133=0," ",NormalizeData!BQ133)</f>
        <v>2.6785779999999999</v>
      </c>
      <c r="AU146">
        <f>IF(BinaryData!BR133=0," ",NormalizeData!BR133)</f>
        <v>2.4316330000000002</v>
      </c>
      <c r="AV146">
        <f>IF(BinaryData!BS133=0," ",NormalizeData!BS133)</f>
        <v>2.6726489999999998</v>
      </c>
      <c r="AW146">
        <f>IF(BinaryData!BT133=0," ",NormalizeData!BT133)</f>
        <v>2.5009480000000002</v>
      </c>
      <c r="AX146">
        <f>IF(BinaryData!BU133=0," ",NormalizeData!BU133)</f>
        <v>2.4268809999999998</v>
      </c>
      <c r="AY146">
        <f>IF(BinaryData!BV133=0," ",NormalizeData!BV133)</f>
        <v>2.3240980000000002</v>
      </c>
      <c r="AZ146">
        <f>IF(BinaryData!BW133=0," ",NormalizeData!BW133)</f>
        <v>1.791226</v>
      </c>
      <c r="BA146">
        <f>IF(BinaryData!BX133=0," ",NormalizeData!BX133)</f>
        <v>1.743417</v>
      </c>
      <c r="BB146">
        <f>IF(BinaryData!BY133=0," ",NormalizeData!BY133)</f>
        <v>1.8973660000000001</v>
      </c>
      <c r="BC146">
        <f>IF(BinaryData!BZ133=0," ",NormalizeData!BZ133)</f>
        <v>1.6187940000000001</v>
      </c>
      <c r="BD146">
        <f>IF(BinaryData!CA133=0," ",NormalizeData!CA133)</f>
        <v>2.4883609999999998</v>
      </c>
      <c r="BE146">
        <f>IF(BinaryData!CB133=0," ",NormalizeData!CB133)</f>
        <v>2.457252</v>
      </c>
      <c r="BF146">
        <f>IF(BinaryData!CC133=0," ",NormalizeData!CC133)</f>
        <v>2.2812429999999999</v>
      </c>
      <c r="BG146">
        <f>IF(BinaryData!CD133=0," ",NormalizeData!CD133)</f>
        <v>1.9337979999999999</v>
      </c>
    </row>
    <row r="147" spans="1:59">
      <c r="A147">
        <f>NormalizeData!A134</f>
        <v>110.45611100000001</v>
      </c>
      <c r="B147" s="6">
        <f t="shared" si="55"/>
        <v>84.894111000000009</v>
      </c>
      <c r="C147">
        <f>IF(BinaryData!C134=0," ",NormalizeData!C134)</f>
        <v>2.229889</v>
      </c>
      <c r="D147">
        <f>IF(BinaryData!D134=0," ",IF(NormalizeData!D134=" "," ",NormalizeData!D134))</f>
        <v>2.4508999999999999</v>
      </c>
      <c r="E147">
        <f>IF(BinaryData!E134=0," ",IF(NormalizeData!E134=" "," ",NormalizeData!E134))</f>
        <v>2.280589</v>
      </c>
      <c r="F147">
        <f>IF(BinaryData!F134=0," ",IF(NormalizeData!F134=" "," ",NormalizeData!F134))</f>
        <v>2.354981</v>
      </c>
      <c r="G147">
        <f>IF(BinaryData!G134=0," ",IF(NormalizeData!G134=" "," ",NormalizeData!G134))</f>
        <v>0.109594</v>
      </c>
      <c r="H147">
        <f>IF(BinaryData!H134=0," ",IF(NormalizeData!H134=" "," ",NormalizeData!H134))</f>
        <v>0.21448800000000001</v>
      </c>
      <c r="I147">
        <f>IF(BinaryData!I134=0," ",IF(NormalizeData!I134=" "," ",NormalizeData!I134))</f>
        <v>5.1262000000000002E-2</v>
      </c>
      <c r="J147">
        <f>IF(BinaryData!J134=0," ",IF(NormalizeData!J134=" "," ",NormalizeData!J134))</f>
        <v>0.133547</v>
      </c>
      <c r="K147">
        <f>IF(BinaryData!K134=0," ",IF(NormalizeData!K134=" "," ",NormalizeData!K134))</f>
        <v>3.439918</v>
      </c>
      <c r="L147">
        <f>IF(BinaryData!L134=0," ",IF(NormalizeData!L134=" "," ",NormalizeData!L134))</f>
        <v>3.3478699999999999</v>
      </c>
      <c r="M147">
        <f>IF(BinaryData!M134=0," ",IF(NormalizeData!M134=" "," ",NormalizeData!M134))</f>
        <v>3.5201060000000002</v>
      </c>
      <c r="N147">
        <f>IF(BinaryData!N134=0," ",IF(NormalizeData!N134=" "," ",NormalizeData!N134))</f>
        <v>3.7930380000000001</v>
      </c>
      <c r="O147">
        <f>IF(BinaryData!O134=0," ",IF(NormalizeData!O134=" "," ",NormalizeData!O134))</f>
        <v>2.2688869999999999</v>
      </c>
      <c r="P147">
        <f>IF(BinaryData!P134=0," ",IF(NormalizeData!P134=" "," ",NormalizeData!P134))</f>
        <v>2.5805220000000002</v>
      </c>
      <c r="Q147">
        <f>IF(BinaryData!Q134=0," ",IF(NormalizeData!Q134=" "," ",NormalizeData!Q134))</f>
        <v>2.3332999999999999</v>
      </c>
      <c r="R147">
        <f>IF(BinaryData!R134=0," ",IF(NormalizeData!R134=" "," ",NormalizeData!R134))</f>
        <v>2.5046409999999999</v>
      </c>
      <c r="T147" s="63">
        <f t="shared" si="56"/>
        <v>84.894111000000009</v>
      </c>
      <c r="U147" s="63">
        <f t="shared" si="57"/>
        <v>110.45611100000001</v>
      </c>
      <c r="V147">
        <f t="shared" si="58"/>
        <v>2.3290897500000001</v>
      </c>
      <c r="W147">
        <f t="shared" si="59"/>
        <v>0.12722275</v>
      </c>
      <c r="X147">
        <f t="shared" si="60"/>
        <v>3.5252330000000001</v>
      </c>
      <c r="Y147">
        <f t="shared" si="61"/>
        <v>2.4247044999999998</v>
      </c>
      <c r="Z147">
        <f t="shared" si="62"/>
        <v>2.4189704999999999</v>
      </c>
      <c r="AA147">
        <f t="shared" si="63"/>
        <v>9.60923260598021E-2</v>
      </c>
      <c r="AB147">
        <f t="shared" si="64"/>
        <v>6.7665915503425128E-2</v>
      </c>
      <c r="AC147">
        <f t="shared" si="65"/>
        <v>0.19190456582027093</v>
      </c>
      <c r="AD147">
        <f t="shared" si="66"/>
        <v>0.22035922175506997</v>
      </c>
      <c r="AE147">
        <f t="shared" si="67"/>
        <v>0.12115638299528421</v>
      </c>
      <c r="AF147" s="4">
        <f t="shared" si="68"/>
        <v>4.1257459511726456E-2</v>
      </c>
      <c r="AG147" s="4">
        <f t="shared" si="69"/>
        <v>0.53186961847173664</v>
      </c>
      <c r="AH147" s="4">
        <f t="shared" si="70"/>
        <v>5.4437413305807286E-2</v>
      </c>
      <c r="AI147" s="4">
        <f t="shared" si="71"/>
        <v>9.0880856514709313E-2</v>
      </c>
      <c r="AJ147" s="4">
        <f t="shared" si="72"/>
        <v>5.0085928288618735E-2</v>
      </c>
      <c r="AK147" s="20">
        <f t="shared" si="73"/>
        <v>0.77688265245372146</v>
      </c>
      <c r="AL147" s="20">
        <f t="shared" si="74"/>
        <v>0.2776862841133626</v>
      </c>
      <c r="AM147" s="5">
        <f t="shared" si="75"/>
        <v>1.5033775397101907</v>
      </c>
      <c r="AO147">
        <f t="shared" si="76"/>
        <v>84.894111000000009</v>
      </c>
      <c r="AP147">
        <f t="shared" si="77"/>
        <v>2.3290897500000001</v>
      </c>
      <c r="AQ147">
        <f t="shared" si="78"/>
        <v>9.60923260598021E-2</v>
      </c>
      <c r="AR147">
        <f>IF(BinaryData!BO134=0," ",NormalizeData!BO134)</f>
        <v>3.4197920000000002</v>
      </c>
      <c r="AS147">
        <f>IF(BinaryData!BP134=0," ",NormalizeData!BP134)</f>
        <v>2.9491200000000002</v>
      </c>
      <c r="AT147">
        <f>IF(BinaryData!BQ134=0," ",NormalizeData!BQ134)</f>
        <v>2.6956929999999999</v>
      </c>
      <c r="AU147">
        <f>IF(BinaryData!BR134=0," ",NormalizeData!BR134)</f>
        <v>2.4437639999999998</v>
      </c>
      <c r="AV147">
        <f>IF(BinaryData!BS134=0," ",NormalizeData!BS134)</f>
        <v>2.683532</v>
      </c>
      <c r="AW147">
        <f>IF(BinaryData!BT134=0," ",NormalizeData!BT134)</f>
        <v>2.5019100000000001</v>
      </c>
      <c r="AX147">
        <f>IF(BinaryData!BU134=0," ",NormalizeData!BU134)</f>
        <v>2.4395929999999999</v>
      </c>
      <c r="AY147">
        <f>IF(BinaryData!BV134=0," ",NormalizeData!BV134)</f>
        <v>2.3414920000000001</v>
      </c>
      <c r="AZ147">
        <f>IF(BinaryData!BW134=0," ",NormalizeData!BW134)</f>
        <v>1.7982039999999999</v>
      </c>
      <c r="BA147">
        <f>IF(BinaryData!BX134=0," ",NormalizeData!BX134)</f>
        <v>1.745288</v>
      </c>
      <c r="BB147">
        <f>IF(BinaryData!BY134=0," ",NormalizeData!BY134)</f>
        <v>1.899988</v>
      </c>
      <c r="BC147">
        <f>IF(BinaryData!BZ134=0," ",NormalizeData!BZ134)</f>
        <v>1.6111949999999999</v>
      </c>
      <c r="BD147">
        <f>IF(BinaryData!CA134=0," ",NormalizeData!CA134)</f>
        <v>2.4968189999999999</v>
      </c>
      <c r="BE147">
        <f>IF(BinaryData!CB134=0," ",NormalizeData!CB134)</f>
        <v>2.4603069999999998</v>
      </c>
      <c r="BF147">
        <f>IF(BinaryData!CC134=0," ",NormalizeData!CC134)</f>
        <v>2.283963</v>
      </c>
      <c r="BG147">
        <f>IF(BinaryData!CD134=0," ",NormalizeData!CD134)</f>
        <v>1.9529270000000001</v>
      </c>
    </row>
    <row r="148" spans="1:59">
      <c r="A148">
        <f>NormalizeData!A135</f>
        <v>111.455</v>
      </c>
      <c r="B148" s="6">
        <f t="shared" si="55"/>
        <v>85.893000000000001</v>
      </c>
      <c r="C148">
        <f>IF(BinaryData!C135=0," ",NormalizeData!C135)</f>
        <v>2.246731</v>
      </c>
      <c r="D148">
        <f>IF(BinaryData!D135=0," ",IF(NormalizeData!D135=" "," ",NormalizeData!D135))</f>
        <v>2.4448319999999999</v>
      </c>
      <c r="E148">
        <f>IF(BinaryData!E135=0," ",IF(NormalizeData!E135=" "," ",NormalizeData!E135))</f>
        <v>2.2812739999999998</v>
      </c>
      <c r="F148">
        <f>IF(BinaryData!F135=0," ",IF(NormalizeData!F135=" "," ",NormalizeData!F135))</f>
        <v>2.356176</v>
      </c>
      <c r="G148">
        <f>IF(BinaryData!G135=0," ",IF(NormalizeData!G135=" "," ",NormalizeData!G135))</f>
        <v>0.107306</v>
      </c>
      <c r="H148">
        <f>IF(BinaryData!H135=0," ",IF(NormalizeData!H135=" "," ",NormalizeData!H135))</f>
        <v>0.21082300000000001</v>
      </c>
      <c r="I148">
        <f>IF(BinaryData!I135=0," ",IF(NormalizeData!I135=" "," ",NormalizeData!I135))</f>
        <v>4.6469000000000003E-2</v>
      </c>
      <c r="J148">
        <f>IF(BinaryData!J135=0," ",IF(NormalizeData!J135=" "," ",NormalizeData!J135))</f>
        <v>0.12881600000000001</v>
      </c>
      <c r="K148">
        <f>IF(BinaryData!K135=0," ",IF(NormalizeData!K135=" "," ",NormalizeData!K135))</f>
        <v>3.4703349999999999</v>
      </c>
      <c r="L148">
        <f>IF(BinaryData!L135=0," ",IF(NormalizeData!L135=" "," ",NormalizeData!L135))</f>
        <v>3.3752450000000001</v>
      </c>
      <c r="M148">
        <f>IF(BinaryData!M135=0," ",IF(NormalizeData!M135=" "," ",NormalizeData!M135))</f>
        <v>3.537255</v>
      </c>
      <c r="N148">
        <f>IF(BinaryData!N135=0," ",IF(NormalizeData!N135=" "," ",NormalizeData!N135))</f>
        <v>3.8060689999999999</v>
      </c>
      <c r="O148">
        <f>IF(BinaryData!O135=0," ",IF(NormalizeData!O135=" "," ",NormalizeData!O135))</f>
        <v>2.2707359999999999</v>
      </c>
      <c r="P148">
        <f>IF(BinaryData!P135=0," ",IF(NormalizeData!P135=" "," ",NormalizeData!P135))</f>
        <v>2.5957210000000002</v>
      </c>
      <c r="Q148">
        <f>IF(BinaryData!Q135=0," ",IF(NormalizeData!Q135=" "," ",NormalizeData!Q135))</f>
        <v>2.3402280000000002</v>
      </c>
      <c r="R148">
        <f>IF(BinaryData!R135=0," ",IF(NormalizeData!R135=" "," ",NormalizeData!R135))</f>
        <v>2.51084</v>
      </c>
      <c r="T148" s="63">
        <f t="shared" si="56"/>
        <v>85.893000000000001</v>
      </c>
      <c r="U148" s="63">
        <f t="shared" si="57"/>
        <v>111.455</v>
      </c>
      <c r="V148">
        <f t="shared" si="58"/>
        <v>2.3322532499999999</v>
      </c>
      <c r="W148">
        <f t="shared" si="59"/>
        <v>0.1233535</v>
      </c>
      <c r="X148">
        <f t="shared" si="60"/>
        <v>3.5472260000000002</v>
      </c>
      <c r="Y148">
        <f t="shared" si="61"/>
        <v>2.4332285000000002</v>
      </c>
      <c r="Z148">
        <f t="shared" si="62"/>
        <v>2.4255339999999999</v>
      </c>
      <c r="AA148">
        <f t="shared" si="63"/>
        <v>8.7862035970700483E-2</v>
      </c>
      <c r="AB148">
        <f t="shared" si="64"/>
        <v>6.7944832849893763E-2</v>
      </c>
      <c r="AC148">
        <f t="shared" si="65"/>
        <v>0.18492233480752573</v>
      </c>
      <c r="AD148">
        <f t="shared" si="66"/>
        <v>0.22979909728391035</v>
      </c>
      <c r="AE148">
        <f t="shared" si="67"/>
        <v>0.12064090215179908</v>
      </c>
      <c r="AF148" s="4">
        <f t="shared" si="68"/>
        <v>3.7672596649056221E-2</v>
      </c>
      <c r="AG148" s="4">
        <f t="shared" si="69"/>
        <v>0.55081398460435871</v>
      </c>
      <c r="AH148" s="4">
        <f t="shared" si="70"/>
        <v>5.2131534558983762E-2</v>
      </c>
      <c r="AI148" s="4">
        <f t="shared" si="71"/>
        <v>9.4442053955849328E-2</v>
      </c>
      <c r="AJ148" s="4">
        <f t="shared" si="72"/>
        <v>4.9737873042307007E-2</v>
      </c>
      <c r="AK148" s="20">
        <f t="shared" si="73"/>
        <v>0.78839211400979936</v>
      </c>
      <c r="AL148" s="20">
        <f t="shared" si="74"/>
        <v>0.32644323723747848</v>
      </c>
      <c r="AM148" s="5">
        <f t="shared" si="75"/>
        <v>1.5135668344253372</v>
      </c>
      <c r="AO148">
        <f t="shared" si="76"/>
        <v>85.893000000000001</v>
      </c>
      <c r="AP148">
        <f t="shared" si="77"/>
        <v>2.3322532499999999</v>
      </c>
      <c r="AQ148">
        <f t="shared" si="78"/>
        <v>8.7862035970700483E-2</v>
      </c>
      <c r="AR148">
        <f>IF(BinaryData!BO135=0," ",NormalizeData!BO135)</f>
        <v>3.452178</v>
      </c>
      <c r="AS148">
        <f>IF(BinaryData!BP135=0," ",NormalizeData!BP135)</f>
        <v>2.9811260000000002</v>
      </c>
      <c r="AT148">
        <f>IF(BinaryData!BQ135=0," ",NormalizeData!BQ135)</f>
        <v>2.7072609999999999</v>
      </c>
      <c r="AU148">
        <f>IF(BinaryData!BR135=0," ",NormalizeData!BR135)</f>
        <v>2.4548350000000001</v>
      </c>
      <c r="AV148">
        <f>IF(BinaryData!BS135=0," ",NormalizeData!BS135)</f>
        <v>2.7061839999999999</v>
      </c>
      <c r="AW148">
        <f>IF(BinaryData!BT135=0," ",NormalizeData!BT135)</f>
        <v>2.5125350000000002</v>
      </c>
      <c r="AX148">
        <f>IF(BinaryData!BU135=0," ",NormalizeData!BU135)</f>
        <v>2.4358110000000002</v>
      </c>
      <c r="AY148">
        <f>IF(BinaryData!BV135=0," ",NormalizeData!BV135)</f>
        <v>2.3421460000000001</v>
      </c>
      <c r="AZ148">
        <f>IF(BinaryData!BW135=0," ",NormalizeData!BW135)</f>
        <v>1.805749</v>
      </c>
      <c r="BA148">
        <f>IF(BinaryData!BX135=0," ",NormalizeData!BX135)</f>
        <v>1.750251</v>
      </c>
      <c r="BB148">
        <f>IF(BinaryData!BY135=0," ",NormalizeData!BY135)</f>
        <v>1.896101</v>
      </c>
      <c r="BC148">
        <f>IF(BinaryData!BZ135=0," ",NormalizeData!BZ135)</f>
        <v>1.614668</v>
      </c>
      <c r="BD148">
        <f>IF(BinaryData!CA135=0," ",NormalizeData!CA135)</f>
        <v>2.4932840000000001</v>
      </c>
      <c r="BE148">
        <f>IF(BinaryData!CB135=0," ",NormalizeData!CB135)</f>
        <v>2.4656060000000002</v>
      </c>
      <c r="BF148">
        <f>IF(BinaryData!CC135=0," ",NormalizeData!CC135)</f>
        <v>2.2949709999999999</v>
      </c>
      <c r="BG148">
        <f>IF(BinaryData!CD135=0," ",NormalizeData!CD135)</f>
        <v>1.9660690000000001</v>
      </c>
    </row>
    <row r="149" spans="1:59">
      <c r="A149">
        <f>NormalizeData!A136</f>
        <v>112.454444</v>
      </c>
      <c r="B149" s="6">
        <f t="shared" si="55"/>
        <v>86.892443999999998</v>
      </c>
      <c r="C149">
        <f>IF(BinaryData!C136=0," ",NormalizeData!C136)</f>
        <v>2.2477429999999998</v>
      </c>
      <c r="D149">
        <f>IF(BinaryData!D136=0," ",IF(NormalizeData!D136=" "," ",NormalizeData!D136))</f>
        <v>2.463927</v>
      </c>
      <c r="E149">
        <f>IF(BinaryData!E136=0," ",IF(NormalizeData!E136=" "," ",NormalizeData!E136))</f>
        <v>2.289161</v>
      </c>
      <c r="F149">
        <f>IF(BinaryData!F136=0," ",IF(NormalizeData!F136=" "," ",NormalizeData!F136))</f>
        <v>2.3628459999999998</v>
      </c>
      <c r="G149">
        <f>IF(BinaryData!G136=0," ",IF(NormalizeData!G136=" "," ",NormalizeData!G136))</f>
        <v>0.105005</v>
      </c>
      <c r="H149">
        <f>IF(BinaryData!H136=0," ",IF(NormalizeData!H136=" "," ",NormalizeData!H136))</f>
        <v>0.209202</v>
      </c>
      <c r="I149">
        <f>IF(BinaryData!I136=0," ",IF(NormalizeData!I136=" "," ",NormalizeData!I136))</f>
        <v>4.4818999999999998E-2</v>
      </c>
      <c r="J149">
        <f>IF(BinaryData!J136=0," ",IF(NormalizeData!J136=" "," ",NormalizeData!J136))</f>
        <v>0.12900900000000001</v>
      </c>
      <c r="K149">
        <f>IF(BinaryData!K136=0," ",IF(NormalizeData!K136=" "," ",NormalizeData!K136))</f>
        <v>3.493649</v>
      </c>
      <c r="L149">
        <f>IF(BinaryData!L136=0," ",IF(NormalizeData!L136=" "," ",NormalizeData!L136))</f>
        <v>3.3980229999999998</v>
      </c>
      <c r="M149">
        <f>IF(BinaryData!M136=0," ",IF(NormalizeData!M136=" "," ",NormalizeData!M136))</f>
        <v>3.5788959999999999</v>
      </c>
      <c r="N149">
        <f>IF(BinaryData!N136=0," ",IF(NormalizeData!N136=" "," ",NormalizeData!N136))</f>
        <v>3.8401100000000001</v>
      </c>
      <c r="O149">
        <f>IF(BinaryData!O136=0," ",IF(NormalizeData!O136=" "," ",NormalizeData!O136))</f>
        <v>2.28369</v>
      </c>
      <c r="P149">
        <f>IF(BinaryData!P136=0," ",IF(NormalizeData!P136=" "," ",NormalizeData!P136))</f>
        <v>2.6028690000000001</v>
      </c>
      <c r="Q149">
        <f>IF(BinaryData!Q136=0," ",IF(NormalizeData!Q136=" "," ",NormalizeData!Q136))</f>
        <v>2.3497889999999999</v>
      </c>
      <c r="R149">
        <f>IF(BinaryData!R136=0," ",IF(NormalizeData!R136=" "," ",NormalizeData!R136))</f>
        <v>2.5216270000000001</v>
      </c>
      <c r="T149" s="63">
        <f t="shared" si="56"/>
        <v>86.892443999999998</v>
      </c>
      <c r="U149" s="63">
        <f t="shared" si="57"/>
        <v>112.454444</v>
      </c>
      <c r="V149">
        <f t="shared" si="58"/>
        <v>2.3409192499999998</v>
      </c>
      <c r="W149">
        <f t="shared" si="59"/>
        <v>0.12200875</v>
      </c>
      <c r="X149">
        <f t="shared" si="60"/>
        <v>3.5776694999999998</v>
      </c>
      <c r="Y149">
        <f t="shared" si="61"/>
        <v>2.4432795</v>
      </c>
      <c r="Z149">
        <f t="shared" si="62"/>
        <v>2.435708</v>
      </c>
      <c r="AA149">
        <f t="shared" si="63"/>
        <v>9.4819862428273297E-2</v>
      </c>
      <c r="AB149">
        <f t="shared" si="64"/>
        <v>6.8066270072506083E-2</v>
      </c>
      <c r="AC149">
        <f t="shared" si="65"/>
        <v>0.18992000923634503</v>
      </c>
      <c r="AD149">
        <f t="shared" si="66"/>
        <v>0.22569363531234113</v>
      </c>
      <c r="AE149">
        <f t="shared" si="67"/>
        <v>0.12150781506553407</v>
      </c>
      <c r="AF149" s="4">
        <f t="shared" si="68"/>
        <v>4.050539651390081E-2</v>
      </c>
      <c r="AG149" s="4">
        <f t="shared" si="69"/>
        <v>0.55788023459388025</v>
      </c>
      <c r="AH149" s="4">
        <f t="shared" si="70"/>
        <v>5.3084838953498928E-2</v>
      </c>
      <c r="AI149" s="4">
        <f t="shared" si="71"/>
        <v>9.2373236591368743E-2</v>
      </c>
      <c r="AJ149" s="4">
        <f t="shared" si="72"/>
        <v>4.9886035216673785E-2</v>
      </c>
      <c r="AK149" s="20">
        <f t="shared" si="73"/>
        <v>0.77977552609610068</v>
      </c>
      <c r="AL149" s="20">
        <f t="shared" si="74"/>
        <v>0.30930305856509432</v>
      </c>
      <c r="AM149" s="5">
        <f t="shared" si="75"/>
        <v>1.5209437482829107</v>
      </c>
      <c r="AO149">
        <f t="shared" si="76"/>
        <v>86.892443999999998</v>
      </c>
      <c r="AP149">
        <f t="shared" si="77"/>
        <v>2.3409192499999998</v>
      </c>
      <c r="AQ149">
        <f t="shared" si="78"/>
        <v>9.4819862428273297E-2</v>
      </c>
      <c r="AR149">
        <f>IF(BinaryData!BO136=0," ",NormalizeData!BO136)</f>
        <v>3.4756849999999999</v>
      </c>
      <c r="AS149">
        <f>IF(BinaryData!BP136=0," ",NormalizeData!BP136)</f>
        <v>3.0170189999999999</v>
      </c>
      <c r="AT149">
        <f>IF(BinaryData!BQ136=0," ",NormalizeData!BQ136)</f>
        <v>2.7375099999999999</v>
      </c>
      <c r="AU149">
        <f>IF(BinaryData!BR136=0," ",NormalizeData!BR136)</f>
        <v>2.4770919999999998</v>
      </c>
      <c r="AV149">
        <f>IF(BinaryData!BS136=0," ",NormalizeData!BS136)</f>
        <v>2.7199390000000001</v>
      </c>
      <c r="AW149">
        <f>IF(BinaryData!BT136=0," ",NormalizeData!BT136)</f>
        <v>2.523234</v>
      </c>
      <c r="AX149">
        <f>IF(BinaryData!BU136=0," ",NormalizeData!BU136)</f>
        <v>2.4568449999999999</v>
      </c>
      <c r="AY149">
        <f>IF(BinaryData!BV136=0," ",NormalizeData!BV136)</f>
        <v>2.353389</v>
      </c>
      <c r="AZ149">
        <f>IF(BinaryData!BW136=0," ",NormalizeData!BW136)</f>
        <v>1.8195159999999999</v>
      </c>
      <c r="BA149">
        <f>IF(BinaryData!BX136=0," ",NormalizeData!BX136)</f>
        <v>1.757169</v>
      </c>
      <c r="BB149">
        <f>IF(BinaryData!BY136=0," ",NormalizeData!BY136)</f>
        <v>1.8923399999999999</v>
      </c>
      <c r="BC149">
        <f>IF(BinaryData!BZ136=0," ",NormalizeData!BZ136)</f>
        <v>1.612852</v>
      </c>
      <c r="BD149">
        <f>IF(BinaryData!CA136=0," ",NormalizeData!CA136)</f>
        <v>2.4887009999999998</v>
      </c>
      <c r="BE149">
        <f>IF(BinaryData!CB136=0," ",NormalizeData!CB136)</f>
        <v>2.4656340000000001</v>
      </c>
      <c r="BF149">
        <f>IF(BinaryData!CC136=0," ",NormalizeData!CC136)</f>
        <v>2.2814580000000002</v>
      </c>
      <c r="BG149">
        <f>IF(BinaryData!CD136=0," ",NormalizeData!CD136)</f>
        <v>1.9617690000000001</v>
      </c>
    </row>
    <row r="150" spans="1:59">
      <c r="A150">
        <f>NormalizeData!A137</f>
        <v>113.453889</v>
      </c>
      <c r="B150" s="6">
        <f t="shared" si="55"/>
        <v>87.891889000000006</v>
      </c>
      <c r="C150">
        <f>IF(BinaryData!C137=0," ",NormalizeData!C137)</f>
        <v>2.2636210000000001</v>
      </c>
      <c r="D150">
        <f>IF(BinaryData!D137=0," ",IF(NormalizeData!D137=" "," ",NormalizeData!D137))</f>
        <v>2.4762249999999999</v>
      </c>
      <c r="E150">
        <f>IF(BinaryData!E137=0," ",IF(NormalizeData!E137=" "," ",NormalizeData!E137))</f>
        <v>2.300414</v>
      </c>
      <c r="F150">
        <f>IF(BinaryData!F137=0," ",IF(NormalizeData!F137=" "," ",NormalizeData!F137))</f>
        <v>2.38334</v>
      </c>
      <c r="G150">
        <f>IF(BinaryData!G137=0," ",IF(NormalizeData!G137=" "," ",NormalizeData!G137))</f>
        <v>0.10304099999999999</v>
      </c>
      <c r="H150">
        <f>IF(BinaryData!H137=0," ",IF(NormalizeData!H137=" "," ",NormalizeData!H137))</f>
        <v>0.20996500000000001</v>
      </c>
      <c r="I150">
        <f>IF(BinaryData!I137=0," ",IF(NormalizeData!I137=" "," ",NormalizeData!I137))</f>
        <v>4.1125000000000002E-2</v>
      </c>
      <c r="J150">
        <f>IF(BinaryData!J137=0," ",IF(NormalizeData!J137=" "," ",NormalizeData!J137))</f>
        <v>0.125976</v>
      </c>
      <c r="K150">
        <f>IF(BinaryData!K137=0," ",IF(NormalizeData!K137=" "," ",NormalizeData!K137))</f>
        <v>3.5259019999999999</v>
      </c>
      <c r="L150">
        <f>IF(BinaryData!L137=0," ",IF(NormalizeData!L137=" "," ",NormalizeData!L137))</f>
        <v>3.4276949999999999</v>
      </c>
      <c r="M150">
        <f>IF(BinaryData!M137=0," ",IF(NormalizeData!M137=" "," ",NormalizeData!M137))</f>
        <v>3.6078670000000002</v>
      </c>
      <c r="N150">
        <f>IF(BinaryData!N137=0," ",IF(NormalizeData!N137=" "," ",NormalizeData!N137))</f>
        <v>3.8812440000000001</v>
      </c>
      <c r="O150">
        <f>IF(BinaryData!O137=0," ",IF(NormalizeData!O137=" "," ",NormalizeData!O137))</f>
        <v>2.2831480000000002</v>
      </c>
      <c r="P150">
        <f>IF(BinaryData!P137=0," ",IF(NormalizeData!P137=" "," ",NormalizeData!P137))</f>
        <v>2.6062669999999999</v>
      </c>
      <c r="Q150">
        <f>IF(BinaryData!Q137=0," ",IF(NormalizeData!Q137=" "," ",NormalizeData!Q137))</f>
        <v>2.355359</v>
      </c>
      <c r="R150">
        <f>IF(BinaryData!R137=0," ",IF(NormalizeData!R137=" "," ",NormalizeData!R137))</f>
        <v>2.531428</v>
      </c>
      <c r="T150" s="63">
        <f t="shared" si="56"/>
        <v>87.891889000000006</v>
      </c>
      <c r="U150" s="63">
        <f t="shared" si="57"/>
        <v>113.453889</v>
      </c>
      <c r="V150">
        <f t="shared" si="58"/>
        <v>2.3559000000000001</v>
      </c>
      <c r="W150">
        <f t="shared" si="59"/>
        <v>0.12002675000000002</v>
      </c>
      <c r="X150">
        <f t="shared" si="60"/>
        <v>3.6106770000000004</v>
      </c>
      <c r="Y150">
        <f t="shared" si="61"/>
        <v>2.4447074999999998</v>
      </c>
      <c r="Z150">
        <f t="shared" si="62"/>
        <v>2.4433935</v>
      </c>
      <c r="AA150">
        <f t="shared" si="63"/>
        <v>9.4560684680967289E-2</v>
      </c>
      <c r="AB150">
        <f t="shared" si="64"/>
        <v>6.9852903172189854E-2</v>
      </c>
      <c r="AC150">
        <f t="shared" si="65"/>
        <v>0.19483635059368851</v>
      </c>
      <c r="AD150">
        <f t="shared" si="66"/>
        <v>0.22847963603021584</v>
      </c>
      <c r="AE150">
        <f t="shared" si="67"/>
        <v>0.12449958385673426</v>
      </c>
      <c r="AF150" s="4">
        <f t="shared" si="68"/>
        <v>4.0137817683673874E-2</v>
      </c>
      <c r="AG150" s="4">
        <f t="shared" si="69"/>
        <v>0.58197779388502846</v>
      </c>
      <c r="AH150" s="4">
        <f t="shared" si="70"/>
        <v>5.3961168665513003E-2</v>
      </c>
      <c r="AI150" s="4">
        <f t="shared" si="71"/>
        <v>9.3458884561942832E-2</v>
      </c>
      <c r="AJ150" s="4">
        <f t="shared" si="72"/>
        <v>5.0953554495718457E-2</v>
      </c>
      <c r="AK150" s="20">
        <f t="shared" si="73"/>
        <v>0.77939681350028611</v>
      </c>
      <c r="AL150" s="20">
        <f t="shared" si="74"/>
        <v>0.30809131357686093</v>
      </c>
      <c r="AM150" s="5">
        <f t="shared" si="75"/>
        <v>1.528318202347219</v>
      </c>
      <c r="AO150">
        <f t="shared" si="76"/>
        <v>87.891889000000006</v>
      </c>
      <c r="AP150">
        <f t="shared" si="77"/>
        <v>2.3559000000000001</v>
      </c>
      <c r="AQ150">
        <f t="shared" si="78"/>
        <v>9.4560684680967289E-2</v>
      </c>
      <c r="AR150">
        <f>IF(BinaryData!BO137=0," ",NormalizeData!BO137)</f>
        <v>3.5001359999999999</v>
      </c>
      <c r="AS150">
        <f>IF(BinaryData!BP137=0," ",NormalizeData!BP137)</f>
        <v>3.0375070000000002</v>
      </c>
      <c r="AT150">
        <f>IF(BinaryData!BQ137=0," ",NormalizeData!BQ137)</f>
        <v>2.7454329999999998</v>
      </c>
      <c r="AU150">
        <f>IF(BinaryData!BR137=0," ",NormalizeData!BR137)</f>
        <v>2.4936859999999998</v>
      </c>
      <c r="AV150">
        <f>IF(BinaryData!BS137=0," ",NormalizeData!BS137)</f>
        <v>2.7360410000000002</v>
      </c>
      <c r="AW150">
        <f>IF(BinaryData!BT137=0," ",NormalizeData!BT137)</f>
        <v>2.5436730000000001</v>
      </c>
      <c r="AX150">
        <f>IF(BinaryData!BU137=0," ",NormalizeData!BU137)</f>
        <v>2.462631</v>
      </c>
      <c r="AY150">
        <f>IF(BinaryData!BV137=0," ",NormalizeData!BV137)</f>
        <v>2.368439</v>
      </c>
      <c r="AZ150">
        <f>IF(BinaryData!BW137=0," ",NormalizeData!BW137)</f>
        <v>1.8271770000000001</v>
      </c>
      <c r="BA150">
        <f>IF(BinaryData!BX137=0," ",NormalizeData!BX137)</f>
        <v>1.7553620000000001</v>
      </c>
      <c r="BB150">
        <f>IF(BinaryData!BY137=0," ",NormalizeData!BY137)</f>
        <v>1.884809</v>
      </c>
      <c r="BC150">
        <f>IF(BinaryData!BZ137=0," ",NormalizeData!BZ137)</f>
        <v>1.6033900000000001</v>
      </c>
      <c r="BD150">
        <f>IF(BinaryData!CA137=0," ",NormalizeData!CA137)</f>
        <v>2.4978189999999998</v>
      </c>
      <c r="BE150">
        <f>IF(BinaryData!CB137=0," ",NormalizeData!CB137)</f>
        <v>2.471517</v>
      </c>
      <c r="BF150">
        <f>IF(BinaryData!CC137=0," ",NormalizeData!CC137)</f>
        <v>2.2887379999999999</v>
      </c>
      <c r="BG150">
        <f>IF(BinaryData!CD137=0," ",NormalizeData!CD137)</f>
        <v>1.9550110000000001</v>
      </c>
    </row>
    <row r="151" spans="1:59">
      <c r="A151">
        <f>NormalizeData!A138</f>
        <v>114.453056</v>
      </c>
      <c r="B151" s="6">
        <f t="shared" si="55"/>
        <v>88.891056000000006</v>
      </c>
      <c r="C151">
        <f>IF(BinaryData!C138=0," ",NormalizeData!C138)</f>
        <v>2.2637689999999999</v>
      </c>
      <c r="D151">
        <f>IF(BinaryData!D138=0," ",IF(NormalizeData!D138=" "," ",NormalizeData!D138))</f>
        <v>2.481833</v>
      </c>
      <c r="E151">
        <f>IF(BinaryData!E138=0," ",IF(NormalizeData!E138=" "," ",NormalizeData!E138))</f>
        <v>2.3163960000000001</v>
      </c>
      <c r="F151">
        <f>IF(BinaryData!F138=0," ",IF(NormalizeData!F138=" "," ",NormalizeData!F138))</f>
        <v>2.3835099999999998</v>
      </c>
      <c r="G151">
        <f>IF(BinaryData!G138=0," ",IF(NormalizeData!G138=" "," ",NormalizeData!G138))</f>
        <v>0.10151300000000001</v>
      </c>
      <c r="H151">
        <f>IF(BinaryData!H138=0," ",IF(NormalizeData!H138=" "," ",NormalizeData!H138))</f>
        <v>0.204933</v>
      </c>
      <c r="I151">
        <f>IF(BinaryData!I138=0," ",IF(NormalizeData!I138=" "," ",NormalizeData!I138))</f>
        <v>3.8767999999999997E-2</v>
      </c>
      <c r="J151">
        <f>IF(BinaryData!J138=0," ",IF(NormalizeData!J138=" "," ",NormalizeData!J138))</f>
        <v>0.12447800000000001</v>
      </c>
      <c r="K151">
        <f>IF(BinaryData!K138=0," ",IF(NormalizeData!K138=" "," ",NormalizeData!K138))</f>
        <v>3.5526439999999999</v>
      </c>
      <c r="L151">
        <f>IF(BinaryData!L138=0," ",IF(NormalizeData!L138=" "," ",NormalizeData!L138))</f>
        <v>3.464162</v>
      </c>
      <c r="M151">
        <f>IF(BinaryData!M138=0," ",IF(NormalizeData!M138=" "," ",NormalizeData!M138))</f>
        <v>3.631014</v>
      </c>
      <c r="N151">
        <f>IF(BinaryData!N138=0," ",IF(NormalizeData!N138=" "," ",NormalizeData!N138))</f>
        <v>3.9161839999999999</v>
      </c>
      <c r="O151">
        <f>IF(BinaryData!O138=0," ",IF(NormalizeData!O138=" "," ",NormalizeData!O138))</f>
        <v>2.2842769999999999</v>
      </c>
      <c r="P151">
        <f>IF(BinaryData!P138=0," ",IF(NormalizeData!P138=" "," ",NormalizeData!P138))</f>
        <v>2.6186410000000002</v>
      </c>
      <c r="Q151">
        <f>IF(BinaryData!Q138=0," ",IF(NormalizeData!Q138=" "," ",NormalizeData!Q138))</f>
        <v>2.3638880000000002</v>
      </c>
      <c r="R151">
        <f>IF(BinaryData!R138=0," ",IF(NormalizeData!R138=" "," ",NormalizeData!R138))</f>
        <v>2.5384910000000001</v>
      </c>
      <c r="T151" s="63">
        <f t="shared" si="56"/>
        <v>88.891056000000006</v>
      </c>
      <c r="U151" s="63">
        <f t="shared" si="57"/>
        <v>114.453056</v>
      </c>
      <c r="V151">
        <f t="shared" si="58"/>
        <v>2.3613770000000001</v>
      </c>
      <c r="W151">
        <f t="shared" si="59"/>
        <v>0.117423</v>
      </c>
      <c r="X151">
        <f t="shared" si="60"/>
        <v>3.6410009999999997</v>
      </c>
      <c r="Y151">
        <f t="shared" si="61"/>
        <v>2.4514589999999998</v>
      </c>
      <c r="Z151">
        <f t="shared" si="62"/>
        <v>2.4511894999999999</v>
      </c>
      <c r="AA151">
        <f t="shared" si="63"/>
        <v>9.4074668304845274E-2</v>
      </c>
      <c r="AB151">
        <f t="shared" si="64"/>
        <v>6.86719502417108E-2</v>
      </c>
      <c r="AC151">
        <f t="shared" si="65"/>
        <v>0.19570761782822862</v>
      </c>
      <c r="AD151">
        <f t="shared" si="66"/>
        <v>0.23643105178465901</v>
      </c>
      <c r="AE151">
        <f t="shared" si="67"/>
        <v>0.12346296531551464</v>
      </c>
      <c r="AF151" s="4">
        <f t="shared" si="68"/>
        <v>3.983890259998521E-2</v>
      </c>
      <c r="AG151" s="4">
        <f t="shared" si="69"/>
        <v>0.5848253769850098</v>
      </c>
      <c r="AH151" s="4">
        <f t="shared" si="70"/>
        <v>5.3751047535616894E-2</v>
      </c>
      <c r="AI151" s="4">
        <f t="shared" si="71"/>
        <v>9.6445036113049012E-2</v>
      </c>
      <c r="AJ151" s="4">
        <f t="shared" si="72"/>
        <v>5.0368592601883554E-2</v>
      </c>
      <c r="AK151" s="20">
        <f t="shared" si="73"/>
        <v>0.78241984655671715</v>
      </c>
      <c r="AL151" s="20">
        <f t="shared" si="74"/>
        <v>0.32062319994059041</v>
      </c>
      <c r="AM151" s="5">
        <f t="shared" si="75"/>
        <v>1.5326104673373233</v>
      </c>
      <c r="AO151">
        <f t="shared" si="76"/>
        <v>88.891056000000006</v>
      </c>
      <c r="AP151">
        <f t="shared" si="77"/>
        <v>2.3613770000000001</v>
      </c>
      <c r="AQ151">
        <f t="shared" si="78"/>
        <v>9.4074668304845274E-2</v>
      </c>
      <c r="AR151">
        <f>IF(BinaryData!BO138=0," ",NormalizeData!BO138)</f>
        <v>3.540889</v>
      </c>
      <c r="AS151">
        <f>IF(BinaryData!BP138=0," ",NormalizeData!BP138)</f>
        <v>3.0627870000000001</v>
      </c>
      <c r="AT151">
        <f>IF(BinaryData!BQ138=0," ",NormalizeData!BQ138)</f>
        <v>2.7823289999999998</v>
      </c>
      <c r="AU151">
        <f>IF(BinaryData!BR138=0," ",NormalizeData!BR138)</f>
        <v>2.5151569999999999</v>
      </c>
      <c r="AV151">
        <f>IF(BinaryData!BS138=0," ",NormalizeData!BS138)</f>
        <v>2.7582599999999999</v>
      </c>
      <c r="AW151">
        <f>IF(BinaryData!BT138=0," ",NormalizeData!BT138)</f>
        <v>2.5540850000000002</v>
      </c>
      <c r="AX151">
        <f>IF(BinaryData!BU138=0," ",NormalizeData!BU138)</f>
        <v>2.4740869999999999</v>
      </c>
      <c r="AY151">
        <f>IF(BinaryData!BV138=0," ",NormalizeData!BV138)</f>
        <v>2.3708</v>
      </c>
      <c r="AZ151">
        <f>IF(BinaryData!BW138=0," ",NormalizeData!BW138)</f>
        <v>1.838662</v>
      </c>
      <c r="BA151">
        <f>IF(BinaryData!BX138=0," ",NormalizeData!BX138)</f>
        <v>1.753978</v>
      </c>
      <c r="BB151">
        <f>IF(BinaryData!BY138=0," ",NormalizeData!BY138)</f>
        <v>1.903195</v>
      </c>
      <c r="BC151">
        <f>IF(BinaryData!BZ138=0," ",NormalizeData!BZ138)</f>
        <v>1.600549</v>
      </c>
      <c r="BD151">
        <f>IF(BinaryData!CA138=0," ",NormalizeData!CA138)</f>
        <v>2.4944950000000001</v>
      </c>
      <c r="BE151">
        <f>IF(BinaryData!CB138=0," ",NormalizeData!CB138)</f>
        <v>2.4789340000000002</v>
      </c>
      <c r="BF151">
        <f>IF(BinaryData!CC138=0," ",NormalizeData!CC138)</f>
        <v>2.3028279999999999</v>
      </c>
      <c r="BG151">
        <f>IF(BinaryData!CD138=0," ",NormalizeData!CD138)</f>
        <v>1.9603839999999999</v>
      </c>
    </row>
    <row r="152" spans="1:59">
      <c r="A152">
        <f>NormalizeData!A139</f>
        <v>115.452778</v>
      </c>
      <c r="B152" s="6">
        <f t="shared" si="55"/>
        <v>89.890777999999997</v>
      </c>
      <c r="C152">
        <f>IF(BinaryData!C139=0," ",NormalizeData!C139)</f>
        <v>2.2839740000000002</v>
      </c>
      <c r="D152">
        <f>IF(BinaryData!D139=0," ",IF(NormalizeData!D139=" "," ",NormalizeData!D139))</f>
        <v>2.4753340000000001</v>
      </c>
      <c r="E152">
        <f>IF(BinaryData!E139=0," ",IF(NormalizeData!E139=" "," ",NormalizeData!E139))</f>
        <v>2.3019059999999998</v>
      </c>
      <c r="F152">
        <f>IF(BinaryData!F139=0," ",IF(NormalizeData!F139=" "," ",NormalizeData!F139))</f>
        <v>2.4043450000000002</v>
      </c>
      <c r="G152">
        <f>IF(BinaryData!G139=0," ",IF(NormalizeData!G139=" "," ",NormalizeData!G139))</f>
        <v>0.10079299999999999</v>
      </c>
      <c r="H152">
        <f>IF(BinaryData!H139=0," ",IF(NormalizeData!H139=" "," ",NormalizeData!H139))</f>
        <v>0.20307800000000001</v>
      </c>
      <c r="I152">
        <f>IF(BinaryData!I139=0," ",IF(NormalizeData!I139=" "," ",NormalizeData!I139))</f>
        <v>3.5196999999999999E-2</v>
      </c>
      <c r="J152">
        <f>IF(BinaryData!J139=0," ",IF(NormalizeData!J139=" "," ",NormalizeData!J139))</f>
        <v>0.12126000000000001</v>
      </c>
      <c r="K152">
        <f>IF(BinaryData!K139=0," ",IF(NormalizeData!K139=" "," ",NormalizeData!K139))</f>
        <v>3.5880779999999999</v>
      </c>
      <c r="L152">
        <f>IF(BinaryData!L139=0," ",IF(NormalizeData!L139=" "," ",NormalizeData!L139))</f>
        <v>3.4942549999999999</v>
      </c>
      <c r="M152">
        <f>IF(BinaryData!M139=0," ",IF(NormalizeData!M139=" "," ",NormalizeData!M139))</f>
        <v>3.6586590000000001</v>
      </c>
      <c r="N152">
        <f>IF(BinaryData!N139=0," ",IF(NormalizeData!N139=" "," ",NormalizeData!N139))</f>
        <v>3.9649000000000001</v>
      </c>
      <c r="O152">
        <f>IF(BinaryData!O139=0," ",IF(NormalizeData!O139=" "," ",NormalizeData!O139))</f>
        <v>2.300297</v>
      </c>
      <c r="P152">
        <f>IF(BinaryData!P139=0," ",IF(NormalizeData!P139=" "," ",NormalizeData!P139))</f>
        <v>2.626744</v>
      </c>
      <c r="Q152">
        <f>IF(BinaryData!Q139=0," ",IF(NormalizeData!Q139=" "," ",NormalizeData!Q139))</f>
        <v>2.365672</v>
      </c>
      <c r="R152">
        <f>IF(BinaryData!R139=0," ",IF(NormalizeData!R139=" "," ",NormalizeData!R139))</f>
        <v>2.5398580000000002</v>
      </c>
      <c r="T152" s="63">
        <f t="shared" si="56"/>
        <v>89.890777999999997</v>
      </c>
      <c r="U152" s="63">
        <f t="shared" si="57"/>
        <v>115.452778</v>
      </c>
      <c r="V152">
        <f t="shared" si="58"/>
        <v>2.3663897500000002</v>
      </c>
      <c r="W152">
        <f t="shared" si="59"/>
        <v>0.11508199999999999</v>
      </c>
      <c r="X152">
        <f t="shared" si="60"/>
        <v>3.6764730000000001</v>
      </c>
      <c r="Y152">
        <f t="shared" si="61"/>
        <v>2.4635205</v>
      </c>
      <c r="Z152">
        <f t="shared" si="62"/>
        <v>2.4527650000000003</v>
      </c>
      <c r="AA152">
        <f t="shared" si="63"/>
        <v>8.9925822158691882E-2</v>
      </c>
      <c r="AB152">
        <f t="shared" si="64"/>
        <v>6.9203209092257217E-2</v>
      </c>
      <c r="AC152">
        <f t="shared" si="65"/>
        <v>0.20373557083795335</v>
      </c>
      <c r="AD152">
        <f t="shared" si="66"/>
        <v>0.23083288739800484</v>
      </c>
      <c r="AE152">
        <f t="shared" si="67"/>
        <v>0.1231681017877601</v>
      </c>
      <c r="AF152" s="4">
        <f t="shared" si="68"/>
        <v>3.8001272680754247E-2</v>
      </c>
      <c r="AG152" s="4">
        <f t="shared" si="69"/>
        <v>0.60133825526370088</v>
      </c>
      <c r="AH152" s="4">
        <f t="shared" si="70"/>
        <v>5.5416038915001783E-2</v>
      </c>
      <c r="AI152" s="4">
        <f t="shared" si="71"/>
        <v>9.3700412640367658E-2</v>
      </c>
      <c r="AJ152" s="4">
        <f t="shared" si="72"/>
        <v>5.0216022239293237E-2</v>
      </c>
      <c r="AK152" s="20">
        <f t="shared" si="73"/>
        <v>0.78795120580345035</v>
      </c>
      <c r="AL152" s="20">
        <f t="shared" si="74"/>
        <v>0.32753572798527442</v>
      </c>
      <c r="AM152" s="5">
        <f t="shared" si="75"/>
        <v>1.5418973759802013</v>
      </c>
      <c r="AO152">
        <f t="shared" si="76"/>
        <v>89.890777999999997</v>
      </c>
      <c r="AP152">
        <f t="shared" si="77"/>
        <v>2.3663897500000002</v>
      </c>
      <c r="AQ152">
        <f t="shared" si="78"/>
        <v>8.9925822158691882E-2</v>
      </c>
      <c r="AR152">
        <f>IF(BinaryData!BO139=0," ",NormalizeData!BO139)</f>
        <v>3.5830069999999998</v>
      </c>
      <c r="AS152">
        <f>IF(BinaryData!BP139=0," ",NormalizeData!BP139)</f>
        <v>3.0911430000000002</v>
      </c>
      <c r="AT152">
        <f>IF(BinaryData!BQ139=0," ",NormalizeData!BQ139)</f>
        <v>2.8071799999999998</v>
      </c>
      <c r="AU152">
        <f>IF(BinaryData!BR139=0," ",NormalizeData!BR139)</f>
        <v>2.5282629999999999</v>
      </c>
      <c r="AV152">
        <f>IF(BinaryData!BS139=0," ",NormalizeData!BS139)</f>
        <v>2.77719</v>
      </c>
      <c r="AW152">
        <f>IF(BinaryData!BT139=0," ",NormalizeData!BT139)</f>
        <v>2.5621649999999998</v>
      </c>
      <c r="AX152">
        <f>IF(BinaryData!BU139=0," ",NormalizeData!BU139)</f>
        <v>2.4783919999999999</v>
      </c>
      <c r="AY152">
        <f>IF(BinaryData!BV139=0," ",NormalizeData!BV139)</f>
        <v>2.3814989999999998</v>
      </c>
      <c r="AZ152">
        <f>IF(BinaryData!BW139=0," ",NormalizeData!BW139)</f>
        <v>1.844098</v>
      </c>
      <c r="BA152">
        <f>IF(BinaryData!BX139=0," ",NormalizeData!BX139)</f>
        <v>1.760084</v>
      </c>
      <c r="BB152">
        <f>IF(BinaryData!BY139=0," ",NormalizeData!BY139)</f>
        <v>1.8954789999999999</v>
      </c>
      <c r="BC152">
        <f>IF(BinaryData!BZ139=0," ",NormalizeData!BZ139)</f>
        <v>1.601175</v>
      </c>
      <c r="BD152">
        <f>IF(BinaryData!CA139=0," ",NormalizeData!CA139)</f>
        <v>2.49512</v>
      </c>
      <c r="BE152">
        <f>IF(BinaryData!CB139=0," ",NormalizeData!CB139)</f>
        <v>2.49533</v>
      </c>
      <c r="BF152">
        <f>IF(BinaryData!CC139=0," ",NormalizeData!CC139)</f>
        <v>2.296888</v>
      </c>
      <c r="BG152">
        <f>IF(BinaryData!CD139=0," ",NormalizeData!CD139)</f>
        <v>1.9489529999999999</v>
      </c>
    </row>
    <row r="153" spans="1:59">
      <c r="A153">
        <f>NormalizeData!A140</f>
        <v>116.45222200000001</v>
      </c>
      <c r="B153" s="6">
        <f t="shared" si="55"/>
        <v>90.890222000000009</v>
      </c>
      <c r="C153">
        <f>IF(BinaryData!C140=0," ",NormalizeData!C140)</f>
        <v>2.2956750000000001</v>
      </c>
      <c r="D153">
        <f>IF(BinaryData!D140=0," ",IF(NormalizeData!D140=" "," ",NormalizeData!D140))</f>
        <v>2.478437</v>
      </c>
      <c r="E153">
        <f>IF(BinaryData!E140=0," ",IF(NormalizeData!E140=" "," ",NormalizeData!E140))</f>
        <v>2.3175370000000002</v>
      </c>
      <c r="F153">
        <f>IF(BinaryData!F140=0," ",IF(NormalizeData!F140=" "," ",NormalizeData!F140))</f>
        <v>2.4039060000000001</v>
      </c>
      <c r="G153">
        <f>IF(BinaryData!G140=0," ",IF(NormalizeData!G140=" "," ",NormalizeData!G140))</f>
        <v>9.7708000000000003E-2</v>
      </c>
      <c r="H153">
        <f>IF(BinaryData!H140=0," ",IF(NormalizeData!H140=" "," ",NormalizeData!H140))</f>
        <v>0.203928</v>
      </c>
      <c r="I153">
        <f>IF(BinaryData!I140=0," ",IF(NormalizeData!I140=" "," ",NormalizeData!I140))</f>
        <v>3.2279000000000002E-2</v>
      </c>
      <c r="J153">
        <f>IF(BinaryData!J140=0," ",IF(NormalizeData!J140=" "," ",NormalizeData!J140))</f>
        <v>0.121265</v>
      </c>
      <c r="K153">
        <f>IF(BinaryData!K140=0," ",IF(NormalizeData!K140=" "," ",NormalizeData!K140))</f>
        <v>3.6158489999999999</v>
      </c>
      <c r="L153">
        <f>IF(BinaryData!L140=0," ",IF(NormalizeData!L140=" "," ",NormalizeData!L140))</f>
        <v>3.523015</v>
      </c>
      <c r="M153">
        <f>IF(BinaryData!M140=0," ",IF(NormalizeData!M140=" "," ",NormalizeData!M140))</f>
        <v>3.6876859999999998</v>
      </c>
      <c r="N153">
        <f>IF(BinaryData!N140=0," ",IF(NormalizeData!N140=" "," ",NormalizeData!N140))</f>
        <v>3.9918110000000002</v>
      </c>
      <c r="O153">
        <f>IF(BinaryData!O140=0," ",IF(NormalizeData!O140=" "," ",NormalizeData!O140))</f>
        <v>2.3112110000000001</v>
      </c>
      <c r="P153">
        <f>IF(BinaryData!P140=0," ",IF(NormalizeData!P140=" "," ",NormalizeData!P140))</f>
        <v>2.6378360000000001</v>
      </c>
      <c r="Q153">
        <f>IF(BinaryData!Q140=0," ",IF(NormalizeData!Q140=" "," ",NormalizeData!Q140))</f>
        <v>2.377453</v>
      </c>
      <c r="R153">
        <f>IF(BinaryData!R140=0," ",IF(NormalizeData!R140=" "," ",NormalizeData!R140))</f>
        <v>2.5531060000000001</v>
      </c>
      <c r="T153" s="63">
        <f t="shared" si="56"/>
        <v>90.890222000000009</v>
      </c>
      <c r="U153" s="63">
        <f t="shared" si="57"/>
        <v>116.45222200000001</v>
      </c>
      <c r="V153">
        <f t="shared" si="58"/>
        <v>2.3738887499999999</v>
      </c>
      <c r="W153">
        <f t="shared" si="59"/>
        <v>0.11379500000000001</v>
      </c>
      <c r="X153">
        <f t="shared" si="60"/>
        <v>3.7045902499999999</v>
      </c>
      <c r="Y153">
        <f t="shared" si="61"/>
        <v>2.4745235000000001</v>
      </c>
      <c r="Z153">
        <f t="shared" si="62"/>
        <v>2.4652795000000003</v>
      </c>
      <c r="AA153">
        <f t="shared" si="63"/>
        <v>8.3913213684834259E-2</v>
      </c>
      <c r="AB153">
        <f t="shared" si="64"/>
        <v>7.0907001097681943E-2</v>
      </c>
      <c r="AC153">
        <f t="shared" si="65"/>
        <v>0.20299925596148555</v>
      </c>
      <c r="AD153">
        <f t="shared" si="66"/>
        <v>0.23095875240505603</v>
      </c>
      <c r="AE153">
        <f t="shared" si="67"/>
        <v>0.12420542743576067</v>
      </c>
      <c r="AF153" s="4">
        <f t="shared" si="68"/>
        <v>3.534841878535136E-2</v>
      </c>
      <c r="AG153" s="4">
        <f t="shared" si="69"/>
        <v>0.62311174566265604</v>
      </c>
      <c r="AH153" s="4">
        <f t="shared" si="70"/>
        <v>5.4796682564687296E-2</v>
      </c>
      <c r="AI153" s="4">
        <f t="shared" si="71"/>
        <v>9.3334636912947494E-2</v>
      </c>
      <c r="AJ153" s="4">
        <f t="shared" si="72"/>
        <v>5.038188466490743E-2</v>
      </c>
      <c r="AK153" s="20">
        <f t="shared" si="73"/>
        <v>0.79449496537586162</v>
      </c>
      <c r="AL153" s="20">
        <f t="shared" si="74"/>
        <v>0.35317018208895135</v>
      </c>
      <c r="AM153" s="5">
        <f t="shared" si="75"/>
        <v>1.553621080382046</v>
      </c>
      <c r="AO153">
        <f t="shared" si="76"/>
        <v>90.890222000000009</v>
      </c>
      <c r="AP153">
        <f t="shared" si="77"/>
        <v>2.3738887499999999</v>
      </c>
      <c r="AQ153">
        <f t="shared" si="78"/>
        <v>8.3913213684834259E-2</v>
      </c>
      <c r="AR153">
        <f>IF(BinaryData!BO140=0," ",NormalizeData!BO140)</f>
        <v>3.6027049999999998</v>
      </c>
      <c r="AS153">
        <f>IF(BinaryData!BP140=0," ",NormalizeData!BP140)</f>
        <v>3.137105</v>
      </c>
      <c r="AT153">
        <f>IF(BinaryData!BQ140=0," ",NormalizeData!BQ140)</f>
        <v>2.8501099999999999</v>
      </c>
      <c r="AU153">
        <f>IF(BinaryData!BR140=0," ",NormalizeData!BR140)</f>
        <v>2.5447479999999998</v>
      </c>
      <c r="AV153">
        <f>IF(BinaryData!BS140=0," ",NormalizeData!BS140)</f>
        <v>2.7947679999999999</v>
      </c>
      <c r="AW153">
        <f>IF(BinaryData!BT140=0," ",NormalizeData!BT140)</f>
        <v>2.592994</v>
      </c>
      <c r="AX153">
        <f>IF(BinaryData!BU140=0," ",NormalizeData!BU140)</f>
        <v>2.4851990000000002</v>
      </c>
      <c r="AY153">
        <f>IF(BinaryData!BV140=0," ",NormalizeData!BV140)</f>
        <v>2.396522</v>
      </c>
      <c r="AZ153">
        <f>IF(BinaryData!BW140=0," ",NormalizeData!BW140)</f>
        <v>1.8449500000000001</v>
      </c>
      <c r="BA153">
        <f>IF(BinaryData!BX140=0," ",NormalizeData!BX140)</f>
        <v>1.7694220000000001</v>
      </c>
      <c r="BB153">
        <f>IF(BinaryData!BY140=0," ",NormalizeData!BY140)</f>
        <v>1.8876649999999999</v>
      </c>
      <c r="BC153">
        <f>IF(BinaryData!BZ140=0," ",NormalizeData!BZ140)</f>
        <v>1.588503</v>
      </c>
      <c r="BD153">
        <f>IF(BinaryData!CA140=0," ",NormalizeData!CA140)</f>
        <v>2.5064000000000002</v>
      </c>
      <c r="BE153">
        <f>IF(BinaryData!CB140=0," ",NormalizeData!CB140)</f>
        <v>2.4917379999999998</v>
      </c>
      <c r="BF153">
        <f>IF(BinaryData!CC140=0," ",NormalizeData!CC140)</f>
        <v>2.285933</v>
      </c>
      <c r="BG153">
        <f>IF(BinaryData!CD140=0," ",NormalizeData!CD140)</f>
        <v>1.939926</v>
      </c>
    </row>
    <row r="154" spans="1:59">
      <c r="A154">
        <f>NormalizeData!A141</f>
        <v>117.45138900000001</v>
      </c>
      <c r="B154" s="6">
        <f t="shared" si="55"/>
        <v>91.889389000000008</v>
      </c>
      <c r="C154">
        <f>IF(BinaryData!C141=0," ",NormalizeData!C141)</f>
        <v>2.297237</v>
      </c>
      <c r="D154">
        <f>IF(BinaryData!D141=0," ",IF(NormalizeData!D141=" "," ",NormalizeData!D141))</f>
        <v>2.4949110000000001</v>
      </c>
      <c r="E154">
        <f>IF(BinaryData!E141=0," ",IF(NormalizeData!E141=" "," ",NormalizeData!E141))</f>
        <v>2.3304559999999999</v>
      </c>
      <c r="F154">
        <f>IF(BinaryData!F141=0," ",IF(NormalizeData!F141=" "," ",NormalizeData!F141))</f>
        <v>2.4140570000000001</v>
      </c>
      <c r="G154">
        <f>IF(BinaryData!G141=0," ",IF(NormalizeData!G141=" "," ",NormalizeData!G141))</f>
        <v>9.6529000000000004E-2</v>
      </c>
      <c r="H154">
        <f>IF(BinaryData!H141=0," ",IF(NormalizeData!H141=" "," ",NormalizeData!H141))</f>
        <v>0.200076</v>
      </c>
      <c r="I154">
        <f>IF(BinaryData!I141=0," ",IF(NormalizeData!I141=" "," ",NormalizeData!I141))</f>
        <v>3.0848E-2</v>
      </c>
      <c r="J154">
        <f>IF(BinaryData!J141=0," ",IF(NormalizeData!J141=" "," ",NormalizeData!J141))</f>
        <v>0.119744</v>
      </c>
      <c r="K154">
        <f>IF(BinaryData!K141=0," ",IF(NormalizeData!K141=" "," ",NormalizeData!K141))</f>
        <v>3.660139</v>
      </c>
      <c r="L154">
        <f>IF(BinaryData!L141=0," ",IF(NormalizeData!L141=" "," ",NormalizeData!L141))</f>
        <v>3.5572870000000001</v>
      </c>
      <c r="M154">
        <f>IF(BinaryData!M141=0," ",IF(NormalizeData!M141=" "," ",NormalizeData!M141))</f>
        <v>3.7243979999999999</v>
      </c>
      <c r="N154">
        <f>IF(BinaryData!N141=0," ",IF(NormalizeData!N141=" "," ",NormalizeData!N141))</f>
        <v>4.0308359999999999</v>
      </c>
      <c r="O154">
        <f>IF(BinaryData!O141=0," ",IF(NormalizeData!O141=" "," ",NormalizeData!O141))</f>
        <v>2.3179750000000001</v>
      </c>
      <c r="P154">
        <f>IF(BinaryData!P141=0," ",IF(NormalizeData!P141=" "," ",NormalizeData!P141))</f>
        <v>2.6433710000000001</v>
      </c>
      <c r="Q154">
        <f>IF(BinaryData!Q141=0," ",IF(NormalizeData!Q141=" "," ",NormalizeData!Q141))</f>
        <v>2.3963040000000002</v>
      </c>
      <c r="R154">
        <f>IF(BinaryData!R141=0," ",IF(NormalizeData!R141=" "," ",NormalizeData!R141))</f>
        <v>2.556708</v>
      </c>
      <c r="T154" s="63">
        <f t="shared" si="56"/>
        <v>91.889389000000008</v>
      </c>
      <c r="U154" s="63">
        <f t="shared" si="57"/>
        <v>117.45138900000001</v>
      </c>
      <c r="V154">
        <f t="shared" si="58"/>
        <v>2.3841652500000001</v>
      </c>
      <c r="W154">
        <f t="shared" si="59"/>
        <v>0.11179925</v>
      </c>
      <c r="X154">
        <f t="shared" si="60"/>
        <v>3.7431650000000003</v>
      </c>
      <c r="Y154">
        <f t="shared" si="61"/>
        <v>2.4806730000000003</v>
      </c>
      <c r="Z154">
        <f t="shared" si="62"/>
        <v>2.4765060000000001</v>
      </c>
      <c r="AA154">
        <f t="shared" si="63"/>
        <v>8.8692994922090748E-2</v>
      </c>
      <c r="AB154">
        <f t="shared" si="64"/>
        <v>6.9862219295672739E-2</v>
      </c>
      <c r="AC154">
        <f t="shared" si="65"/>
        <v>0.20375700567915031</v>
      </c>
      <c r="AD154">
        <f t="shared" si="66"/>
        <v>0.23008971817097781</v>
      </c>
      <c r="AE154">
        <f t="shared" si="67"/>
        <v>0.11342275612944681</v>
      </c>
      <c r="AF154" s="4">
        <f t="shared" si="68"/>
        <v>3.7200858842351948E-2</v>
      </c>
      <c r="AG154" s="4">
        <f t="shared" si="69"/>
        <v>0.62488987444614108</v>
      </c>
      <c r="AH154" s="4">
        <f t="shared" si="70"/>
        <v>5.4434417312394803E-2</v>
      </c>
      <c r="AI154" s="4">
        <f t="shared" si="71"/>
        <v>9.2752941710164044E-2</v>
      </c>
      <c r="AJ154" s="4">
        <f t="shared" si="72"/>
        <v>4.5799507907288255E-2</v>
      </c>
      <c r="AK154" s="20">
        <f t="shared" si="73"/>
        <v>0.79067384274659525</v>
      </c>
      <c r="AL154" s="20">
        <f t="shared" si="74"/>
        <v>0.35441489094922718</v>
      </c>
      <c r="AM154" s="5">
        <f t="shared" si="75"/>
        <v>1.5605576503953693</v>
      </c>
      <c r="AO154">
        <f t="shared" si="76"/>
        <v>91.889389000000008</v>
      </c>
      <c r="AP154">
        <f t="shared" si="77"/>
        <v>2.3841652500000001</v>
      </c>
      <c r="AQ154">
        <f t="shared" si="78"/>
        <v>8.8692994922090748E-2</v>
      </c>
      <c r="AR154">
        <f>IF(BinaryData!BO141=0," ",NormalizeData!BO141)</f>
        <v>3.6470699999999998</v>
      </c>
      <c r="AS154">
        <f>IF(BinaryData!BP141=0," ",NormalizeData!BP141)</f>
        <v>3.1432410000000002</v>
      </c>
      <c r="AT154">
        <f>IF(BinaryData!BQ141=0," ",NormalizeData!BQ141)</f>
        <v>2.8674970000000002</v>
      </c>
      <c r="AU154">
        <f>IF(BinaryData!BR141=0," ",NormalizeData!BR141)</f>
        <v>2.5682330000000002</v>
      </c>
      <c r="AV154">
        <f>IF(BinaryData!BS141=0," ",NormalizeData!BS141)</f>
        <v>2.8183280000000002</v>
      </c>
      <c r="AW154">
        <f>IF(BinaryData!BT141=0," ",NormalizeData!BT141)</f>
        <v>2.5954190000000001</v>
      </c>
      <c r="AX154">
        <f>IF(BinaryData!BU141=0," ",NormalizeData!BU141)</f>
        <v>2.4846949999999999</v>
      </c>
      <c r="AY154">
        <f>IF(BinaryData!BV141=0," ",NormalizeData!BV141)</f>
        <v>2.4180069999999998</v>
      </c>
      <c r="AZ154">
        <f>IF(BinaryData!BW141=0," ",NormalizeData!BW141)</f>
        <v>1.851853</v>
      </c>
      <c r="BA154">
        <f>IF(BinaryData!BX141=0," ",NormalizeData!BX141)</f>
        <v>1.776886</v>
      </c>
      <c r="BB154">
        <f>IF(BinaryData!BY141=0," ",NormalizeData!BY141)</f>
        <v>1.8875470000000001</v>
      </c>
      <c r="BC154">
        <f>IF(BinaryData!BZ141=0," ",NormalizeData!BZ141)</f>
        <v>1.579429</v>
      </c>
      <c r="BD154">
        <f>IF(BinaryData!CA141=0," ",NormalizeData!CA141)</f>
        <v>2.5100820000000001</v>
      </c>
      <c r="BE154">
        <f>IF(BinaryData!CB141=0," ",NormalizeData!CB141)</f>
        <v>2.492362</v>
      </c>
      <c r="BF154">
        <f>IF(BinaryData!CC141=0," ",NormalizeData!CC141)</f>
        <v>2.2997529999999999</v>
      </c>
      <c r="BG154">
        <f>IF(BinaryData!CD141=0," ",NormalizeData!CD141)</f>
        <v>1.947098</v>
      </c>
    </row>
    <row r="155" spans="1:59">
      <c r="A155">
        <f>NormalizeData!A142</f>
        <v>118.451111</v>
      </c>
      <c r="B155" s="6">
        <f t="shared" si="55"/>
        <v>92.889111</v>
      </c>
      <c r="C155">
        <f>IF(BinaryData!C142=0," ",NormalizeData!C142)</f>
        <v>2.2945989999999998</v>
      </c>
      <c r="D155">
        <f>IF(BinaryData!D142=0," ",IF(NormalizeData!D142=" "," ",NormalizeData!D142))</f>
        <v>2.4843600000000001</v>
      </c>
      <c r="E155">
        <f>IF(BinaryData!E142=0," ",IF(NormalizeData!E142=" "," ",NormalizeData!E142))</f>
        <v>2.3350240000000002</v>
      </c>
      <c r="F155">
        <f>IF(BinaryData!F142=0," ",IF(NormalizeData!F142=" "," ",NormalizeData!F142))</f>
        <v>2.4342510000000002</v>
      </c>
      <c r="G155">
        <f>IF(BinaryData!G142=0," ",IF(NormalizeData!G142=" "," ",NormalizeData!G142))</f>
        <v>9.6553E-2</v>
      </c>
      <c r="H155">
        <f>IF(BinaryData!H142=0," ",IF(NormalizeData!H142=" "," ",NormalizeData!H142))</f>
        <v>0.197024</v>
      </c>
      <c r="I155">
        <f>IF(BinaryData!I142=0," ",IF(NormalizeData!I142=" "," ",NormalizeData!I142))</f>
        <v>2.7597E-2</v>
      </c>
      <c r="J155">
        <f>IF(BinaryData!J142=0," ",IF(NormalizeData!J142=" "," ",NormalizeData!J142))</f>
        <v>0.118464</v>
      </c>
      <c r="K155">
        <f>IF(BinaryData!K142=0," ",IF(NormalizeData!K142=" "," ",NormalizeData!K142))</f>
        <v>3.6900629999999999</v>
      </c>
      <c r="L155">
        <f>IF(BinaryData!L142=0," ",IF(NormalizeData!L142=" "," ",NormalizeData!L142))</f>
        <v>3.5872839999999999</v>
      </c>
      <c r="M155">
        <f>IF(BinaryData!M142=0," ",IF(NormalizeData!M142=" "," ",NormalizeData!M142))</f>
        <v>3.7409490000000001</v>
      </c>
      <c r="N155">
        <f>IF(BinaryData!N142=0," ",IF(NormalizeData!N142=" "," ",NormalizeData!N142))</f>
        <v>4.0505760000000004</v>
      </c>
      <c r="O155">
        <f>IF(BinaryData!O142=0," ",IF(NormalizeData!O142=" "," ",NormalizeData!O142))</f>
        <v>2.3200989999999999</v>
      </c>
      <c r="P155">
        <f>IF(BinaryData!P142=0," ",IF(NormalizeData!P142=" "," ",NormalizeData!P142))</f>
        <v>2.6496710000000001</v>
      </c>
      <c r="Q155">
        <f>IF(BinaryData!Q142=0," ",IF(NormalizeData!Q142=" "," ",NormalizeData!Q142))</f>
        <v>2.3995060000000001</v>
      </c>
      <c r="R155">
        <f>IF(BinaryData!R142=0," ",IF(NormalizeData!R142=" "," ",NormalizeData!R142))</f>
        <v>2.579259</v>
      </c>
      <c r="T155" s="63">
        <f t="shared" si="56"/>
        <v>92.889111</v>
      </c>
      <c r="U155" s="63">
        <f t="shared" si="57"/>
        <v>118.451111</v>
      </c>
      <c r="V155">
        <f t="shared" si="58"/>
        <v>2.3870585000000002</v>
      </c>
      <c r="W155">
        <f t="shared" si="59"/>
        <v>0.10990949999999999</v>
      </c>
      <c r="X155">
        <f t="shared" si="60"/>
        <v>3.7672179999999997</v>
      </c>
      <c r="Y155">
        <f t="shared" si="61"/>
        <v>2.4848850000000002</v>
      </c>
      <c r="Z155">
        <f t="shared" si="62"/>
        <v>2.4893825000000001</v>
      </c>
      <c r="AA155">
        <f t="shared" si="63"/>
        <v>8.7466302633261855E-2</v>
      </c>
      <c r="AB155">
        <f t="shared" si="64"/>
        <v>6.9799377573633609E-2</v>
      </c>
      <c r="AC155">
        <f t="shared" si="65"/>
        <v>0.19942496910367088</v>
      </c>
      <c r="AD155">
        <f t="shared" si="66"/>
        <v>0.23304259608921299</v>
      </c>
      <c r="AE155">
        <f t="shared" si="67"/>
        <v>0.12710456523862537</v>
      </c>
      <c r="AF155" s="4">
        <f t="shared" si="68"/>
        <v>3.664187644888546E-2</v>
      </c>
      <c r="AG155" s="4">
        <f t="shared" si="69"/>
        <v>0.63506227918090441</v>
      </c>
      <c r="AH155" s="4">
        <f t="shared" si="70"/>
        <v>5.2936933594942184E-2</v>
      </c>
      <c r="AI155" s="4">
        <f t="shared" si="71"/>
        <v>9.3784056843360136E-2</v>
      </c>
      <c r="AJ155" s="4">
        <f t="shared" si="72"/>
        <v>5.1058672276608909E-2</v>
      </c>
      <c r="AK155" s="20">
        <f t="shared" si="73"/>
        <v>0.79281239803777159</v>
      </c>
      <c r="AL155" s="20">
        <f t="shared" si="74"/>
        <v>0.37639539835011926</v>
      </c>
      <c r="AM155" s="5">
        <f t="shared" si="75"/>
        <v>1.5700107196848039</v>
      </c>
      <c r="AO155">
        <f t="shared" si="76"/>
        <v>92.889111</v>
      </c>
      <c r="AP155">
        <f t="shared" si="77"/>
        <v>2.3870585000000002</v>
      </c>
      <c r="AQ155">
        <f t="shared" si="78"/>
        <v>8.7466302633261855E-2</v>
      </c>
      <c r="AR155">
        <f>IF(BinaryData!BO142=0," ",NormalizeData!BO142)</f>
        <v>3.670992</v>
      </c>
      <c r="AS155">
        <f>IF(BinaryData!BP142=0," ",NormalizeData!BP142)</f>
        <v>3.1979169999999999</v>
      </c>
      <c r="AT155">
        <f>IF(BinaryData!BQ142=0," ",NormalizeData!BQ142)</f>
        <v>2.9007309999999999</v>
      </c>
      <c r="AU155">
        <f>IF(BinaryData!BR142=0," ",NormalizeData!BR142)</f>
        <v>2.5851090000000001</v>
      </c>
      <c r="AV155">
        <f>IF(BinaryData!BS142=0," ",NormalizeData!BS142)</f>
        <v>2.8299569999999998</v>
      </c>
      <c r="AW155">
        <f>IF(BinaryData!BT142=0," ",NormalizeData!BT142)</f>
        <v>2.6146820000000002</v>
      </c>
      <c r="AX155">
        <f>IF(BinaryData!BU142=0," ",NormalizeData!BU142)</f>
        <v>2.5128029999999999</v>
      </c>
      <c r="AY155">
        <f>IF(BinaryData!BV142=0," ",NormalizeData!BV142)</f>
        <v>2.4199190000000002</v>
      </c>
      <c r="AZ155">
        <f>IF(BinaryData!BW142=0," ",NormalizeData!BW142)</f>
        <v>1.8585780000000001</v>
      </c>
      <c r="BA155">
        <f>IF(BinaryData!BX142=0," ",NormalizeData!BX142)</f>
        <v>1.7878579999999999</v>
      </c>
      <c r="BB155">
        <f>IF(BinaryData!BY142=0," ",NormalizeData!BY142)</f>
        <v>1.8907320000000001</v>
      </c>
      <c r="BC155">
        <f>IF(BinaryData!BZ142=0," ",NormalizeData!BZ142)</f>
        <v>1.5761240000000001</v>
      </c>
      <c r="BD155">
        <f>IF(BinaryData!CA142=0," ",NormalizeData!CA142)</f>
        <v>2.517995</v>
      </c>
      <c r="BE155">
        <f>IF(BinaryData!CB142=0," ",NormalizeData!CB142)</f>
        <v>2.4838610000000001</v>
      </c>
      <c r="BF155">
        <f>IF(BinaryData!CC142=0," ",NormalizeData!CC142)</f>
        <v>2.2775810000000001</v>
      </c>
      <c r="BG155">
        <f>IF(BinaryData!CD142=0," ",NormalizeData!CD142)</f>
        <v>1.940423</v>
      </c>
    </row>
    <row r="156" spans="1:59">
      <c r="A156">
        <f>NormalizeData!A143</f>
        <v>119.45055600000001</v>
      </c>
      <c r="B156" s="6">
        <f t="shared" si="55"/>
        <v>93.888556000000008</v>
      </c>
      <c r="C156">
        <f>IF(BinaryData!C143=0," ",NormalizeData!C143)</f>
        <v>2.3041230000000001</v>
      </c>
      <c r="D156">
        <f>IF(BinaryData!D143=0," ",IF(NormalizeData!D143=" "," ",NormalizeData!D143))</f>
        <v>2.4940760000000002</v>
      </c>
      <c r="E156">
        <f>IF(BinaryData!E143=0," ",IF(NormalizeData!E143=" "," ",NormalizeData!E143))</f>
        <v>2.3336540000000001</v>
      </c>
      <c r="F156">
        <f>IF(BinaryData!F143=0," ",IF(NormalizeData!F143=" "," ",NormalizeData!F143))</f>
        <v>2.4396040000000001</v>
      </c>
      <c r="G156">
        <f>IF(BinaryData!G143=0," ",IF(NormalizeData!G143=" "," ",NormalizeData!G143))</f>
        <v>9.3515000000000001E-2</v>
      </c>
      <c r="H156">
        <f>IF(BinaryData!H143=0," ",IF(NormalizeData!H143=" "," ",NormalizeData!H143))</f>
        <v>0.19666700000000001</v>
      </c>
      <c r="I156">
        <f>IF(BinaryData!I143=0," ",IF(NormalizeData!I143=" "," ",NormalizeData!I143))</f>
        <v>2.5607999999999999E-2</v>
      </c>
      <c r="J156">
        <f>IF(BinaryData!J143=0," ",IF(NormalizeData!J143=" "," ",NormalizeData!J143))</f>
        <v>0.11672299999999999</v>
      </c>
      <c r="K156">
        <f>IF(BinaryData!K143=0," ",IF(NormalizeData!K143=" "," ",NormalizeData!K143))</f>
        <v>3.7386010000000001</v>
      </c>
      <c r="L156">
        <f>IF(BinaryData!L143=0," ",IF(NormalizeData!L143=" "," ",NormalizeData!L143))</f>
        <v>3.6148630000000002</v>
      </c>
      <c r="M156">
        <f>IF(BinaryData!M143=0," ",IF(NormalizeData!M143=" "," ",NormalizeData!M143))</f>
        <v>3.7848639999999998</v>
      </c>
      <c r="N156">
        <f>IF(BinaryData!N143=0," ",IF(NormalizeData!N143=" "," ",NormalizeData!N143))</f>
        <v>4.0663590000000003</v>
      </c>
      <c r="O156">
        <f>IF(BinaryData!O143=0," ",IF(NormalizeData!O143=" "," ",NormalizeData!O143))</f>
        <v>2.3235239999999999</v>
      </c>
      <c r="P156">
        <f>IF(BinaryData!P143=0," ",IF(NormalizeData!P143=" "," ",NormalizeData!P143))</f>
        <v>2.6525940000000001</v>
      </c>
      <c r="Q156">
        <f>IF(BinaryData!Q143=0," ",IF(NormalizeData!Q143=" "," ",NormalizeData!Q143))</f>
        <v>2.414183</v>
      </c>
      <c r="R156">
        <f>IF(BinaryData!R143=0," ",IF(NormalizeData!R143=" "," ",NormalizeData!R143))</f>
        <v>2.5769709999999999</v>
      </c>
      <c r="T156" s="63">
        <f t="shared" si="56"/>
        <v>93.888556000000008</v>
      </c>
      <c r="U156" s="63">
        <f t="shared" si="57"/>
        <v>119.45055600000001</v>
      </c>
      <c r="V156">
        <f t="shared" si="58"/>
        <v>2.3928642500000001</v>
      </c>
      <c r="W156">
        <f t="shared" si="59"/>
        <v>0.10812825000000001</v>
      </c>
      <c r="X156">
        <f t="shared" si="60"/>
        <v>3.8011717500000004</v>
      </c>
      <c r="Y156">
        <f t="shared" si="61"/>
        <v>2.4880589999999998</v>
      </c>
      <c r="Z156">
        <f t="shared" si="62"/>
        <v>2.4955769999999999</v>
      </c>
      <c r="AA156">
        <f t="shared" si="63"/>
        <v>8.9086635220535004E-2</v>
      </c>
      <c r="AB156">
        <f t="shared" si="64"/>
        <v>7.0559947833384901E-2</v>
      </c>
      <c r="AC156">
        <f t="shared" si="65"/>
        <v>0.19080205218563567</v>
      </c>
      <c r="AD156">
        <f t="shared" si="66"/>
        <v>0.23268762848505734</v>
      </c>
      <c r="AE156">
        <f t="shared" si="67"/>
        <v>0.11510849869579565</v>
      </c>
      <c r="AF156" s="4">
        <f t="shared" si="68"/>
        <v>3.7230125035523851E-2</v>
      </c>
      <c r="AG156" s="4">
        <f t="shared" si="69"/>
        <v>0.65255793775803173</v>
      </c>
      <c r="AH156" s="4">
        <f t="shared" si="70"/>
        <v>5.0195588290804186E-2</v>
      </c>
      <c r="AI156" s="4">
        <f t="shared" si="71"/>
        <v>9.3521748674391308E-2</v>
      </c>
      <c r="AJ156" s="4">
        <f t="shared" si="72"/>
        <v>4.6125003835103325E-2</v>
      </c>
      <c r="AK156" s="20">
        <f t="shared" si="73"/>
        <v>0.79037413987359606</v>
      </c>
      <c r="AL156" s="20">
        <f t="shared" si="74"/>
        <v>0.40377647479793166</v>
      </c>
      <c r="AM156" s="5">
        <f t="shared" si="75"/>
        <v>1.5781841961560639</v>
      </c>
      <c r="AO156">
        <f t="shared" si="76"/>
        <v>93.888556000000008</v>
      </c>
      <c r="AP156">
        <f t="shared" si="77"/>
        <v>2.3928642500000001</v>
      </c>
      <c r="AQ156">
        <f t="shared" si="78"/>
        <v>8.9086635220535004E-2</v>
      </c>
      <c r="AR156">
        <f>IF(BinaryData!BO143=0," ",NormalizeData!BO143)</f>
        <v>3.7121409999999999</v>
      </c>
      <c r="AS156">
        <f>IF(BinaryData!BP143=0," ",NormalizeData!BP143)</f>
        <v>3.2470029999999999</v>
      </c>
      <c r="AT156">
        <f>IF(BinaryData!BQ143=0," ",NormalizeData!BQ143)</f>
        <v>2.9283070000000002</v>
      </c>
      <c r="AU156">
        <f>IF(BinaryData!BR143=0," ",NormalizeData!BR143)</f>
        <v>2.6095000000000002</v>
      </c>
      <c r="AV156">
        <f>IF(BinaryData!BS143=0," ",NormalizeData!BS143)</f>
        <v>2.839429</v>
      </c>
      <c r="AW156">
        <f>IF(BinaryData!BT143=0," ",NormalizeData!BT143)</f>
        <v>2.616269</v>
      </c>
      <c r="AX156">
        <f>IF(BinaryData!BU143=0," ",NormalizeData!BU143)</f>
        <v>2.5237229999999999</v>
      </c>
      <c r="AY156">
        <f>IF(BinaryData!BV143=0," ",NormalizeData!BV143)</f>
        <v>2.4313720000000001</v>
      </c>
      <c r="AZ156">
        <f>IF(BinaryData!BW143=0," ",NormalizeData!BW143)</f>
        <v>1.8677619999999999</v>
      </c>
      <c r="BA156">
        <f>IF(BinaryData!BX143=0," ",NormalizeData!BX143)</f>
        <v>1.786289</v>
      </c>
      <c r="BB156">
        <f>IF(BinaryData!BY143=0," ",NormalizeData!BY143)</f>
        <v>1.8787769999999999</v>
      </c>
      <c r="BC156">
        <f>IF(BinaryData!BZ143=0," ",NormalizeData!BZ143)</f>
        <v>1.5834029999999999</v>
      </c>
      <c r="BD156">
        <f>IF(BinaryData!CA143=0," ",NormalizeData!CA143)</f>
        <v>2.5306869999999999</v>
      </c>
      <c r="BE156">
        <f>IF(BinaryData!CB143=0," ",NormalizeData!CB143)</f>
        <v>2.5080429999999998</v>
      </c>
      <c r="BF156">
        <f>IF(BinaryData!CC143=0," ",NormalizeData!CC143)</f>
        <v>2.2636889999999998</v>
      </c>
      <c r="BG156">
        <f>IF(BinaryData!CD143=0," ",NormalizeData!CD143)</f>
        <v>1.948928</v>
      </c>
    </row>
    <row r="157" spans="1:59">
      <c r="A157">
        <f>NormalizeData!A144</f>
        <v>120.44972199999999</v>
      </c>
      <c r="B157" s="6">
        <f t="shared" si="55"/>
        <v>94.887721999999997</v>
      </c>
      <c r="C157">
        <f>IF(BinaryData!C144=0," ",NormalizeData!C144)</f>
        <v>2.3161939999999999</v>
      </c>
      <c r="D157">
        <f>IF(BinaryData!D144=0," ",IF(NormalizeData!D144=" "," ",NormalizeData!D144))</f>
        <v>2.499593</v>
      </c>
      <c r="E157">
        <f>IF(BinaryData!E144=0," ",IF(NormalizeData!E144=" "," ",NormalizeData!E144))</f>
        <v>2.3514300000000001</v>
      </c>
      <c r="F157">
        <f>IF(BinaryData!F144=0," ",IF(NormalizeData!F144=" "," ",NormalizeData!F144))</f>
        <v>2.4564119999999998</v>
      </c>
      <c r="G157">
        <f>IF(BinaryData!G144=0," ",IF(NormalizeData!G144=" "," ",NormalizeData!G144))</f>
        <v>9.2526999999999998E-2</v>
      </c>
      <c r="H157">
        <f>IF(BinaryData!H144=0," ",IF(NormalizeData!H144=" "," ",NormalizeData!H144))</f>
        <v>0.19480700000000001</v>
      </c>
      <c r="I157">
        <f>IF(BinaryData!I144=0," ",IF(NormalizeData!I144=" "," ",NormalizeData!I144))</f>
        <v>2.3296999999999998E-2</v>
      </c>
      <c r="J157">
        <f>IF(BinaryData!J144=0," ",IF(NormalizeData!J144=" "," ",NormalizeData!J144))</f>
        <v>0.11508400000000001</v>
      </c>
      <c r="K157">
        <f>IF(BinaryData!K144=0," ",IF(NormalizeData!K144=" "," ",NormalizeData!K144))</f>
        <v>3.7631019999999999</v>
      </c>
      <c r="L157">
        <f>IF(BinaryData!L144=0," ",IF(NormalizeData!L144=" "," ",NormalizeData!L144))</f>
        <v>3.6360890000000001</v>
      </c>
      <c r="M157">
        <f>IF(BinaryData!M144=0," ",IF(NormalizeData!M144=" "," ",NormalizeData!M144))</f>
        <v>3.8254519999999999</v>
      </c>
      <c r="N157">
        <f>IF(BinaryData!N144=0," ",IF(NormalizeData!N144=" "," ",NormalizeData!N144))</f>
        <v>4.1063150000000004</v>
      </c>
      <c r="O157">
        <f>IF(BinaryData!O144=0," ",IF(NormalizeData!O144=" "," ",NormalizeData!O144))</f>
        <v>2.3367719999999998</v>
      </c>
      <c r="P157">
        <f>IF(BinaryData!P144=0," ",IF(NormalizeData!P144=" "," ",NormalizeData!P144))</f>
        <v>2.6499799999999998</v>
      </c>
      <c r="Q157">
        <f>IF(BinaryData!Q144=0," ",IF(NormalizeData!Q144=" "," ",NormalizeData!Q144))</f>
        <v>2.414377</v>
      </c>
      <c r="R157">
        <f>IF(BinaryData!R144=0," ",IF(NormalizeData!R144=" "," ",NormalizeData!R144))</f>
        <v>2.5863849999999999</v>
      </c>
      <c r="T157" s="63">
        <f t="shared" si="56"/>
        <v>94.887721999999997</v>
      </c>
      <c r="U157" s="63">
        <f t="shared" si="57"/>
        <v>120.44972199999999</v>
      </c>
      <c r="V157">
        <f t="shared" si="58"/>
        <v>2.4059072500000003</v>
      </c>
      <c r="W157">
        <f t="shared" si="59"/>
        <v>0.10642875</v>
      </c>
      <c r="X157">
        <f t="shared" si="60"/>
        <v>3.8327395000000002</v>
      </c>
      <c r="Y157">
        <f t="shared" si="61"/>
        <v>2.4933759999999996</v>
      </c>
      <c r="Z157">
        <f t="shared" si="62"/>
        <v>2.500381</v>
      </c>
      <c r="AA157">
        <f t="shared" si="63"/>
        <v>8.6301771937679989E-2</v>
      </c>
      <c r="AB157">
        <f t="shared" si="64"/>
        <v>7.0686573304859932E-2</v>
      </c>
      <c r="AC157">
        <f t="shared" si="65"/>
        <v>0.19867684180850081</v>
      </c>
      <c r="AD157">
        <f t="shared" si="66"/>
        <v>0.22147150072187613</v>
      </c>
      <c r="AE157">
        <f t="shared" si="67"/>
        <v>0.12162802321833563</v>
      </c>
      <c r="AF157" s="4">
        <f t="shared" si="68"/>
        <v>3.5870780944560511E-2</v>
      </c>
      <c r="AG157" s="4">
        <f t="shared" si="69"/>
        <v>0.6641680307704444</v>
      </c>
      <c r="AH157" s="4">
        <f t="shared" si="70"/>
        <v>5.1836771533390363E-2</v>
      </c>
      <c r="AI157" s="4">
        <f t="shared" si="71"/>
        <v>8.8823948221959367E-2</v>
      </c>
      <c r="AJ157" s="4">
        <f t="shared" si="72"/>
        <v>4.8643795972827995E-2</v>
      </c>
      <c r="AK157" s="20">
        <f t="shared" si="73"/>
        <v>0.79518615384852709</v>
      </c>
      <c r="AL157" s="20">
        <f t="shared" si="74"/>
        <v>0.40081544888087406</v>
      </c>
      <c r="AM157" s="5">
        <f t="shared" si="75"/>
        <v>1.5885446698449359</v>
      </c>
      <c r="AO157">
        <f t="shared" si="76"/>
        <v>94.887721999999997</v>
      </c>
      <c r="AP157">
        <f t="shared" si="77"/>
        <v>2.4059072500000003</v>
      </c>
      <c r="AQ157">
        <f t="shared" si="78"/>
        <v>8.6301771937679989E-2</v>
      </c>
      <c r="AR157">
        <f>IF(BinaryData!BO144=0," ",NormalizeData!BO144)</f>
        <v>3.7538670000000001</v>
      </c>
      <c r="AS157">
        <f>IF(BinaryData!BP144=0," ",NormalizeData!BP144)</f>
        <v>3.2587290000000002</v>
      </c>
      <c r="AT157">
        <f>IF(BinaryData!BQ144=0," ",NormalizeData!BQ144)</f>
        <v>2.9435980000000002</v>
      </c>
      <c r="AU157">
        <f>IF(BinaryData!BR144=0," ",NormalizeData!BR144)</f>
        <v>2.6228739999999999</v>
      </c>
      <c r="AV157">
        <f>IF(BinaryData!BS144=0," ",NormalizeData!BS144)</f>
        <v>2.8619539999999999</v>
      </c>
      <c r="AW157">
        <f>IF(BinaryData!BT144=0," ",NormalizeData!BT144)</f>
        <v>2.6269499999999999</v>
      </c>
      <c r="AX157">
        <f>IF(BinaryData!BU144=0," ",NormalizeData!BU144)</f>
        <v>2.5371640000000002</v>
      </c>
      <c r="AY157">
        <f>IF(BinaryData!BV144=0," ",NormalizeData!BV144)</f>
        <v>2.4365739999999998</v>
      </c>
      <c r="AZ157">
        <f>IF(BinaryData!BW144=0," ",NormalizeData!BW144)</f>
        <v>1.8745620000000001</v>
      </c>
      <c r="BA157">
        <f>IF(BinaryData!BX144=0," ",NormalizeData!BX144)</f>
        <v>1.7941579999999999</v>
      </c>
      <c r="BB157">
        <f>IF(BinaryData!BY144=0," ",NormalizeData!BY144)</f>
        <v>1.8691169999999999</v>
      </c>
      <c r="BC157">
        <f>IF(BinaryData!BZ144=0," ",NormalizeData!BZ144)</f>
        <v>1.5789120000000001</v>
      </c>
      <c r="BD157">
        <f>IF(BinaryData!CA144=0," ",NormalizeData!CA144)</f>
        <v>2.5100229999999999</v>
      </c>
      <c r="BE157">
        <f>IF(BinaryData!CB144=0," ",NormalizeData!CB144)</f>
        <v>2.5007030000000001</v>
      </c>
      <c r="BF157">
        <f>IF(BinaryData!CC144=0," ",NormalizeData!CC144)</f>
        <v>2.2656499999999999</v>
      </c>
      <c r="BG157">
        <f>IF(BinaryData!CD144=0," ",NormalizeData!CD144)</f>
        <v>1.9424129999999999</v>
      </c>
    </row>
    <row r="158" spans="1:59">
      <c r="A158">
        <f>NormalizeData!A145</f>
        <v>121.44833300000001</v>
      </c>
      <c r="B158" s="6">
        <f t="shared" si="55"/>
        <v>95.886333000000008</v>
      </c>
      <c r="C158">
        <f>IF(BinaryData!C145=0," ",NormalizeData!C145)</f>
        <v>2.329688</v>
      </c>
      <c r="D158">
        <f>IF(BinaryData!D145=0," ",IF(NormalizeData!D145=" "," ",NormalizeData!D145))</f>
        <v>2.507816</v>
      </c>
      <c r="E158">
        <f>IF(BinaryData!E145=0," ",IF(NormalizeData!E145=" "," ",NormalizeData!E145))</f>
        <v>2.3683179999999999</v>
      </c>
      <c r="F158">
        <f>IF(BinaryData!F145=0," ",IF(NormalizeData!F145=" "," ",NormalizeData!F145))</f>
        <v>2.4598559999999998</v>
      </c>
      <c r="G158">
        <f>IF(BinaryData!G145=0," ",IF(NormalizeData!G145=" "," ",NormalizeData!G145))</f>
        <v>9.0939999999999993E-2</v>
      </c>
      <c r="H158">
        <f>IF(BinaryData!H145=0," ",IF(NormalizeData!H145=" "," ",NormalizeData!H145))</f>
        <v>0.193775</v>
      </c>
      <c r="I158">
        <f>IF(BinaryData!I145=0," ",IF(NormalizeData!I145=" "," ",NormalizeData!I145))</f>
        <v>2.1184999999999999E-2</v>
      </c>
      <c r="J158">
        <f>IF(BinaryData!J145=0," ",IF(NormalizeData!J145=" "," ",NormalizeData!J145))</f>
        <v>0.11241</v>
      </c>
      <c r="K158">
        <f>IF(BinaryData!K145=0," ",IF(NormalizeData!K145=" "," ",NormalizeData!K145))</f>
        <v>3.8036140000000001</v>
      </c>
      <c r="L158">
        <f>IF(BinaryData!L145=0," ",IF(NormalizeData!L145=" "," ",NormalizeData!L145))</f>
        <v>3.653518</v>
      </c>
      <c r="M158">
        <f>IF(BinaryData!M145=0," ",IF(NormalizeData!M145=" "," ",NormalizeData!M145))</f>
        <v>3.8660589999999999</v>
      </c>
      <c r="N158">
        <f>IF(BinaryData!N145=0," ",IF(NormalizeData!N145=" "," ",NormalizeData!N145))</f>
        <v>4.1380679999999996</v>
      </c>
      <c r="O158">
        <f>IF(BinaryData!O145=0," ",IF(NormalizeData!O145=" "," ",NormalizeData!O145))</f>
        <v>2.3307850000000001</v>
      </c>
      <c r="P158">
        <f>IF(BinaryData!P145=0," ",IF(NormalizeData!P145=" "," ",NormalizeData!P145))</f>
        <v>2.65767</v>
      </c>
      <c r="Q158">
        <f>IF(BinaryData!Q145=0," ",IF(NormalizeData!Q145=" "," ",NormalizeData!Q145))</f>
        <v>2.4338099999999998</v>
      </c>
      <c r="R158">
        <f>IF(BinaryData!R145=0," ",IF(NormalizeData!R145=" "," ",NormalizeData!R145))</f>
        <v>2.601737</v>
      </c>
      <c r="T158" s="63">
        <f t="shared" si="56"/>
        <v>95.886333000000008</v>
      </c>
      <c r="U158" s="63">
        <f t="shared" si="57"/>
        <v>121.44833300000001</v>
      </c>
      <c r="V158">
        <f t="shared" si="58"/>
        <v>2.4164194999999999</v>
      </c>
      <c r="W158">
        <f t="shared" si="59"/>
        <v>0.1045775</v>
      </c>
      <c r="X158">
        <f t="shared" si="60"/>
        <v>3.8653147499999996</v>
      </c>
      <c r="Y158">
        <f t="shared" si="61"/>
        <v>2.4942275</v>
      </c>
      <c r="Z158">
        <f t="shared" si="62"/>
        <v>2.5177734999999997</v>
      </c>
      <c r="AA158">
        <f t="shared" si="63"/>
        <v>8.1804965495174353E-2</v>
      </c>
      <c r="AB158">
        <f t="shared" si="64"/>
        <v>7.1081719461945109E-2</v>
      </c>
      <c r="AC158">
        <f t="shared" si="65"/>
        <v>0.20253372982851503</v>
      </c>
      <c r="AD158">
        <f t="shared" si="66"/>
        <v>0.23114260016816449</v>
      </c>
      <c r="AE158">
        <f t="shared" si="67"/>
        <v>0.11874232044431347</v>
      </c>
      <c r="AF158" s="4">
        <f t="shared" si="68"/>
        <v>3.3853792975588201E-2</v>
      </c>
      <c r="AG158" s="4">
        <f t="shared" si="69"/>
        <v>0.67970375522406934</v>
      </c>
      <c r="AH158" s="4">
        <f t="shared" si="70"/>
        <v>5.2397732895753196E-2</v>
      </c>
      <c r="AI158" s="4">
        <f t="shared" si="71"/>
        <v>9.2671017446549875E-2</v>
      </c>
      <c r="AJ158" s="4">
        <f t="shared" si="72"/>
        <v>4.716163723397418E-2</v>
      </c>
      <c r="AK158" s="20">
        <f t="shared" si="73"/>
        <v>0.80160406512583537</v>
      </c>
      <c r="AL158" s="20">
        <f t="shared" si="74"/>
        <v>0.41126448860187215</v>
      </c>
      <c r="AM158" s="5">
        <f t="shared" si="75"/>
        <v>1.5930537222496834</v>
      </c>
      <c r="AO158">
        <f t="shared" si="76"/>
        <v>95.886333000000008</v>
      </c>
      <c r="AP158">
        <f t="shared" si="77"/>
        <v>2.4164194999999999</v>
      </c>
      <c r="AQ158">
        <f t="shared" si="78"/>
        <v>8.1804965495174353E-2</v>
      </c>
      <c r="AR158">
        <f>IF(BinaryData!BO145=0," ",NormalizeData!BO145)</f>
        <v>3.8000560000000001</v>
      </c>
      <c r="AS158">
        <f>IF(BinaryData!BP145=0," ",NormalizeData!BP145)</f>
        <v>3.2829790000000001</v>
      </c>
      <c r="AT158">
        <f>IF(BinaryData!BQ145=0," ",NormalizeData!BQ145)</f>
        <v>2.97464</v>
      </c>
      <c r="AU158">
        <f>IF(BinaryData!BR145=0," ",NormalizeData!BR145)</f>
        <v>2.639043</v>
      </c>
      <c r="AV158">
        <f>IF(BinaryData!BS145=0," ",NormalizeData!BS145)</f>
        <v>2.8813089999999999</v>
      </c>
      <c r="AW158">
        <f>IF(BinaryData!BT145=0," ",NormalizeData!BT145)</f>
        <v>2.6420849999999998</v>
      </c>
      <c r="AX158">
        <f>IF(BinaryData!BU145=0," ",NormalizeData!BU145)</f>
        <v>2.535504</v>
      </c>
      <c r="AY158">
        <f>IF(BinaryData!BV145=0," ",NormalizeData!BV145)</f>
        <v>2.4510019999999999</v>
      </c>
      <c r="AZ158">
        <f>IF(BinaryData!BW145=0," ",NormalizeData!BW145)</f>
        <v>1.8848389999999999</v>
      </c>
      <c r="BA158">
        <f>IF(BinaryData!BX145=0," ",NormalizeData!BX145)</f>
        <v>1.7996490000000001</v>
      </c>
      <c r="BB158">
        <f>IF(BinaryData!BY145=0," ",NormalizeData!BY145)</f>
        <v>1.8455600000000001</v>
      </c>
      <c r="BC158">
        <f>IF(BinaryData!BZ145=0," ",NormalizeData!BZ145)</f>
        <v>1.5686819999999999</v>
      </c>
      <c r="BD158">
        <f>IF(BinaryData!CA145=0," ",NormalizeData!CA145)</f>
        <v>2.5127709999999999</v>
      </c>
      <c r="BE158">
        <f>IF(BinaryData!CB145=0," ",NormalizeData!CB145)</f>
        <v>2.5222380000000002</v>
      </c>
      <c r="BF158">
        <f>IF(BinaryData!CC145=0," ",NormalizeData!CC145)</f>
        <v>2.2703159999999998</v>
      </c>
      <c r="BG158">
        <f>IF(BinaryData!CD145=0," ",NormalizeData!CD145)</f>
        <v>1.9303710000000001</v>
      </c>
    </row>
    <row r="159" spans="1:59">
      <c r="A159">
        <f>NormalizeData!A146</f>
        <v>122.44750000000001</v>
      </c>
      <c r="B159" s="6">
        <f t="shared" si="55"/>
        <v>96.885500000000008</v>
      </c>
      <c r="C159">
        <f>IF(BinaryData!C146=0," ",NormalizeData!C146)</f>
        <v>2.3313190000000001</v>
      </c>
      <c r="D159">
        <f>IF(BinaryData!D146=0," ",IF(NormalizeData!D146=" "," ",NormalizeData!D146))</f>
        <v>2.5159760000000002</v>
      </c>
      <c r="E159">
        <f>IF(BinaryData!E146=0," ",IF(NormalizeData!E146=" "," ",NormalizeData!E146))</f>
        <v>2.369774</v>
      </c>
      <c r="F159">
        <f>IF(BinaryData!F146=0," ",IF(NormalizeData!F146=" "," ",NormalizeData!F146))</f>
        <v>2.4690409999999998</v>
      </c>
      <c r="G159">
        <f>IF(BinaryData!G146=0," ",IF(NormalizeData!G146=" "," ",NormalizeData!G146))</f>
        <v>9.0062000000000003E-2</v>
      </c>
      <c r="H159">
        <f>IF(BinaryData!H146=0," ",IF(NormalizeData!H146=" "," ",NormalizeData!H146))</f>
        <v>0.19183500000000001</v>
      </c>
      <c r="I159">
        <f>IF(BinaryData!I146=0," ",IF(NormalizeData!I146=" "," ",NormalizeData!I146))</f>
        <v>1.8027999999999999E-2</v>
      </c>
      <c r="J159">
        <f>IF(BinaryData!J146=0," ",IF(NormalizeData!J146=" "," ",NormalizeData!J146))</f>
        <v>0.114144</v>
      </c>
      <c r="K159">
        <f>IF(BinaryData!K146=0," ",IF(NormalizeData!K146=" "," ",NormalizeData!K146))</f>
        <v>3.820827</v>
      </c>
      <c r="L159">
        <f>IF(BinaryData!L146=0," ",IF(NormalizeData!L146=" "," ",NormalizeData!L146))</f>
        <v>3.6764570000000001</v>
      </c>
      <c r="M159">
        <f>IF(BinaryData!M146=0," ",IF(NormalizeData!M146=" "," ",NormalizeData!M146))</f>
        <v>3.8962140000000001</v>
      </c>
      <c r="N159">
        <f>IF(BinaryData!N146=0," ",IF(NormalizeData!N146=" "," ",NormalizeData!N146))</f>
        <v>4.1630859999999998</v>
      </c>
      <c r="O159">
        <f>IF(BinaryData!O146=0," ",IF(NormalizeData!O146=" "," ",NormalizeData!O146))</f>
        <v>2.3380209999999999</v>
      </c>
      <c r="P159">
        <f>IF(BinaryData!P146=0," ",IF(NormalizeData!P146=" "," ",NormalizeData!P146))</f>
        <v>2.6712069999999999</v>
      </c>
      <c r="Q159">
        <f>IF(BinaryData!Q146=0," ",IF(NormalizeData!Q146=" "," ",NormalizeData!Q146))</f>
        <v>2.4301490000000001</v>
      </c>
      <c r="R159">
        <f>IF(BinaryData!R146=0," ",IF(NormalizeData!R146=" "," ",NormalizeData!R146))</f>
        <v>2.5995370000000002</v>
      </c>
      <c r="T159" s="63">
        <f t="shared" si="56"/>
        <v>96.885500000000008</v>
      </c>
      <c r="U159" s="63">
        <f t="shared" si="57"/>
        <v>122.44750000000001</v>
      </c>
      <c r="V159">
        <f t="shared" si="58"/>
        <v>2.4215274999999998</v>
      </c>
      <c r="W159">
        <f t="shared" si="59"/>
        <v>0.10351725000000001</v>
      </c>
      <c r="X159">
        <f t="shared" si="60"/>
        <v>3.8891460000000002</v>
      </c>
      <c r="Y159">
        <f t="shared" si="61"/>
        <v>2.5046140000000001</v>
      </c>
      <c r="Z159">
        <f t="shared" si="62"/>
        <v>2.5148429999999999</v>
      </c>
      <c r="AA159">
        <f t="shared" si="63"/>
        <v>8.5623303037198922E-2</v>
      </c>
      <c r="AB159">
        <f t="shared" si="64"/>
        <v>7.1652886424181578E-2</v>
      </c>
      <c r="AC159">
        <f t="shared" si="65"/>
        <v>0.20412184000901673</v>
      </c>
      <c r="AD159">
        <f t="shared" si="66"/>
        <v>0.23559807999642102</v>
      </c>
      <c r="AE159">
        <f t="shared" si="67"/>
        <v>0.11977540345162697</v>
      </c>
      <c r="AF159" s="4">
        <f t="shared" si="68"/>
        <v>3.535921150480386E-2</v>
      </c>
      <c r="AG159" s="4">
        <f t="shared" si="69"/>
        <v>0.69218305571469074</v>
      </c>
      <c r="AH159" s="4">
        <f t="shared" si="70"/>
        <v>5.2485003136682633E-2</v>
      </c>
      <c r="AI159" s="4">
        <f t="shared" si="71"/>
        <v>9.4065624482024379E-2</v>
      </c>
      <c r="AJ159" s="4">
        <f t="shared" si="72"/>
        <v>4.7627388052306638E-2</v>
      </c>
      <c r="AK159" s="20">
        <f t="shared" si="73"/>
        <v>0.79645104313747472</v>
      </c>
      <c r="AL159" s="20">
        <f t="shared" si="74"/>
        <v>0.40772385389074417</v>
      </c>
      <c r="AM159" s="5">
        <f t="shared" si="75"/>
        <v>1.5996041871041016</v>
      </c>
      <c r="AO159">
        <f t="shared" si="76"/>
        <v>96.885500000000008</v>
      </c>
      <c r="AP159">
        <f t="shared" si="77"/>
        <v>2.4215274999999998</v>
      </c>
      <c r="AQ159">
        <f t="shared" si="78"/>
        <v>8.5623303037198922E-2</v>
      </c>
      <c r="AR159">
        <f>IF(BinaryData!BO146=0," ",NormalizeData!BO146)</f>
        <v>3.8348740000000001</v>
      </c>
      <c r="AS159">
        <f>IF(BinaryData!BP146=0," ",NormalizeData!BP146)</f>
        <v>3.3198560000000001</v>
      </c>
      <c r="AT159">
        <f>IF(BinaryData!BQ146=0," ",NormalizeData!BQ146)</f>
        <v>2.9974349999999998</v>
      </c>
      <c r="AU159">
        <f>IF(BinaryData!BR146=0," ",NormalizeData!BR146)</f>
        <v>2.6637979999999999</v>
      </c>
      <c r="AV159">
        <f>IF(BinaryData!BS146=0," ",NormalizeData!BS146)</f>
        <v>2.884649</v>
      </c>
      <c r="AW159">
        <f>IF(BinaryData!BT146=0," ",NormalizeData!BT146)</f>
        <v>2.651688</v>
      </c>
      <c r="AX159">
        <f>IF(BinaryData!BU146=0," ",NormalizeData!BU146)</f>
        <v>2.5567730000000002</v>
      </c>
      <c r="AY159">
        <f>IF(BinaryData!BV146=0," ",NormalizeData!BV146)</f>
        <v>2.4664579999999998</v>
      </c>
      <c r="AZ159">
        <f>IF(BinaryData!BW146=0," ",NormalizeData!BW146)</f>
        <v>1.8935759999999999</v>
      </c>
      <c r="BA159">
        <f>IF(BinaryData!BX146=0," ",NormalizeData!BX146)</f>
        <v>1.79976</v>
      </c>
      <c r="BB159">
        <f>IF(BinaryData!BY146=0," ",NormalizeData!BY146)</f>
        <v>1.8505609999999999</v>
      </c>
      <c r="BC159">
        <f>IF(BinaryData!BZ146=0," ",NormalizeData!BZ146)</f>
        <v>1.547164</v>
      </c>
      <c r="BD159">
        <f>IF(BinaryData!CA146=0," ",NormalizeData!CA146)</f>
        <v>2.5144790000000001</v>
      </c>
      <c r="BE159">
        <f>IF(BinaryData!CB146=0," ",NormalizeData!CB146)</f>
        <v>2.5246729999999999</v>
      </c>
      <c r="BF159">
        <f>IF(BinaryData!CC146=0," ",NormalizeData!CC146)</f>
        <v>2.2570389999999998</v>
      </c>
      <c r="BG159">
        <f>IF(BinaryData!CD146=0," ",NormalizeData!CD146)</f>
        <v>1.9284250000000001</v>
      </c>
    </row>
    <row r="160" spans="1:59">
      <c r="A160">
        <f>NormalizeData!A147</f>
        <v>123.446389</v>
      </c>
      <c r="B160" s="6">
        <f t="shared" si="55"/>
        <v>97.884388999999999</v>
      </c>
      <c r="C160">
        <f>IF(BinaryData!C147=0," ",NormalizeData!C147)</f>
        <v>2.3466830000000001</v>
      </c>
      <c r="D160">
        <f>IF(BinaryData!D147=0," ",IF(NormalizeData!D147=" "," ",NormalizeData!D147))</f>
        <v>2.5280939999999998</v>
      </c>
      <c r="E160">
        <f>IF(BinaryData!E147=0," ",IF(NormalizeData!E147=" "," ",NormalizeData!E147))</f>
        <v>2.3755890000000002</v>
      </c>
      <c r="F160">
        <f>IF(BinaryData!F147=0," ",IF(NormalizeData!F147=" "," ",NormalizeData!F147))</f>
        <v>2.477417</v>
      </c>
      <c r="G160">
        <f>IF(BinaryData!G147=0," ",IF(NormalizeData!G147=" "," ",NormalizeData!G147))</f>
        <v>8.9899999999999994E-2</v>
      </c>
      <c r="H160">
        <f>IF(BinaryData!H147=0," ",IF(NormalizeData!H147=" "," ",NormalizeData!H147))</f>
        <v>0.19072900000000001</v>
      </c>
      <c r="I160">
        <f>IF(BinaryData!I147=0," ",IF(NormalizeData!I147=" "," ",NormalizeData!I147))</f>
        <v>1.6961E-2</v>
      </c>
      <c r="J160">
        <f>IF(BinaryData!J147=0," ",IF(NormalizeData!J147=" "," ",NormalizeData!J147))</f>
        <v>0.11065899999999999</v>
      </c>
      <c r="K160">
        <f>IF(BinaryData!K147=0," ",IF(NormalizeData!K147=" "," ",NormalizeData!K147))</f>
        <v>3.8530229999999999</v>
      </c>
      <c r="L160">
        <f>IF(BinaryData!L147=0," ",IF(NormalizeData!L147=" "," ",NormalizeData!L147))</f>
        <v>3.710969</v>
      </c>
      <c r="M160">
        <f>IF(BinaryData!M147=0," ",IF(NormalizeData!M147=" "," ",NormalizeData!M147))</f>
        <v>3.923581</v>
      </c>
      <c r="N160">
        <f>IF(BinaryData!N147=0," ",IF(NormalizeData!N147=" "," ",NormalizeData!N147))</f>
        <v>4.1861990000000002</v>
      </c>
      <c r="O160">
        <f>IF(BinaryData!O147=0," ",IF(NormalizeData!O147=" "," ",NormalizeData!O147))</f>
        <v>2.3437000000000001</v>
      </c>
      <c r="P160">
        <f>IF(BinaryData!P147=0," ",IF(NormalizeData!P147=" "," ",NormalizeData!P147))</f>
        <v>2.677225</v>
      </c>
      <c r="Q160">
        <f>IF(BinaryData!Q147=0," ",IF(NormalizeData!Q147=" "," ",NormalizeData!Q147))</f>
        <v>2.4252180000000001</v>
      </c>
      <c r="R160">
        <f>IF(BinaryData!R147=0," ",IF(NormalizeData!R147=" "," ",NormalizeData!R147))</f>
        <v>2.6177830000000002</v>
      </c>
      <c r="T160" s="63">
        <f t="shared" si="56"/>
        <v>97.884388999999999</v>
      </c>
      <c r="U160" s="63">
        <f t="shared" si="57"/>
        <v>123.446389</v>
      </c>
      <c r="V160">
        <f t="shared" si="58"/>
        <v>2.4319457499999997</v>
      </c>
      <c r="W160">
        <f t="shared" si="59"/>
        <v>0.10206225000000001</v>
      </c>
      <c r="X160">
        <f t="shared" si="60"/>
        <v>3.9184429999999999</v>
      </c>
      <c r="Y160">
        <f t="shared" si="61"/>
        <v>2.5104625</v>
      </c>
      <c r="Z160">
        <f t="shared" si="62"/>
        <v>2.5215005000000001</v>
      </c>
      <c r="AA160">
        <f t="shared" si="63"/>
        <v>8.5162472883209023E-2</v>
      </c>
      <c r="AB160">
        <f t="shared" si="64"/>
        <v>7.1474563640384195E-2</v>
      </c>
      <c r="AC160">
        <f t="shared" si="65"/>
        <v>0.19920250304317644</v>
      </c>
      <c r="AD160">
        <f t="shared" si="66"/>
        <v>0.23583778919524315</v>
      </c>
      <c r="AE160">
        <f t="shared" si="67"/>
        <v>0.13616401731918759</v>
      </c>
      <c r="AF160" s="4">
        <f t="shared" si="68"/>
        <v>3.5018245321964535E-2</v>
      </c>
      <c r="AG160" s="4">
        <f t="shared" si="69"/>
        <v>0.70030362489935494</v>
      </c>
      <c r="AH160" s="4">
        <f t="shared" si="70"/>
        <v>5.0837157269654411E-2</v>
      </c>
      <c r="AI160" s="4">
        <f t="shared" si="71"/>
        <v>9.3941968539758364E-2</v>
      </c>
      <c r="AJ160" s="4">
        <f t="shared" si="72"/>
        <v>5.4001185928453148E-2</v>
      </c>
      <c r="AK160" s="20">
        <f t="shared" si="73"/>
        <v>0.79831132776777047</v>
      </c>
      <c r="AL160" s="20">
        <f t="shared" si="74"/>
        <v>0.42610393138691904</v>
      </c>
      <c r="AM160" s="5">
        <f t="shared" si="75"/>
        <v>1.6060713743701034</v>
      </c>
      <c r="AO160">
        <f t="shared" si="76"/>
        <v>97.884388999999999</v>
      </c>
      <c r="AP160">
        <f t="shared" si="77"/>
        <v>2.4319457499999997</v>
      </c>
      <c r="AQ160">
        <f t="shared" si="78"/>
        <v>8.5162472883209023E-2</v>
      </c>
      <c r="AR160">
        <f>IF(BinaryData!BO147=0," ",NormalizeData!BO147)</f>
        <v>3.8558919999999999</v>
      </c>
      <c r="AS160">
        <f>IF(BinaryData!BP147=0," ",NormalizeData!BP147)</f>
        <v>3.3429139999999999</v>
      </c>
      <c r="AT160">
        <f>IF(BinaryData!BQ147=0," ",NormalizeData!BQ147)</f>
        <v>3.0286339999999998</v>
      </c>
      <c r="AU160">
        <f>IF(BinaryData!BR147=0," ",NormalizeData!BR147)</f>
        <v>2.6865209999999999</v>
      </c>
      <c r="AV160">
        <f>IF(BinaryData!BS147=0," ",NormalizeData!BS147)</f>
        <v>2.9032450000000001</v>
      </c>
      <c r="AW160">
        <f>IF(BinaryData!BT147=0," ",NormalizeData!BT147)</f>
        <v>2.6640229999999998</v>
      </c>
      <c r="AX160">
        <f>IF(BinaryData!BU147=0," ",NormalizeData!BU147)</f>
        <v>2.5588829999999998</v>
      </c>
      <c r="AY160">
        <f>IF(BinaryData!BV147=0," ",NormalizeData!BV147)</f>
        <v>2.4768240000000001</v>
      </c>
      <c r="AZ160">
        <f>IF(BinaryData!BW147=0," ",NormalizeData!BW147)</f>
        <v>1.911907</v>
      </c>
      <c r="BA160">
        <f>IF(BinaryData!BX147=0," ",NormalizeData!BX147)</f>
        <v>1.804918</v>
      </c>
      <c r="BB160">
        <f>IF(BinaryData!BY147=0," ",NormalizeData!BY147)</f>
        <v>1.839507</v>
      </c>
      <c r="BC160">
        <f>IF(BinaryData!BZ147=0," ",NormalizeData!BZ147)</f>
        <v>1.5585290000000001</v>
      </c>
      <c r="BD160">
        <f>IF(BinaryData!CA147=0," ",NormalizeData!CA147)</f>
        <v>2.51769</v>
      </c>
      <c r="BE160">
        <f>IF(BinaryData!CB147=0," ",NormalizeData!CB147)</f>
        <v>2.5238390000000002</v>
      </c>
      <c r="BF160">
        <f>IF(BinaryData!CC147=0," ",NormalizeData!CC147)</f>
        <v>2.2441179999999998</v>
      </c>
      <c r="BG160">
        <f>IF(BinaryData!CD147=0," ",NormalizeData!CD147)</f>
        <v>1.948124</v>
      </c>
    </row>
    <row r="161" spans="1:59">
      <c r="A161">
        <f>NormalizeData!A148</f>
        <v>124.445556</v>
      </c>
      <c r="B161" s="6">
        <f t="shared" si="55"/>
        <v>98.883555999999999</v>
      </c>
      <c r="C161">
        <f>IF(BinaryData!C148=0," ",NormalizeData!C148)</f>
        <v>2.34849</v>
      </c>
      <c r="D161">
        <f>IF(BinaryData!D148=0," ",IF(NormalizeData!D148=" "," ",NormalizeData!D148))</f>
        <v>2.530424</v>
      </c>
      <c r="E161">
        <f>IF(BinaryData!E148=0," ",IF(NormalizeData!E148=" "," ",NormalizeData!E148))</f>
        <v>2.3903240000000001</v>
      </c>
      <c r="F161">
        <f>IF(BinaryData!F148=0," ",IF(NormalizeData!F148=" "," ",NormalizeData!F148))</f>
        <v>2.4808919999999999</v>
      </c>
      <c r="G161">
        <f>IF(BinaryData!G148=0," ",IF(NormalizeData!G148=" "," ",NormalizeData!G148))</f>
        <v>8.7194999999999995E-2</v>
      </c>
      <c r="H161">
        <f>IF(BinaryData!H148=0," ",IF(NormalizeData!H148=" "," ",NormalizeData!H148))</f>
        <v>0.18659999999999999</v>
      </c>
      <c r="I161">
        <f>IF(BinaryData!I148=0," ",IF(NormalizeData!I148=" "," ",NormalizeData!I148))</f>
        <v>1.4374E-2</v>
      </c>
      <c r="J161">
        <f>IF(BinaryData!J148=0," ",IF(NormalizeData!J148=" "," ",NormalizeData!J148))</f>
        <v>0.109571</v>
      </c>
      <c r="K161">
        <f>IF(BinaryData!K148=0," ",IF(NormalizeData!K148=" "," ",NormalizeData!K148))</f>
        <v>3.8707259999999999</v>
      </c>
      <c r="L161">
        <f>IF(BinaryData!L148=0," ",IF(NormalizeData!L148=" "," ",NormalizeData!L148))</f>
        <v>3.735544</v>
      </c>
      <c r="M161">
        <f>IF(BinaryData!M148=0," ",IF(NormalizeData!M148=" "," ",NormalizeData!M148))</f>
        <v>3.9539529999999998</v>
      </c>
      <c r="N161">
        <f>IF(BinaryData!N148=0," ",IF(NormalizeData!N148=" "," ",NormalizeData!N148))</f>
        <v>4.2333400000000001</v>
      </c>
      <c r="O161">
        <f>IF(BinaryData!O148=0," ",IF(NormalizeData!O148=" "," ",NormalizeData!O148))</f>
        <v>2.3410470000000001</v>
      </c>
      <c r="P161">
        <f>IF(BinaryData!P148=0," ",IF(NormalizeData!P148=" "," ",NormalizeData!P148))</f>
        <v>2.6807720000000002</v>
      </c>
      <c r="Q161">
        <f>IF(BinaryData!Q148=0," ",IF(NormalizeData!Q148=" "," ",NormalizeData!Q148))</f>
        <v>2.4325580000000002</v>
      </c>
      <c r="R161">
        <f>IF(BinaryData!R148=0," ",IF(NormalizeData!R148=" "," ",NormalizeData!R148))</f>
        <v>2.62873</v>
      </c>
      <c r="T161" s="63">
        <f t="shared" si="56"/>
        <v>98.883555999999999</v>
      </c>
      <c r="U161" s="63">
        <f t="shared" si="57"/>
        <v>124.445556</v>
      </c>
      <c r="V161">
        <f t="shared" si="58"/>
        <v>2.4375324999999997</v>
      </c>
      <c r="W161">
        <f t="shared" si="59"/>
        <v>9.9434999999999996E-2</v>
      </c>
      <c r="X161">
        <f t="shared" si="60"/>
        <v>3.9483907500000002</v>
      </c>
      <c r="Y161">
        <f t="shared" si="61"/>
        <v>2.5109095000000003</v>
      </c>
      <c r="Z161">
        <f t="shared" si="62"/>
        <v>2.5306440000000001</v>
      </c>
      <c r="AA161">
        <f t="shared" si="63"/>
        <v>8.2998165222692294E-2</v>
      </c>
      <c r="AB161">
        <f t="shared" si="64"/>
        <v>7.0912309796442682E-2</v>
      </c>
      <c r="AC161">
        <f t="shared" si="65"/>
        <v>0.21020828248727505</v>
      </c>
      <c r="AD161">
        <f t="shared" si="66"/>
        <v>0.24022185123859988</v>
      </c>
      <c r="AE161">
        <f t="shared" si="67"/>
        <v>0.13871455147892725</v>
      </c>
      <c r="AF161" s="4">
        <f t="shared" si="68"/>
        <v>3.4050075321125896E-2</v>
      </c>
      <c r="AG161" s="4">
        <f t="shared" si="69"/>
        <v>0.71315240907570454</v>
      </c>
      <c r="AH161" s="4">
        <f t="shared" si="70"/>
        <v>5.323897653424374E-2</v>
      </c>
      <c r="AI161" s="4">
        <f t="shared" si="71"/>
        <v>9.567125029340956E-2</v>
      </c>
      <c r="AJ161" s="4">
        <f t="shared" si="72"/>
        <v>5.4813933322477297E-2</v>
      </c>
      <c r="AK161" s="20">
        <f t="shared" si="73"/>
        <v>0.80251831882228819</v>
      </c>
      <c r="AL161" s="20">
        <f t="shared" si="74"/>
        <v>0.4178015421831256</v>
      </c>
      <c r="AM161" s="5">
        <f t="shared" si="75"/>
        <v>1.6112378329162977</v>
      </c>
      <c r="AO161">
        <f t="shared" si="76"/>
        <v>98.883555999999999</v>
      </c>
      <c r="AP161">
        <f t="shared" si="77"/>
        <v>2.4375324999999997</v>
      </c>
      <c r="AQ161">
        <f t="shared" si="78"/>
        <v>8.2998165222692294E-2</v>
      </c>
      <c r="AR161">
        <f>IF(BinaryData!BO148=0," ",NormalizeData!BO148)</f>
        <v>3.8760859999999999</v>
      </c>
      <c r="AS161">
        <f>IF(BinaryData!BP148=0," ",NormalizeData!BP148)</f>
        <v>3.3567170000000002</v>
      </c>
      <c r="AT161">
        <f>IF(BinaryData!BQ148=0," ",NormalizeData!BQ148)</f>
        <v>3.060613</v>
      </c>
      <c r="AU161">
        <f>IF(BinaryData!BR148=0," ",NormalizeData!BR148)</f>
        <v>2.714912</v>
      </c>
      <c r="AV161">
        <f>IF(BinaryData!BS148=0," ",NormalizeData!BS148)</f>
        <v>2.926663</v>
      </c>
      <c r="AW161">
        <f>IF(BinaryData!BT148=0," ",NormalizeData!BT148)</f>
        <v>2.6587550000000002</v>
      </c>
      <c r="AX161">
        <f>IF(BinaryData!BU148=0," ",NormalizeData!BU148)</f>
        <v>2.5595159999999999</v>
      </c>
      <c r="AY161">
        <f>IF(BinaryData!BV148=0," ",NormalizeData!BV148)</f>
        <v>2.475778</v>
      </c>
      <c r="AZ161">
        <f>IF(BinaryData!BW148=0," ",NormalizeData!BW148)</f>
        <v>1.9177</v>
      </c>
      <c r="BA161">
        <f>IF(BinaryData!BX148=0," ",NormalizeData!BX148)</f>
        <v>1.8095479999999999</v>
      </c>
      <c r="BB161">
        <f>IF(BinaryData!BY148=0," ",NormalizeData!BY148)</f>
        <v>1.8326309999999999</v>
      </c>
      <c r="BC161">
        <f>IF(BinaryData!BZ148=0," ",NormalizeData!BZ148)</f>
        <v>1.5505949999999999</v>
      </c>
      <c r="BD161">
        <f>IF(BinaryData!CA148=0," ",NormalizeData!CA148)</f>
        <v>2.5018400000000001</v>
      </c>
      <c r="BE161">
        <f>IF(BinaryData!CB148=0," ",NormalizeData!CB148)</f>
        <v>2.518942</v>
      </c>
      <c r="BF161">
        <f>IF(BinaryData!CC148=0," ",NormalizeData!CC148)</f>
        <v>2.2441580000000001</v>
      </c>
      <c r="BG161">
        <f>IF(BinaryData!CD148=0," ",NormalizeData!CD148)</f>
        <v>1.9227270000000001</v>
      </c>
    </row>
    <row r="162" spans="1:59">
      <c r="A162">
        <f>NormalizeData!A149</f>
        <v>125.444444</v>
      </c>
      <c r="B162" s="6">
        <f t="shared" si="55"/>
        <v>99.882444000000007</v>
      </c>
      <c r="C162">
        <f>IF(BinaryData!C149=0," ",NormalizeData!C149)</f>
        <v>2.3567770000000001</v>
      </c>
      <c r="D162">
        <f>IF(BinaryData!D149=0," ",IF(NormalizeData!D149=" "," ",NormalizeData!D149))</f>
        <v>2.5411410000000001</v>
      </c>
      <c r="E162">
        <f>IF(BinaryData!E149=0," ",IF(NormalizeData!E149=" "," ",NormalizeData!E149))</f>
        <v>2.3919410000000001</v>
      </c>
      <c r="F162">
        <f>IF(BinaryData!F149=0," ",IF(NormalizeData!F149=" "," ",NormalizeData!F149))</f>
        <v>2.489773</v>
      </c>
      <c r="G162">
        <f>IF(BinaryData!G149=0," ",IF(NormalizeData!G149=" "," ",NormalizeData!G149))</f>
        <v>8.6152000000000006E-2</v>
      </c>
      <c r="H162">
        <f>IF(BinaryData!H149=0," ",IF(NormalizeData!H149=" "," ",NormalizeData!H149))</f>
        <v>0.18812100000000001</v>
      </c>
      <c r="I162">
        <f>IF(BinaryData!I149=0," ",IF(NormalizeData!I149=" "," ",NormalizeData!I149))</f>
        <v>1.2707E-2</v>
      </c>
      <c r="J162">
        <f>IF(BinaryData!J149=0," ",IF(NormalizeData!J149=" "," ",NormalizeData!J149))</f>
        <v>0.106902</v>
      </c>
      <c r="K162">
        <f>IF(BinaryData!K149=0," ",IF(NormalizeData!K149=" "," ",NormalizeData!K149))</f>
        <v>3.9210959999999999</v>
      </c>
      <c r="L162">
        <f>IF(BinaryData!L149=0," ",IF(NormalizeData!L149=" "," ",NormalizeData!L149))</f>
        <v>3.7587670000000002</v>
      </c>
      <c r="M162">
        <f>IF(BinaryData!M149=0," ",IF(NormalizeData!M149=" "," ",NormalizeData!M149))</f>
        <v>3.9837039999999999</v>
      </c>
      <c r="N162">
        <f>IF(BinaryData!N149=0," ",IF(NormalizeData!N149=" "," ",NormalizeData!N149))</f>
        <v>4.2667719999999996</v>
      </c>
      <c r="O162">
        <f>IF(BinaryData!O149=0," ",IF(NormalizeData!O149=" "," ",NormalizeData!O149))</f>
        <v>2.3525450000000001</v>
      </c>
      <c r="P162">
        <f>IF(BinaryData!P149=0," ",IF(NormalizeData!P149=" "," ",NormalizeData!P149))</f>
        <v>2.6895359999999999</v>
      </c>
      <c r="Q162">
        <f>IF(BinaryData!Q149=0," ",IF(NormalizeData!Q149=" "," ",NormalizeData!Q149))</f>
        <v>2.4384459999999999</v>
      </c>
      <c r="R162">
        <f>IF(BinaryData!R149=0," ",IF(NormalizeData!R149=" "," ",NormalizeData!R149))</f>
        <v>2.6296189999999999</v>
      </c>
      <c r="T162" s="63">
        <f t="shared" si="56"/>
        <v>99.882444000000007</v>
      </c>
      <c r="U162" s="63">
        <f t="shared" si="57"/>
        <v>125.444444</v>
      </c>
      <c r="V162">
        <f t="shared" si="58"/>
        <v>2.4449080000000003</v>
      </c>
      <c r="W162">
        <f t="shared" si="59"/>
        <v>9.8470500000000002E-2</v>
      </c>
      <c r="X162">
        <f t="shared" si="60"/>
        <v>3.98258475</v>
      </c>
      <c r="Y162">
        <f t="shared" si="61"/>
        <v>2.5210404999999998</v>
      </c>
      <c r="Z162">
        <f t="shared" si="62"/>
        <v>2.5340324999999999</v>
      </c>
      <c r="AA162">
        <f t="shared" si="63"/>
        <v>8.533509392194201E-2</v>
      </c>
      <c r="AB162">
        <f t="shared" si="64"/>
        <v>7.2146669401065677E-2</v>
      </c>
      <c r="AC162">
        <f t="shared" si="65"/>
        <v>0.21184813536646929</v>
      </c>
      <c r="AD162">
        <f t="shared" si="66"/>
        <v>0.23828862129883571</v>
      </c>
      <c r="AE162">
        <f t="shared" si="67"/>
        <v>0.13517972467977588</v>
      </c>
      <c r="AF162" s="4">
        <f t="shared" si="68"/>
        <v>3.4903192235430536E-2</v>
      </c>
      <c r="AG162" s="4">
        <f t="shared" si="69"/>
        <v>0.7326729264202545</v>
      </c>
      <c r="AH162" s="4">
        <f t="shared" si="70"/>
        <v>5.3193628928165128E-2</v>
      </c>
      <c r="AI162" s="4">
        <f t="shared" si="71"/>
        <v>9.4519949718711666E-2</v>
      </c>
      <c r="AJ162" s="4">
        <f t="shared" si="72"/>
        <v>5.3345694926870857E-2</v>
      </c>
      <c r="AK162" s="20">
        <f t="shared" si="73"/>
        <v>0.79865421944159054</v>
      </c>
      <c r="AL162" s="20">
        <f t="shared" si="74"/>
        <v>0.42019693809818348</v>
      </c>
      <c r="AM162" s="5">
        <f t="shared" si="75"/>
        <v>1.6198310176377138</v>
      </c>
      <c r="AO162">
        <f t="shared" si="76"/>
        <v>99.882444000000007</v>
      </c>
      <c r="AP162">
        <f t="shared" si="77"/>
        <v>2.4449080000000003</v>
      </c>
      <c r="AQ162">
        <f t="shared" si="78"/>
        <v>8.533509392194201E-2</v>
      </c>
      <c r="AR162">
        <f>IF(BinaryData!BO149=0," ",NormalizeData!BO149)</f>
        <v>3.9148700000000001</v>
      </c>
      <c r="AS162">
        <f>IF(BinaryData!BP149=0," ",NormalizeData!BP149)</f>
        <v>3.4014869999999999</v>
      </c>
      <c r="AT162">
        <f>IF(BinaryData!BQ149=0," ",NormalizeData!BQ149)</f>
        <v>3.0757919999999999</v>
      </c>
      <c r="AU162">
        <f>IF(BinaryData!BR149=0," ",NormalizeData!BR149)</f>
        <v>2.7318519999999999</v>
      </c>
      <c r="AV162">
        <f>IF(BinaryData!BS149=0," ",NormalizeData!BS149)</f>
        <v>2.9493109999999998</v>
      </c>
      <c r="AW162">
        <f>IF(BinaryData!BT149=0," ",NormalizeData!BT149)</f>
        <v>2.6816800000000001</v>
      </c>
      <c r="AX162">
        <f>IF(BinaryData!BU149=0," ",NormalizeData!BU149)</f>
        <v>2.5810279999999999</v>
      </c>
      <c r="AY162">
        <f>IF(BinaryData!BV149=0," ",NormalizeData!BV149)</f>
        <v>2.4892240000000001</v>
      </c>
      <c r="AZ162">
        <f>IF(BinaryData!BW149=0," ",NormalizeData!BW149)</f>
        <v>1.920258</v>
      </c>
      <c r="BA162">
        <f>IF(BinaryData!BX149=0," ",NormalizeData!BX149)</f>
        <v>1.815172</v>
      </c>
      <c r="BB162">
        <f>IF(BinaryData!BY149=0," ",NormalizeData!BY149)</f>
        <v>1.8243100000000001</v>
      </c>
      <c r="BC162">
        <f>IF(BinaryData!BZ149=0," ",NormalizeData!BZ149)</f>
        <v>1.5418149999999999</v>
      </c>
      <c r="BD162">
        <f>IF(BinaryData!CA149=0," ",NormalizeData!CA149)</f>
        <v>2.5108830000000002</v>
      </c>
      <c r="BE162">
        <f>IF(BinaryData!CB149=0," ",NormalizeData!CB149)</f>
        <v>2.53234</v>
      </c>
      <c r="BF162">
        <f>IF(BinaryData!CC149=0," ",NormalizeData!CC149)</f>
        <v>2.2429450000000002</v>
      </c>
      <c r="BG162">
        <f>IF(BinaryData!CD149=0," ",NormalizeData!CD149)</f>
        <v>1.916771</v>
      </c>
    </row>
    <row r="163" spans="1:59">
      <c r="A163">
        <f>NormalizeData!A150</f>
        <v>126.443889</v>
      </c>
      <c r="B163" s="6">
        <f t="shared" si="55"/>
        <v>100.881889</v>
      </c>
      <c r="C163">
        <f>IF(BinaryData!C150=0," ",NormalizeData!C150)</f>
        <v>2.3627189999999998</v>
      </c>
      <c r="D163">
        <f>IF(BinaryData!D150=0," ",IF(NormalizeData!D150=" "," ",NormalizeData!D150))</f>
        <v>2.5525660000000001</v>
      </c>
      <c r="E163">
        <f>IF(BinaryData!E150=0," ",IF(NormalizeData!E150=" "," ",NormalizeData!E150))</f>
        <v>2.4015089999999999</v>
      </c>
      <c r="F163">
        <f>IF(BinaryData!F150=0," ",IF(NormalizeData!F150=" "," ",NormalizeData!F150))</f>
        <v>2.4933230000000002</v>
      </c>
      <c r="G163">
        <f>IF(BinaryData!G150=0," ",IF(NormalizeData!G150=" "," ",NormalizeData!G150))</f>
        <v>8.8360999999999995E-2</v>
      </c>
      <c r="H163">
        <f>IF(BinaryData!H150=0," ",IF(NormalizeData!H150=" "," ",NormalizeData!H150))</f>
        <v>0.18846099999999999</v>
      </c>
      <c r="I163">
        <f>IF(BinaryData!I150=0," ",IF(NormalizeData!I150=" "," ",NormalizeData!I150))</f>
        <v>1.3351999999999999E-2</v>
      </c>
      <c r="J163">
        <f>IF(BinaryData!J150=0," ",IF(NormalizeData!J150=" "," ",NormalizeData!J150))</f>
        <v>0.106752</v>
      </c>
      <c r="K163">
        <f>IF(BinaryData!K150=0," ",IF(NormalizeData!K150=" "," ",NormalizeData!K150))</f>
        <v>3.9559510000000002</v>
      </c>
      <c r="L163">
        <f>IF(BinaryData!L150=0," ",IF(NormalizeData!L150=" "," ",NormalizeData!L150))</f>
        <v>3.7828740000000001</v>
      </c>
      <c r="M163">
        <f>IF(BinaryData!M150=0," ",IF(NormalizeData!M150=" "," ",NormalizeData!M150))</f>
        <v>4.007568</v>
      </c>
      <c r="N163">
        <f>IF(BinaryData!N150=0," ",IF(NormalizeData!N150=" "," ",NormalizeData!N150))</f>
        <v>4.3056739999999998</v>
      </c>
      <c r="O163">
        <f>IF(BinaryData!O150=0," ",IF(NormalizeData!O150=" "," ",NormalizeData!O150))</f>
        <v>2.3656069999999998</v>
      </c>
      <c r="P163">
        <f>IF(BinaryData!P150=0," ",IF(NormalizeData!P150=" "," ",NormalizeData!P150))</f>
        <v>2.6901090000000001</v>
      </c>
      <c r="Q163">
        <f>IF(BinaryData!Q150=0," ",IF(NormalizeData!Q150=" "," ",NormalizeData!Q150))</f>
        <v>2.4442439999999999</v>
      </c>
      <c r="R163">
        <f>IF(BinaryData!R150=0," ",IF(NormalizeData!R150=" "," ",NormalizeData!R150))</f>
        <v>2.6213850000000001</v>
      </c>
      <c r="T163" s="63">
        <f t="shared" si="56"/>
        <v>100.881889</v>
      </c>
      <c r="U163" s="63">
        <f t="shared" si="57"/>
        <v>126.443889</v>
      </c>
      <c r="V163">
        <f t="shared" si="58"/>
        <v>2.45252925</v>
      </c>
      <c r="W163">
        <f t="shared" si="59"/>
        <v>9.92315E-2</v>
      </c>
      <c r="X163">
        <f t="shared" si="60"/>
        <v>4.0130167500000002</v>
      </c>
      <c r="Y163">
        <f t="shared" si="61"/>
        <v>2.5278580000000002</v>
      </c>
      <c r="Z163">
        <f t="shared" si="62"/>
        <v>2.5328144999999997</v>
      </c>
      <c r="AA163">
        <f t="shared" si="63"/>
        <v>8.6294898081617166E-2</v>
      </c>
      <c r="AB163">
        <f t="shared" si="64"/>
        <v>7.1907157457840487E-2</v>
      </c>
      <c r="AC163">
        <f t="shared" si="65"/>
        <v>0.21748573903802659</v>
      </c>
      <c r="AD163">
        <f t="shared" si="66"/>
        <v>0.22945756470859724</v>
      </c>
      <c r="AE163">
        <f t="shared" si="67"/>
        <v>0.12525760232616637</v>
      </c>
      <c r="AF163" s="4">
        <f t="shared" si="68"/>
        <v>3.5186083135039944E-2</v>
      </c>
      <c r="AG163" s="4">
        <f t="shared" si="69"/>
        <v>0.72464043633161335</v>
      </c>
      <c r="AH163" s="4">
        <f t="shared" si="70"/>
        <v>5.4195073827694985E-2</v>
      </c>
      <c r="AI163" s="4">
        <f t="shared" si="71"/>
        <v>9.0771540453853508E-2</v>
      </c>
      <c r="AJ163" s="4">
        <f t="shared" si="72"/>
        <v>4.9453918684596275E-2</v>
      </c>
      <c r="AK163" s="20">
        <f t="shared" si="73"/>
        <v>0.7983229420848369</v>
      </c>
      <c r="AL163" s="20">
        <f t="shared" si="74"/>
        <v>0.41598897052431938</v>
      </c>
      <c r="AM163" s="5">
        <f t="shared" si="75"/>
        <v>1.628930311488203</v>
      </c>
      <c r="AO163">
        <f t="shared" si="76"/>
        <v>100.881889</v>
      </c>
      <c r="AP163">
        <f t="shared" si="77"/>
        <v>2.45252925</v>
      </c>
      <c r="AQ163">
        <f t="shared" si="78"/>
        <v>8.6294898081617166E-2</v>
      </c>
      <c r="AR163">
        <f>IF(BinaryData!BO150=0," ",NormalizeData!BO150)</f>
        <v>3.9396409999999999</v>
      </c>
      <c r="AS163">
        <f>IF(BinaryData!BP150=0," ",NormalizeData!BP150)</f>
        <v>3.446971</v>
      </c>
      <c r="AT163">
        <f>IF(BinaryData!BQ150=0," ",NormalizeData!BQ150)</f>
        <v>3.1090450000000001</v>
      </c>
      <c r="AU163">
        <f>IF(BinaryData!BR150=0," ",NormalizeData!BR150)</f>
        <v>2.762178</v>
      </c>
      <c r="AV163">
        <f>IF(BinaryData!BS150=0," ",NormalizeData!BS150)</f>
        <v>2.9560590000000002</v>
      </c>
      <c r="AW163">
        <f>IF(BinaryData!BT150=0," ",NormalizeData!BT150)</f>
        <v>2.7148840000000001</v>
      </c>
      <c r="AX163">
        <f>IF(BinaryData!BU150=0," ",NormalizeData!BU150)</f>
        <v>2.601839</v>
      </c>
      <c r="AY163">
        <f>IF(BinaryData!BV150=0," ",NormalizeData!BV150)</f>
        <v>2.4894400000000001</v>
      </c>
      <c r="AZ163">
        <f>IF(BinaryData!BW150=0," ",NormalizeData!BW150)</f>
        <v>1.926464</v>
      </c>
      <c r="BA163">
        <f>IF(BinaryData!BX150=0," ",NormalizeData!BX150)</f>
        <v>1.818533</v>
      </c>
      <c r="BB163">
        <f>IF(BinaryData!BY150=0," ",NormalizeData!BY150)</f>
        <v>1.807215</v>
      </c>
      <c r="BC163">
        <f>IF(BinaryData!BZ150=0," ",NormalizeData!BZ150)</f>
        <v>1.5360279999999999</v>
      </c>
      <c r="BD163">
        <f>IF(BinaryData!CA150=0," ",NormalizeData!CA150)</f>
        <v>2.5012349999999999</v>
      </c>
      <c r="BE163">
        <f>IF(BinaryData!CB150=0," ",NormalizeData!CB150)</f>
        <v>2.513506</v>
      </c>
      <c r="BF163">
        <f>IF(BinaryData!CC150=0," ",NormalizeData!CC150)</f>
        <v>2.2382029999999999</v>
      </c>
      <c r="BG163">
        <f>IF(BinaryData!CD150=0," ",NormalizeData!CD150)</f>
        <v>1.910588</v>
      </c>
    </row>
    <row r="164" spans="1:59">
      <c r="A164">
        <f>NormalizeData!A151</f>
        <v>127.443056</v>
      </c>
      <c r="B164" s="6">
        <f t="shared" si="55"/>
        <v>101.881056</v>
      </c>
      <c r="C164">
        <f>IF(BinaryData!C151=0," ",NormalizeData!C151)</f>
        <v>2.3806750000000001</v>
      </c>
      <c r="D164">
        <f>IF(BinaryData!D151=0," ",IF(NormalizeData!D151=" "," ",NormalizeData!D151))</f>
        <v>2.5614129999999999</v>
      </c>
      <c r="E164">
        <f>IF(BinaryData!E151=0," ",IF(NormalizeData!E151=" "," ",NormalizeData!E151))</f>
        <v>2.405621</v>
      </c>
      <c r="F164">
        <f>IF(BinaryData!F151=0," ",IF(NormalizeData!F151=" "," ",NormalizeData!F151))</f>
        <v>2.5110060000000001</v>
      </c>
      <c r="G164">
        <f>IF(BinaryData!G151=0," ",IF(NormalizeData!G151=" "," ",NormalizeData!G151))</f>
        <v>8.7145E-2</v>
      </c>
      <c r="H164">
        <f>IF(BinaryData!H151=0," ",IF(NormalizeData!H151=" "," ",NormalizeData!H151))</f>
        <v>0.18632299999999999</v>
      </c>
      <c r="I164">
        <f>IF(BinaryData!I151=0," ",IF(NormalizeData!I151=" "," ",NormalizeData!I151))</f>
        <v>9.6970000000000008E-3</v>
      </c>
      <c r="J164">
        <f>IF(BinaryData!J151=0," ",IF(NormalizeData!J151=" "," ",NormalizeData!J151))</f>
        <v>0.105101</v>
      </c>
      <c r="K164">
        <f>IF(BinaryData!K151=0," ",IF(NormalizeData!K151=" "," ",NormalizeData!K151))</f>
        <v>3.980283</v>
      </c>
      <c r="L164">
        <f>IF(BinaryData!L151=0," ",IF(NormalizeData!L151=" "," ",NormalizeData!L151))</f>
        <v>3.8056429999999999</v>
      </c>
      <c r="M164">
        <f>IF(BinaryData!M151=0," ",IF(NormalizeData!M151=" "," ",NormalizeData!M151))</f>
        <v>4.0366540000000004</v>
      </c>
      <c r="N164">
        <f>IF(BinaryData!N151=0," ",IF(NormalizeData!N151=" "," ",NormalizeData!N151))</f>
        <v>4.3144470000000004</v>
      </c>
      <c r="O164">
        <f>IF(BinaryData!O151=0," ",IF(NormalizeData!O151=" "," ",NormalizeData!O151))</f>
        <v>2.3599290000000002</v>
      </c>
      <c r="P164">
        <f>IF(BinaryData!P151=0," ",IF(NormalizeData!P151=" "," ",NormalizeData!P151))</f>
        <v>2.6932700000000001</v>
      </c>
      <c r="Q164">
        <f>IF(BinaryData!Q151=0," ",IF(NormalizeData!Q151=" "," ",NormalizeData!Q151))</f>
        <v>2.4642499999999998</v>
      </c>
      <c r="R164">
        <f>IF(BinaryData!R151=0," ",IF(NormalizeData!R151=" "," ",NormalizeData!R151))</f>
        <v>2.6326429999999998</v>
      </c>
      <c r="T164" s="63">
        <f t="shared" si="56"/>
        <v>101.881056</v>
      </c>
      <c r="U164" s="63">
        <f t="shared" si="57"/>
        <v>127.443056</v>
      </c>
      <c r="V164">
        <f t="shared" si="58"/>
        <v>2.46467875</v>
      </c>
      <c r="W164">
        <f t="shared" si="59"/>
        <v>9.70665E-2</v>
      </c>
      <c r="X164">
        <f t="shared" si="60"/>
        <v>4.0342567499999999</v>
      </c>
      <c r="Y164">
        <f t="shared" si="61"/>
        <v>2.5265995000000001</v>
      </c>
      <c r="Z164">
        <f t="shared" si="62"/>
        <v>2.5484464999999998</v>
      </c>
      <c r="AA164">
        <f t="shared" si="63"/>
        <v>8.5728597066070417E-2</v>
      </c>
      <c r="AB164">
        <f t="shared" si="64"/>
        <v>7.2487106152289815E-2</v>
      </c>
      <c r="AC164">
        <f t="shared" si="65"/>
        <v>0.2111000831996917</v>
      </c>
      <c r="AD164">
        <f t="shared" si="66"/>
        <v>0.23570768154750485</v>
      </c>
      <c r="AE164">
        <f t="shared" si="67"/>
        <v>0.11907183220434631</v>
      </c>
      <c r="AF164" s="4">
        <f t="shared" si="68"/>
        <v>3.4782868585234654E-2</v>
      </c>
      <c r="AG164" s="4">
        <f t="shared" si="69"/>
        <v>0.74677778793187988</v>
      </c>
      <c r="AH164" s="4">
        <f t="shared" si="70"/>
        <v>5.2326883557842895E-2</v>
      </c>
      <c r="AI164" s="4">
        <f t="shared" si="71"/>
        <v>9.3290480563898173E-2</v>
      </c>
      <c r="AJ164" s="4">
        <f t="shared" si="72"/>
        <v>4.6723300726284153E-2</v>
      </c>
      <c r="AK164" s="20">
        <f t="shared" si="73"/>
        <v>0.79952498148500428</v>
      </c>
      <c r="AL164" s="20">
        <f t="shared" si="74"/>
        <v>0.43265894348844947</v>
      </c>
      <c r="AM164" s="5">
        <f t="shared" si="75"/>
        <v>1.63627681504716</v>
      </c>
      <c r="AO164">
        <f t="shared" si="76"/>
        <v>101.881056</v>
      </c>
      <c r="AP164">
        <f t="shared" si="77"/>
        <v>2.46467875</v>
      </c>
      <c r="AQ164">
        <f t="shared" si="78"/>
        <v>8.5728597066070417E-2</v>
      </c>
      <c r="AR164">
        <f>IF(BinaryData!BO151=0," ",NormalizeData!BO151)</f>
        <v>3.971692</v>
      </c>
      <c r="AS164">
        <f>IF(BinaryData!BP151=0," ",NormalizeData!BP151)</f>
        <v>3.4655909999999999</v>
      </c>
      <c r="AT164">
        <f>IF(BinaryData!BQ151=0," ",NormalizeData!BQ151)</f>
        <v>3.142658</v>
      </c>
      <c r="AU164">
        <f>IF(BinaryData!BR151=0," ",NormalizeData!BR151)</f>
        <v>2.7802359999999999</v>
      </c>
      <c r="AV164">
        <f>IF(BinaryData!BS151=0," ",NormalizeData!BS151)</f>
        <v>2.9656859999999998</v>
      </c>
      <c r="AW164">
        <f>IF(BinaryData!BT151=0," ",NormalizeData!BT151)</f>
        <v>2.7224249999999999</v>
      </c>
      <c r="AX164">
        <f>IF(BinaryData!BU151=0," ",NormalizeData!BU151)</f>
        <v>2.6041059999999998</v>
      </c>
      <c r="AY164">
        <f>IF(BinaryData!BV151=0," ",NormalizeData!BV151)</f>
        <v>2.4995530000000001</v>
      </c>
      <c r="AZ164">
        <f>IF(BinaryData!BW151=0," ",NormalizeData!BW151)</f>
        <v>1.9321269999999999</v>
      </c>
      <c r="BA164">
        <f>IF(BinaryData!BX151=0," ",NormalizeData!BX151)</f>
        <v>1.8338179999999999</v>
      </c>
      <c r="BB164">
        <f>IF(BinaryData!BY151=0," ",NormalizeData!BY151)</f>
        <v>1.804576</v>
      </c>
      <c r="BC164">
        <f>IF(BinaryData!BZ151=0," ",NormalizeData!BZ151)</f>
        <v>1.5292410000000001</v>
      </c>
      <c r="BD164">
        <f>IF(BinaryData!CA151=0," ",NormalizeData!CA151)</f>
        <v>2.4959859999999998</v>
      </c>
      <c r="BE164">
        <f>IF(BinaryData!CB151=0," ",NormalizeData!CB151)</f>
        <v>2.5232139999999998</v>
      </c>
      <c r="BF164">
        <f>IF(BinaryData!CC151=0," ",NormalizeData!CC151)</f>
        <v>2.2385069999999998</v>
      </c>
      <c r="BG164">
        <f>IF(BinaryData!CD151=0," ",NormalizeData!CD151)</f>
        <v>1.9081410000000001</v>
      </c>
    </row>
    <row r="165" spans="1:59">
      <c r="A165">
        <f>NormalizeData!A152</f>
        <v>128.442778</v>
      </c>
      <c r="B165" s="6">
        <f t="shared" si="55"/>
        <v>102.88077800000001</v>
      </c>
      <c r="C165">
        <f>IF(BinaryData!C152=0," ",NormalizeData!C152)</f>
        <v>2.386555</v>
      </c>
      <c r="D165">
        <f>IF(BinaryData!D152=0," ",IF(NormalizeData!D152=" "," ",NormalizeData!D152))</f>
        <v>2.5682330000000002</v>
      </c>
      <c r="E165">
        <f>IF(BinaryData!E152=0," ",IF(NormalizeData!E152=" "," ",NormalizeData!E152))</f>
        <v>2.4034170000000001</v>
      </c>
      <c r="F165">
        <f>IF(BinaryData!F152=0," ",IF(NormalizeData!F152=" "," ",NormalizeData!F152))</f>
        <v>2.5105770000000001</v>
      </c>
      <c r="G165">
        <f>IF(BinaryData!G152=0," ",IF(NormalizeData!G152=" "," ",NormalizeData!G152))</f>
        <v>8.5962999999999998E-2</v>
      </c>
      <c r="H165">
        <f>IF(BinaryData!H152=0," ",IF(NormalizeData!H152=" "," ",NormalizeData!H152))</f>
        <v>0.18593899999999999</v>
      </c>
      <c r="I165">
        <f>IF(BinaryData!I152=0," ",IF(NormalizeData!I152=" "," ",NormalizeData!I152))</f>
        <v>7.9920000000000008E-3</v>
      </c>
      <c r="J165">
        <f>IF(BinaryData!J152=0," ",IF(NormalizeData!J152=" "," ",NormalizeData!J152))</f>
        <v>0.103682</v>
      </c>
      <c r="K165">
        <f>IF(BinaryData!K152=0," ",IF(NormalizeData!K152=" "," ",NormalizeData!K152))</f>
        <v>4.010923</v>
      </c>
      <c r="L165">
        <f>IF(BinaryData!L152=0," ",IF(NormalizeData!L152=" "," ",NormalizeData!L152))</f>
        <v>3.8329330000000001</v>
      </c>
      <c r="M165">
        <f>IF(BinaryData!M152=0," ",IF(NormalizeData!M152=" "," ",NormalizeData!M152))</f>
        <v>4.0942780000000001</v>
      </c>
      <c r="N165">
        <f>IF(BinaryData!N152=0," ",IF(NormalizeData!N152=" "," ",NormalizeData!N152))</f>
        <v>4.3464200000000002</v>
      </c>
      <c r="O165">
        <f>IF(BinaryData!O152=0," ",IF(NormalizeData!O152=" "," ",NormalizeData!O152))</f>
        <v>2.3729809999999998</v>
      </c>
      <c r="P165">
        <f>IF(BinaryData!P152=0," ",IF(NormalizeData!P152=" "," ",NormalizeData!P152))</f>
        <v>2.698245</v>
      </c>
      <c r="Q165">
        <f>IF(BinaryData!Q152=0," ",IF(NormalizeData!Q152=" "," ",NormalizeData!Q152))</f>
        <v>2.4693839999999998</v>
      </c>
      <c r="R165">
        <f>IF(BinaryData!R152=0," ",IF(NormalizeData!R152=" "," ",NormalizeData!R152))</f>
        <v>2.6322000000000001</v>
      </c>
      <c r="T165" s="63">
        <f t="shared" si="56"/>
        <v>102.88077800000001</v>
      </c>
      <c r="U165" s="63">
        <f t="shared" si="57"/>
        <v>128.442778</v>
      </c>
      <c r="V165">
        <f t="shared" si="58"/>
        <v>2.4671955000000003</v>
      </c>
      <c r="W165">
        <f t="shared" si="59"/>
        <v>9.5893999999999993E-2</v>
      </c>
      <c r="X165">
        <f t="shared" si="60"/>
        <v>4.0711385</v>
      </c>
      <c r="Y165">
        <f t="shared" si="61"/>
        <v>2.5356129999999997</v>
      </c>
      <c r="Z165">
        <f t="shared" si="62"/>
        <v>2.5507919999999999</v>
      </c>
      <c r="AA165">
        <f t="shared" si="63"/>
        <v>8.6912059483518614E-2</v>
      </c>
      <c r="AB165">
        <f t="shared" si="64"/>
        <v>7.3016302595151072E-2</v>
      </c>
      <c r="AC165">
        <f t="shared" si="65"/>
        <v>0.21345031222980212</v>
      </c>
      <c r="AD165">
        <f t="shared" si="66"/>
        <v>0.22999638007586135</v>
      </c>
      <c r="AE165">
        <f t="shared" si="67"/>
        <v>0.11512829768566914</v>
      </c>
      <c r="AF165" s="4">
        <f t="shared" si="68"/>
        <v>3.5227066312142105E-2</v>
      </c>
      <c r="AG165" s="4">
        <f t="shared" si="69"/>
        <v>0.76142722793033013</v>
      </c>
      <c r="AH165" s="4">
        <f t="shared" si="70"/>
        <v>5.2430127894151017E-2</v>
      </c>
      <c r="AI165" s="4">
        <f t="shared" si="71"/>
        <v>9.0706420923012065E-2</v>
      </c>
      <c r="AJ165" s="4">
        <f t="shared" si="72"/>
        <v>4.5134333840497046E-2</v>
      </c>
      <c r="AK165" s="20">
        <f t="shared" si="73"/>
        <v>0.797670146020652</v>
      </c>
      <c r="AL165" s="20">
        <f t="shared" si="74"/>
        <v>0.43820502652528026</v>
      </c>
      <c r="AM165" s="5">
        <f t="shared" si="75"/>
        <v>1.6368286333462323</v>
      </c>
      <c r="AO165">
        <f t="shared" si="76"/>
        <v>102.88077800000001</v>
      </c>
      <c r="AP165">
        <f t="shared" si="77"/>
        <v>2.4671955000000003</v>
      </c>
      <c r="AQ165">
        <f t="shared" si="78"/>
        <v>8.6912059483518614E-2</v>
      </c>
      <c r="AR165">
        <f>IF(BinaryData!BO152=0," ",NormalizeData!BO152)</f>
        <v>4.0133650000000003</v>
      </c>
      <c r="AS165">
        <f>IF(BinaryData!BP152=0," ",NormalizeData!BP152)</f>
        <v>3.491724</v>
      </c>
      <c r="AT165">
        <f>IF(BinaryData!BQ152=0," ",NormalizeData!BQ152)</f>
        <v>3.159513</v>
      </c>
      <c r="AU165">
        <f>IF(BinaryData!BR152=0," ",NormalizeData!BR152)</f>
        <v>2.8045789999999999</v>
      </c>
      <c r="AV165">
        <f>IF(BinaryData!BS152=0," ",NormalizeData!BS152)</f>
        <v>2.9910329999999998</v>
      </c>
      <c r="AW165">
        <f>IF(BinaryData!BT152=0," ",NormalizeData!BT152)</f>
        <v>2.7278720000000001</v>
      </c>
      <c r="AX165">
        <f>IF(BinaryData!BU152=0," ",NormalizeData!BU152)</f>
        <v>2.6232959999999999</v>
      </c>
      <c r="AY165">
        <f>IF(BinaryData!BV152=0," ",NormalizeData!BV152)</f>
        <v>2.513541</v>
      </c>
      <c r="AZ165">
        <f>IF(BinaryData!BW152=0," ",NormalizeData!BW152)</f>
        <v>1.9457949999999999</v>
      </c>
      <c r="BA165">
        <f>IF(BinaryData!BX152=0," ",NormalizeData!BX152)</f>
        <v>1.8305750000000001</v>
      </c>
      <c r="BB165">
        <f>IF(BinaryData!BY152=0," ",NormalizeData!BY152)</f>
        <v>1.804262</v>
      </c>
      <c r="BC165">
        <f>IF(BinaryData!BZ152=0," ",NormalizeData!BZ152)</f>
        <v>1.5267010000000001</v>
      </c>
      <c r="BD165">
        <f>IF(BinaryData!CA152=0," ",NormalizeData!CA152)</f>
        <v>2.4937450000000001</v>
      </c>
      <c r="BE165">
        <f>IF(BinaryData!CB152=0," ",NormalizeData!CB152)</f>
        <v>2.5109089999999998</v>
      </c>
      <c r="BF165">
        <f>IF(BinaryData!CC152=0," ",NormalizeData!CC152)</f>
        <v>2.2202109999999999</v>
      </c>
      <c r="BG165">
        <f>IF(BinaryData!CD152=0," ",NormalizeData!CD152)</f>
        <v>1.9091119999999999</v>
      </c>
    </row>
    <row r="166" spans="1:59">
      <c r="A166">
        <f>NormalizeData!A153</f>
        <v>129.44194400000001</v>
      </c>
      <c r="B166" s="6">
        <f t="shared" si="55"/>
        <v>103.87994400000001</v>
      </c>
      <c r="C166">
        <f>IF(BinaryData!C153=0," ",NormalizeData!C153)</f>
        <v>2.3781409999999998</v>
      </c>
      <c r="D166">
        <f>IF(BinaryData!D153=0," ",IF(NormalizeData!D153=" "," ",NormalizeData!D153))</f>
        <v>2.5675810000000001</v>
      </c>
      <c r="E166">
        <f>IF(BinaryData!E153=0," ",IF(NormalizeData!E153=" "," ",NormalizeData!E153))</f>
        <v>2.4253010000000002</v>
      </c>
      <c r="F166">
        <f>IF(BinaryData!F153=0," ",IF(NormalizeData!F153=" "," ",NormalizeData!F153))</f>
        <v>2.5229979999999999</v>
      </c>
      <c r="G166">
        <f>IF(BinaryData!G153=0," ",IF(NormalizeData!G153=" "," ",NormalizeData!G153))</f>
        <v>8.3521999999999999E-2</v>
      </c>
      <c r="H166">
        <f>IF(BinaryData!H153=0," ",IF(NormalizeData!H153=" "," ",NormalizeData!H153))</f>
        <v>0.18437700000000001</v>
      </c>
      <c r="I166">
        <f>IF(BinaryData!I153=0," ",IF(NormalizeData!I153=" "," ",NormalizeData!I153))</f>
        <v>5.5589999999999997E-3</v>
      </c>
      <c r="J166">
        <f>IF(BinaryData!J153=0," ",IF(NormalizeData!J153=" "," ",NormalizeData!J153))</f>
        <v>0.10442700000000001</v>
      </c>
      <c r="K166">
        <f>IF(BinaryData!K153=0," ",IF(NormalizeData!K153=" "," ",NormalizeData!K153))</f>
        <v>4.0242519999999997</v>
      </c>
      <c r="L166">
        <f>IF(BinaryData!L153=0," ",IF(NormalizeData!L153=" "," ",NormalizeData!L153))</f>
        <v>3.8683139999999998</v>
      </c>
      <c r="M166">
        <f>IF(BinaryData!M153=0," ",IF(NormalizeData!M153=" "," ",NormalizeData!M153))</f>
        <v>4.1276299999999999</v>
      </c>
      <c r="N166">
        <f>IF(BinaryData!N153=0," ",IF(NormalizeData!N153=" "," ",NormalizeData!N153))</f>
        <v>4.3697619999999997</v>
      </c>
      <c r="O166">
        <f>IF(BinaryData!O153=0," ",IF(NormalizeData!O153=" "," ",NormalizeData!O153))</f>
        <v>2.373799</v>
      </c>
      <c r="P166">
        <f>IF(BinaryData!P153=0," ",IF(NormalizeData!P153=" "," ",NormalizeData!P153))</f>
        <v>2.7033049999999998</v>
      </c>
      <c r="Q166">
        <f>IF(BinaryData!Q153=0," ",IF(NormalizeData!Q153=" "," ",NormalizeData!Q153))</f>
        <v>2.4689070000000002</v>
      </c>
      <c r="R166">
        <f>IF(BinaryData!R153=0," ",IF(NormalizeData!R153=" "," ",NormalizeData!R153))</f>
        <v>2.6436809999999999</v>
      </c>
      <c r="T166" s="63">
        <f t="shared" si="56"/>
        <v>103.87994400000001</v>
      </c>
      <c r="U166" s="63">
        <f t="shared" si="57"/>
        <v>129.44194400000001</v>
      </c>
      <c r="V166">
        <f t="shared" si="58"/>
        <v>2.4735052500000001</v>
      </c>
      <c r="W166">
        <f t="shared" si="59"/>
        <v>9.4471249999999993E-2</v>
      </c>
      <c r="X166">
        <f t="shared" si="60"/>
        <v>4.0974895</v>
      </c>
      <c r="Y166">
        <f t="shared" si="61"/>
        <v>2.5385520000000001</v>
      </c>
      <c r="Z166">
        <f t="shared" si="62"/>
        <v>2.5562940000000003</v>
      </c>
      <c r="AA166">
        <f t="shared" si="63"/>
        <v>8.7020627701616476E-2</v>
      </c>
      <c r="AB166">
        <f t="shared" si="64"/>
        <v>7.3501553536302916E-2</v>
      </c>
      <c r="AC166">
        <f t="shared" si="65"/>
        <v>0.21049616402126348</v>
      </c>
      <c r="AD166">
        <f t="shared" si="66"/>
        <v>0.23299592704165442</v>
      </c>
      <c r="AE166">
        <f t="shared" si="67"/>
        <v>0.12358388057509749</v>
      </c>
      <c r="AF166" s="4">
        <f t="shared" si="68"/>
        <v>3.5181096826706337E-2</v>
      </c>
      <c r="AG166" s="4">
        <f t="shared" si="69"/>
        <v>0.77803091984389872</v>
      </c>
      <c r="AH166" s="4">
        <f t="shared" si="70"/>
        <v>5.137198375279875E-2</v>
      </c>
      <c r="AI166" s="4">
        <f t="shared" si="71"/>
        <v>9.1783003476649055E-2</v>
      </c>
      <c r="AJ166" s="4">
        <f t="shared" si="72"/>
        <v>4.8344940204490358E-2</v>
      </c>
      <c r="AK166" s="20">
        <f t="shared" si="73"/>
        <v>0.79757895695742131</v>
      </c>
      <c r="AL166" s="20">
        <f t="shared" si="74"/>
        <v>0.45039468506628688</v>
      </c>
      <c r="AM166" s="5">
        <f t="shared" si="75"/>
        <v>1.650107784324347</v>
      </c>
      <c r="AO166">
        <f t="shared" si="76"/>
        <v>103.87994400000001</v>
      </c>
      <c r="AP166">
        <f t="shared" si="77"/>
        <v>2.4735052500000001</v>
      </c>
      <c r="AQ166">
        <f t="shared" si="78"/>
        <v>8.7020627701616476E-2</v>
      </c>
      <c r="AR166">
        <f>IF(BinaryData!BO153=0," ",NormalizeData!BO153)</f>
        <v>4.0260369999999996</v>
      </c>
      <c r="AS166">
        <f>IF(BinaryData!BP153=0," ",NormalizeData!BP153)</f>
        <v>3.5065360000000001</v>
      </c>
      <c r="AT166">
        <f>IF(BinaryData!BQ153=0," ",NormalizeData!BQ153)</f>
        <v>3.1967150000000002</v>
      </c>
      <c r="AU166">
        <f>IF(BinaryData!BR153=0," ",NormalizeData!BR153)</f>
        <v>2.818289</v>
      </c>
      <c r="AV166">
        <f>IF(BinaryData!BS153=0," ",NormalizeData!BS153)</f>
        <v>3.009274</v>
      </c>
      <c r="AW166">
        <f>IF(BinaryData!BT153=0," ",NormalizeData!BT153)</f>
        <v>2.7445210000000002</v>
      </c>
      <c r="AX166">
        <f>IF(BinaryData!BU153=0," ",NormalizeData!BU153)</f>
        <v>2.6406079999999998</v>
      </c>
      <c r="AY166">
        <f>IF(BinaryData!BV153=0," ",NormalizeData!BV153)</f>
        <v>2.5117419999999999</v>
      </c>
      <c r="AZ166">
        <f>IF(BinaryData!BW153=0," ",NormalizeData!BW153)</f>
        <v>1.9393689999999999</v>
      </c>
      <c r="BA166">
        <f>IF(BinaryData!BX153=0," ",NormalizeData!BX153)</f>
        <v>1.8401959999999999</v>
      </c>
      <c r="BB166">
        <f>IF(BinaryData!BY153=0," ",NormalizeData!BY153)</f>
        <v>1.8076639999999999</v>
      </c>
      <c r="BC166">
        <f>IF(BinaryData!BZ153=0," ",NormalizeData!BZ153)</f>
        <v>1.5207740000000001</v>
      </c>
      <c r="BD166">
        <f>IF(BinaryData!CA153=0," ",NormalizeData!CA153)</f>
        <v>2.4917600000000002</v>
      </c>
      <c r="BE166">
        <f>IF(BinaryData!CB153=0," ",NormalizeData!CB153)</f>
        <v>2.520791</v>
      </c>
      <c r="BF166">
        <f>IF(BinaryData!CC153=0," ",NormalizeData!CC153)</f>
        <v>2.218289</v>
      </c>
      <c r="BG166">
        <f>IF(BinaryData!CD153=0," ",NormalizeData!CD153)</f>
        <v>1.897875</v>
      </c>
    </row>
    <row r="167" spans="1:59">
      <c r="T167" s="63"/>
      <c r="U167" s="63"/>
      <c r="AF167" s="4"/>
      <c r="AG167" s="4"/>
      <c r="AH167" s="4"/>
      <c r="AI167" s="4"/>
      <c r="AJ167" s="4"/>
      <c r="AZ167"/>
      <c r="BA167"/>
      <c r="BB167"/>
      <c r="BC167"/>
      <c r="BD167"/>
      <c r="BE167"/>
      <c r="BF167"/>
      <c r="BG167"/>
    </row>
    <row r="168" spans="1:59">
      <c r="T168" s="63"/>
      <c r="U168" s="63"/>
      <c r="AF168" s="4"/>
      <c r="AG168" s="4"/>
      <c r="AH168" s="4"/>
      <c r="AI168" s="4"/>
      <c r="AJ168" s="4"/>
      <c r="AZ168"/>
      <c r="BA168"/>
      <c r="BB168"/>
      <c r="BC168"/>
      <c r="BD168"/>
      <c r="BE168"/>
      <c r="BF168"/>
      <c r="BG168"/>
    </row>
    <row r="169" spans="1:59">
      <c r="T169" s="63"/>
      <c r="U169" s="63"/>
      <c r="AF169" s="4"/>
      <c r="AG169" s="4"/>
      <c r="AH169" s="4"/>
      <c r="AI169" s="4"/>
      <c r="AJ169" s="4"/>
      <c r="AZ169"/>
      <c r="BA169"/>
      <c r="BB169"/>
      <c r="BC169"/>
      <c r="BD169"/>
      <c r="BE169"/>
      <c r="BF169"/>
      <c r="BG169"/>
    </row>
    <row r="170" spans="1:59">
      <c r="T170" s="63"/>
      <c r="U170" s="63"/>
      <c r="AF170" s="4"/>
      <c r="AG170" s="4"/>
      <c r="AH170" s="4"/>
      <c r="AI170" s="4"/>
      <c r="AJ170" s="4"/>
      <c r="AZ170"/>
      <c r="BA170"/>
      <c r="BB170"/>
      <c r="BC170"/>
      <c r="BD170"/>
      <c r="BE170"/>
      <c r="BF170"/>
      <c r="BG170"/>
    </row>
    <row r="171" spans="1:59">
      <c r="T171" s="63"/>
      <c r="U171" s="63"/>
      <c r="AF171" s="4"/>
      <c r="AG171" s="4"/>
      <c r="AH171" s="4"/>
      <c r="AI171" s="4"/>
      <c r="AJ171" s="4"/>
      <c r="AZ171"/>
      <c r="BA171"/>
      <c r="BB171"/>
      <c r="BC171"/>
      <c r="BD171"/>
      <c r="BE171"/>
      <c r="BF171"/>
      <c r="BG171"/>
    </row>
    <row r="172" spans="1:59">
      <c r="T172" s="63"/>
      <c r="U172" s="63"/>
      <c r="AF172" s="4"/>
      <c r="AG172" s="4"/>
      <c r="AH172" s="4"/>
      <c r="AI172" s="4"/>
      <c r="AJ172" s="4"/>
      <c r="AZ172"/>
      <c r="BA172"/>
      <c r="BB172"/>
      <c r="BC172"/>
      <c r="BD172"/>
      <c r="BE172"/>
      <c r="BF172"/>
      <c r="BG172"/>
    </row>
    <row r="173" spans="1:59">
      <c r="T173" s="63"/>
      <c r="U173" s="63"/>
      <c r="AF173" s="4"/>
      <c r="AG173" s="4"/>
      <c r="AH173" s="4"/>
      <c r="AI173" s="4"/>
      <c r="AJ173" s="4"/>
      <c r="AZ173"/>
      <c r="BA173"/>
      <c r="BB173"/>
      <c r="BC173"/>
      <c r="BD173"/>
      <c r="BE173"/>
      <c r="BF173"/>
      <c r="BG173"/>
    </row>
    <row r="174" spans="1:59">
      <c r="T174" s="63"/>
      <c r="U174" s="63"/>
      <c r="AF174" s="4"/>
      <c r="AG174" s="4"/>
      <c r="AH174" s="4"/>
      <c r="AI174" s="4"/>
      <c r="AJ174" s="4"/>
      <c r="AZ174"/>
      <c r="BA174"/>
      <c r="BB174"/>
      <c r="BC174"/>
      <c r="BD174"/>
      <c r="BE174"/>
      <c r="BF174"/>
      <c r="BG174"/>
    </row>
    <row r="175" spans="1:59">
      <c r="T175" s="63"/>
      <c r="U175" s="63"/>
      <c r="AF175" s="4"/>
      <c r="AG175" s="4"/>
      <c r="AH175" s="4"/>
      <c r="AI175" s="4"/>
      <c r="AJ175" s="4"/>
      <c r="AZ175"/>
      <c r="BA175"/>
      <c r="BB175"/>
      <c r="BC175"/>
      <c r="BD175"/>
      <c r="BE175"/>
      <c r="BF175"/>
      <c r="BG175"/>
    </row>
    <row r="176" spans="1:59">
      <c r="T176" s="63"/>
      <c r="U176" s="63"/>
      <c r="AF176" s="4"/>
      <c r="AG176" s="4"/>
      <c r="AH176" s="4"/>
      <c r="AI176" s="4"/>
      <c r="AJ176" s="4"/>
      <c r="AZ176"/>
      <c r="BA176"/>
      <c r="BB176"/>
      <c r="BC176"/>
      <c r="BD176"/>
      <c r="BE176"/>
      <c r="BF176"/>
      <c r="BG176"/>
    </row>
    <row r="177" spans="1:59">
      <c r="B177" s="72"/>
      <c r="T177" s="63"/>
      <c r="U177" s="63"/>
      <c r="AF177" s="4"/>
      <c r="AG177" s="4"/>
      <c r="AH177" s="4"/>
      <c r="AI177" s="4"/>
      <c r="AJ177" s="4"/>
      <c r="AZ177"/>
      <c r="BA177"/>
      <c r="BB177"/>
      <c r="BC177"/>
      <c r="BD177"/>
      <c r="BE177"/>
      <c r="BF177"/>
      <c r="BG177"/>
    </row>
    <row r="178" spans="1:59">
      <c r="B178" s="72"/>
    </row>
    <row r="179" spans="1:59">
      <c r="A179">
        <f t="shared" ref="A179:B198" si="79">A23</f>
        <v>2.1575000000000002</v>
      </c>
      <c r="B179">
        <f t="shared" si="79"/>
        <v>-23.404500000000002</v>
      </c>
      <c r="C179">
        <f t="shared" ref="C179:F198" si="80">C23/$V23</f>
        <v>1.0545243313178252</v>
      </c>
      <c r="D179">
        <f t="shared" si="80"/>
        <v>1.0147246499265088</v>
      </c>
      <c r="E179">
        <f t="shared" si="80"/>
        <v>1.0141085557873242</v>
      </c>
      <c r="F179">
        <f t="shared" si="80"/>
        <v>0.91664246296834151</v>
      </c>
      <c r="G179">
        <f t="shared" ref="G179:J198" si="81">G23/$W23</f>
        <v>1.0822007998978018</v>
      </c>
      <c r="H179">
        <f t="shared" si="81"/>
        <v>0.99265941452197759</v>
      </c>
      <c r="I179">
        <f t="shared" si="81"/>
        <v>0.97336949578923582</v>
      </c>
      <c r="J179">
        <f t="shared" si="81"/>
        <v>0.95177028979098499</v>
      </c>
      <c r="K179">
        <f t="shared" ref="K179:N198" si="82">K23/$X23</f>
        <v>1.002989306446685</v>
      </c>
      <c r="L179">
        <f t="shared" si="82"/>
        <v>0.93707302169263684</v>
      </c>
      <c r="M179">
        <f t="shared" si="82"/>
        <v>0.99986067827681036</v>
      </c>
      <c r="N179">
        <f t="shared" si="82"/>
        <v>1.0600769935838681</v>
      </c>
    </row>
    <row r="180" spans="1:59">
      <c r="A180">
        <f t="shared" si="79"/>
        <v>3.1569440000000002</v>
      </c>
      <c r="B180">
        <f t="shared" si="79"/>
        <v>-22.405056000000002</v>
      </c>
      <c r="C180">
        <f t="shared" si="80"/>
        <v>1.0907168876290256</v>
      </c>
      <c r="D180">
        <f t="shared" si="80"/>
        <v>1.0799773763272891</v>
      </c>
      <c r="E180">
        <f t="shared" si="80"/>
        <v>0.97557182006100296</v>
      </c>
      <c r="F180">
        <f t="shared" si="80"/>
        <v>0.853733915982682</v>
      </c>
      <c r="G180">
        <f t="shared" si="81"/>
        <v>1.0179217395069455</v>
      </c>
      <c r="H180">
        <f t="shared" si="81"/>
        <v>0.97453640833067645</v>
      </c>
      <c r="I180">
        <f t="shared" si="81"/>
        <v>1.0214564906769956</v>
      </c>
      <c r="J180">
        <f t="shared" si="81"/>
        <v>0.98608536148538295</v>
      </c>
      <c r="K180">
        <f t="shared" si="82"/>
        <v>0.89246548432233475</v>
      </c>
      <c r="L180">
        <f t="shared" si="82"/>
        <v>0.97240124346045942</v>
      </c>
      <c r="M180">
        <f t="shared" si="82"/>
        <v>0.98182369605525266</v>
      </c>
      <c r="N180">
        <f t="shared" si="82"/>
        <v>1.153309576161953</v>
      </c>
    </row>
    <row r="181" spans="1:59">
      <c r="A181">
        <f t="shared" si="79"/>
        <v>4.1558330000000003</v>
      </c>
      <c r="B181">
        <f t="shared" si="79"/>
        <v>-21.406167</v>
      </c>
      <c r="C181">
        <f t="shared" si="80"/>
        <v>1.0668437517407989</v>
      </c>
      <c r="D181">
        <f t="shared" si="80"/>
        <v>1.0447667549160164</v>
      </c>
      <c r="E181">
        <f t="shared" si="80"/>
        <v>0.99254424927949236</v>
      </c>
      <c r="F181">
        <f t="shared" si="80"/>
        <v>0.89584524406369193</v>
      </c>
      <c r="G181">
        <f t="shared" si="81"/>
        <v>0.99996070819548466</v>
      </c>
      <c r="H181">
        <f t="shared" si="81"/>
        <v>0.98464633446755689</v>
      </c>
      <c r="I181">
        <f t="shared" si="81"/>
        <v>1.02271223468209</v>
      </c>
      <c r="J181">
        <f t="shared" si="81"/>
        <v>0.99268072265486862</v>
      </c>
      <c r="K181">
        <f t="shared" si="82"/>
        <v>0.89941298443386586</v>
      </c>
      <c r="L181">
        <f t="shared" si="82"/>
        <v>1.0203498729593179</v>
      </c>
      <c r="M181">
        <f t="shared" si="82"/>
        <v>0.93881019830028334</v>
      </c>
      <c r="N181">
        <f t="shared" si="82"/>
        <v>1.1414269443065332</v>
      </c>
    </row>
    <row r="182" spans="1:59">
      <c r="A182">
        <f t="shared" si="79"/>
        <v>5.1538890000000004</v>
      </c>
      <c r="B182">
        <f t="shared" si="79"/>
        <v>-20.408111000000002</v>
      </c>
      <c r="C182">
        <f t="shared" si="80"/>
        <v>1.0682609633578848</v>
      </c>
      <c r="D182">
        <f t="shared" si="80"/>
        <v>1.0340078812638427</v>
      </c>
      <c r="E182">
        <f t="shared" si="80"/>
        <v>0.98594315896383233</v>
      </c>
      <c r="F182">
        <f t="shared" si="80"/>
        <v>0.9117879964144403</v>
      </c>
      <c r="G182">
        <f t="shared" si="81"/>
        <v>1.0306257439633673</v>
      </c>
      <c r="H182">
        <f t="shared" si="81"/>
        <v>0.95114076684498772</v>
      </c>
      <c r="I182">
        <f t="shared" si="81"/>
        <v>1.0207992134356678</v>
      </c>
      <c r="J182">
        <f t="shared" si="81"/>
        <v>0.99743427575597721</v>
      </c>
      <c r="K182">
        <f t="shared" si="82"/>
        <v>0.90706491487864549</v>
      </c>
      <c r="L182">
        <f t="shared" si="82"/>
        <v>1.0263450854364242</v>
      </c>
      <c r="M182">
        <f t="shared" si="82"/>
        <v>0.94363926609744053</v>
      </c>
      <c r="N182">
        <f t="shared" si="82"/>
        <v>1.1229507335874895</v>
      </c>
    </row>
    <row r="183" spans="1:59">
      <c r="A183">
        <f t="shared" si="79"/>
        <v>6.1555559999999998</v>
      </c>
      <c r="B183">
        <f t="shared" si="79"/>
        <v>-19.406444</v>
      </c>
      <c r="C183">
        <f t="shared" si="80"/>
        <v>1.0329630125264113</v>
      </c>
      <c r="D183">
        <f t="shared" si="80"/>
        <v>1.0447540204709773</v>
      </c>
      <c r="E183">
        <f t="shared" si="80"/>
        <v>1.0059630284867511</v>
      </c>
      <c r="F183">
        <f t="shared" si="80"/>
        <v>0.91631993851586035</v>
      </c>
      <c r="G183">
        <f t="shared" si="81"/>
        <v>1.019304887324064</v>
      </c>
      <c r="H183">
        <f t="shared" si="81"/>
        <v>0.95645199293387162</v>
      </c>
      <c r="I183">
        <f t="shared" si="81"/>
        <v>1.0228599263354896</v>
      </c>
      <c r="J183">
        <f t="shared" si="81"/>
        <v>1.0013831934065744</v>
      </c>
      <c r="K183">
        <f t="shared" si="82"/>
        <v>0.92026043974119309</v>
      </c>
      <c r="L183">
        <f t="shared" si="82"/>
        <v>1.0299784247549821</v>
      </c>
      <c r="M183">
        <f t="shared" si="82"/>
        <v>0.94104087050170548</v>
      </c>
      <c r="N183">
        <f t="shared" si="82"/>
        <v>1.1087202650021191</v>
      </c>
    </row>
    <row r="184" spans="1:59">
      <c r="A184">
        <f t="shared" si="79"/>
        <v>7.155278</v>
      </c>
      <c r="B184">
        <f t="shared" si="79"/>
        <v>-18.406722000000002</v>
      </c>
      <c r="C184">
        <f t="shared" si="80"/>
        <v>1.0409185970260355</v>
      </c>
      <c r="D184">
        <f t="shared" si="80"/>
        <v>1.0335811637098347</v>
      </c>
      <c r="E184">
        <f t="shared" si="80"/>
        <v>0.99990252202116159</v>
      </c>
      <c r="F184">
        <f t="shared" si="80"/>
        <v>0.92559771724296824</v>
      </c>
      <c r="G184">
        <f t="shared" si="81"/>
        <v>1.0061589060553013</v>
      </c>
      <c r="H184">
        <f t="shared" si="81"/>
        <v>0.97634845832480788</v>
      </c>
      <c r="I184">
        <f t="shared" si="81"/>
        <v>1.0118230643399448</v>
      </c>
      <c r="J184">
        <f t="shared" si="81"/>
        <v>1.0056695712799462</v>
      </c>
      <c r="K184">
        <f t="shared" si="82"/>
        <v>0.93003090622230877</v>
      </c>
      <c r="L184">
        <f t="shared" si="82"/>
        <v>1.0333873651905165</v>
      </c>
      <c r="M184">
        <f t="shared" si="82"/>
        <v>0.94323629211783278</v>
      </c>
      <c r="N184">
        <f t="shared" si="82"/>
        <v>1.0933454364693425</v>
      </c>
    </row>
    <row r="185" spans="1:59">
      <c r="A185">
        <f t="shared" si="79"/>
        <v>8.1538889999999995</v>
      </c>
      <c r="B185">
        <f t="shared" si="79"/>
        <v>-17.408111000000002</v>
      </c>
      <c r="C185">
        <f t="shared" si="80"/>
        <v>1.0295345734243782</v>
      </c>
      <c r="D185">
        <f t="shared" si="80"/>
        <v>1.0239266933521702</v>
      </c>
      <c r="E185">
        <f t="shared" si="80"/>
        <v>0.99807314967428007</v>
      </c>
      <c r="F185">
        <f t="shared" si="80"/>
        <v>0.94846558354917199</v>
      </c>
      <c r="G185">
        <f t="shared" si="81"/>
        <v>1.0124821336223759</v>
      </c>
      <c r="H185">
        <f t="shared" si="81"/>
        <v>0.97120197546319009</v>
      </c>
      <c r="I185">
        <f t="shared" si="81"/>
        <v>1.0083029755986788</v>
      </c>
      <c r="J185">
        <f t="shared" si="81"/>
        <v>1.0080129153157555</v>
      </c>
      <c r="K185">
        <f t="shared" si="82"/>
        <v>0.93557699159013308</v>
      </c>
      <c r="L185">
        <f t="shared" si="82"/>
        <v>1.0280604924981369</v>
      </c>
      <c r="M185">
        <f t="shared" si="82"/>
        <v>0.95694155845406348</v>
      </c>
      <c r="N185">
        <f t="shared" si="82"/>
        <v>1.0794209574576665</v>
      </c>
    </row>
    <row r="186" spans="1:59">
      <c r="A186">
        <f t="shared" si="79"/>
        <v>9.1511110000000002</v>
      </c>
      <c r="B186">
        <f t="shared" si="79"/>
        <v>-16.410889000000001</v>
      </c>
      <c r="C186">
        <f t="shared" si="80"/>
        <v>1.0232594240769965</v>
      </c>
      <c r="D186">
        <f t="shared" si="80"/>
        <v>1.0300345829775857</v>
      </c>
      <c r="E186">
        <f t="shared" si="80"/>
        <v>0.98495424870421633</v>
      </c>
      <c r="F186">
        <f t="shared" si="80"/>
        <v>0.96175174424120113</v>
      </c>
      <c r="G186">
        <f t="shared" si="81"/>
        <v>1.0033151975635677</v>
      </c>
      <c r="H186">
        <f t="shared" si="81"/>
        <v>0.97937164024220724</v>
      </c>
      <c r="I186">
        <f t="shared" si="81"/>
        <v>0.99961179378819953</v>
      </c>
      <c r="J186">
        <f t="shared" si="81"/>
        <v>1.0177013684060252</v>
      </c>
      <c r="K186">
        <f t="shared" si="82"/>
        <v>0.95608384063459817</v>
      </c>
      <c r="L186">
        <f t="shared" si="82"/>
        <v>1.025131663656929</v>
      </c>
      <c r="M186">
        <f t="shared" si="82"/>
        <v>0.95444170283582619</v>
      </c>
      <c r="N186">
        <f t="shared" si="82"/>
        <v>1.064342792872647</v>
      </c>
    </row>
    <row r="187" spans="1:59">
      <c r="A187">
        <f t="shared" si="79"/>
        <v>10.149444000000001</v>
      </c>
      <c r="B187">
        <f t="shared" si="79"/>
        <v>-15.412556</v>
      </c>
      <c r="C187">
        <f t="shared" si="80"/>
        <v>1.0265530222295376</v>
      </c>
      <c r="D187">
        <f t="shared" si="80"/>
        <v>1.0151329547376668</v>
      </c>
      <c r="E187">
        <f t="shared" si="80"/>
        <v>0.98479271166680948</v>
      </c>
      <c r="F187">
        <f t="shared" si="80"/>
        <v>0.97352131136598596</v>
      </c>
      <c r="G187">
        <f t="shared" si="81"/>
        <v>1.0040709546613957</v>
      </c>
      <c r="H187">
        <f t="shared" si="81"/>
        <v>0.98424957669919866</v>
      </c>
      <c r="I187">
        <f t="shared" si="81"/>
        <v>0.99711501427958937</v>
      </c>
      <c r="J187">
        <f t="shared" si="81"/>
        <v>1.0145644543598167</v>
      </c>
      <c r="K187">
        <f t="shared" si="82"/>
        <v>0.9622163547548811</v>
      </c>
      <c r="L187">
        <f t="shared" si="82"/>
        <v>1.0193993552400882</v>
      </c>
      <c r="M187">
        <f t="shared" si="82"/>
        <v>0.95365229997112577</v>
      </c>
      <c r="N187">
        <f t="shared" si="82"/>
        <v>1.064731990033905</v>
      </c>
    </row>
    <row r="188" spans="1:59">
      <c r="A188">
        <f t="shared" si="79"/>
        <v>11.148056</v>
      </c>
      <c r="B188">
        <f t="shared" si="79"/>
        <v>-14.413944000000001</v>
      </c>
      <c r="C188">
        <f t="shared" si="80"/>
        <v>1.0221111108130654</v>
      </c>
      <c r="D188">
        <f t="shared" si="80"/>
        <v>1.0118455253367096</v>
      </c>
      <c r="E188">
        <f t="shared" si="80"/>
        <v>0.99151553518115665</v>
      </c>
      <c r="F188">
        <f t="shared" si="80"/>
        <v>0.97452782866906829</v>
      </c>
      <c r="G188">
        <f t="shared" si="81"/>
        <v>0.99851967296948485</v>
      </c>
      <c r="H188">
        <f t="shared" si="81"/>
        <v>0.98726918753756898</v>
      </c>
      <c r="I188">
        <f t="shared" si="81"/>
        <v>1.0041923374171562</v>
      </c>
      <c r="J188">
        <f t="shared" si="81"/>
        <v>1.0100188020757903</v>
      </c>
      <c r="K188">
        <f t="shared" si="82"/>
        <v>0.98137801745087594</v>
      </c>
      <c r="L188">
        <f t="shared" si="82"/>
        <v>1.0261776365602135</v>
      </c>
      <c r="M188">
        <f t="shared" si="82"/>
        <v>0.95772576533564324</v>
      </c>
      <c r="N188">
        <f t="shared" si="82"/>
        <v>1.0347185806532671</v>
      </c>
    </row>
    <row r="189" spans="1:59">
      <c r="A189">
        <f t="shared" si="79"/>
        <v>12.146110999999999</v>
      </c>
      <c r="B189">
        <f t="shared" si="79"/>
        <v>-13.415889000000002</v>
      </c>
      <c r="C189">
        <f t="shared" si="80"/>
        <v>1.0132083363000983</v>
      </c>
      <c r="D189">
        <f t="shared" si="80"/>
        <v>1.007962098806134</v>
      </c>
      <c r="E189">
        <f t="shared" si="80"/>
        <v>0.99020818013358525</v>
      </c>
      <c r="F189">
        <f t="shared" si="80"/>
        <v>0.9886213847601828</v>
      </c>
      <c r="G189">
        <f t="shared" si="81"/>
        <v>0.99851597138453085</v>
      </c>
      <c r="H189">
        <f t="shared" si="81"/>
        <v>0.98775475537630397</v>
      </c>
      <c r="I189">
        <f t="shared" si="81"/>
        <v>0.99851597138453085</v>
      </c>
      <c r="J189">
        <f t="shared" si="81"/>
        <v>1.0152133018546339</v>
      </c>
      <c r="K189">
        <f t="shared" si="82"/>
        <v>0.98265792458322632</v>
      </c>
      <c r="L189">
        <f t="shared" si="82"/>
        <v>1.0219795139286194</v>
      </c>
      <c r="M189">
        <f t="shared" si="82"/>
        <v>0.96298408674417058</v>
      </c>
      <c r="N189">
        <f t="shared" si="82"/>
        <v>1.0323784747439833</v>
      </c>
    </row>
    <row r="190" spans="1:59">
      <c r="A190">
        <f t="shared" si="79"/>
        <v>13.145833</v>
      </c>
      <c r="B190">
        <f t="shared" si="79"/>
        <v>-12.416167000000002</v>
      </c>
      <c r="C190">
        <f t="shared" si="80"/>
        <v>1.0150858827259557</v>
      </c>
      <c r="D190">
        <f t="shared" si="80"/>
        <v>1.005857534122057</v>
      </c>
      <c r="E190">
        <f t="shared" si="80"/>
        <v>0.98688574616197877</v>
      </c>
      <c r="F190">
        <f t="shared" si="80"/>
        <v>0.99217083699000874</v>
      </c>
      <c r="G190">
        <f t="shared" si="81"/>
        <v>0.99415754091307995</v>
      </c>
      <c r="H190">
        <f t="shared" si="81"/>
        <v>0.9985855537122843</v>
      </c>
      <c r="I190">
        <f t="shared" si="81"/>
        <v>0.99198307034204214</v>
      </c>
      <c r="J190">
        <f t="shared" si="81"/>
        <v>1.0152738350325936</v>
      </c>
      <c r="K190">
        <f t="shared" si="82"/>
        <v>0.98628218614321739</v>
      </c>
      <c r="L190">
        <f t="shared" si="82"/>
        <v>1.0214511737829235</v>
      </c>
      <c r="M190">
        <f t="shared" si="82"/>
        <v>0.97185344360770032</v>
      </c>
      <c r="N190">
        <f t="shared" si="82"/>
        <v>1.0204131964661591</v>
      </c>
    </row>
    <row r="191" spans="1:59">
      <c r="A191">
        <f t="shared" si="79"/>
        <v>14.144444</v>
      </c>
      <c r="B191">
        <f t="shared" si="79"/>
        <v>-11.417556000000001</v>
      </c>
      <c r="C191">
        <f t="shared" si="80"/>
        <v>1.0111415851816519</v>
      </c>
      <c r="D191">
        <f t="shared" si="80"/>
        <v>1.0016197630972252</v>
      </c>
      <c r="E191">
        <f t="shared" si="80"/>
        <v>0.99058152476349459</v>
      </c>
      <c r="F191">
        <f t="shared" si="80"/>
        <v>0.99665712695762765</v>
      </c>
      <c r="G191">
        <f t="shared" si="81"/>
        <v>0.99278287741962568</v>
      </c>
      <c r="H191">
        <f t="shared" si="81"/>
        <v>0.99618433535092077</v>
      </c>
      <c r="I191">
        <f t="shared" si="81"/>
        <v>0.99020792413718051</v>
      </c>
      <c r="J191">
        <f t="shared" si="81"/>
        <v>1.0208248630922727</v>
      </c>
      <c r="K191">
        <f t="shared" si="82"/>
        <v>0.99367474904081099</v>
      </c>
      <c r="L191">
        <f t="shared" si="82"/>
        <v>1.0195625509032569</v>
      </c>
      <c r="M191">
        <f t="shared" si="82"/>
        <v>0.96592057620033556</v>
      </c>
      <c r="N191">
        <f t="shared" si="82"/>
        <v>1.0208421238555967</v>
      </c>
    </row>
    <row r="192" spans="1:59">
      <c r="A192">
        <f t="shared" si="79"/>
        <v>15.142778</v>
      </c>
      <c r="B192">
        <f t="shared" si="79"/>
        <v>-10.419222000000001</v>
      </c>
      <c r="C192">
        <f t="shared" si="80"/>
        <v>1.0200984944781666</v>
      </c>
      <c r="D192">
        <f t="shared" si="80"/>
        <v>0.99944202635521462</v>
      </c>
      <c r="E192">
        <f t="shared" si="80"/>
        <v>0.9864882493679884</v>
      </c>
      <c r="F192">
        <f t="shared" si="80"/>
        <v>0.99397122979863062</v>
      </c>
      <c r="G192">
        <f t="shared" si="81"/>
        <v>0.98951649738870462</v>
      </c>
      <c r="H192">
        <f t="shared" si="81"/>
        <v>0.99445851240062566</v>
      </c>
      <c r="I192">
        <f t="shared" si="81"/>
        <v>0.99499411759264866</v>
      </c>
      <c r="J192">
        <f t="shared" si="81"/>
        <v>1.0210308726180215</v>
      </c>
      <c r="K192">
        <f t="shared" si="82"/>
        <v>0.98886907335515573</v>
      </c>
      <c r="L192">
        <f t="shared" si="82"/>
        <v>1.0236357370662508</v>
      </c>
      <c r="M192">
        <f t="shared" si="82"/>
        <v>0.96130181657966007</v>
      </c>
      <c r="N192">
        <f t="shared" si="82"/>
        <v>1.0261933729989332</v>
      </c>
    </row>
    <row r="193" spans="1:14">
      <c r="A193">
        <f t="shared" si="79"/>
        <v>16.141389</v>
      </c>
      <c r="B193">
        <f t="shared" si="79"/>
        <v>-9.420611000000001</v>
      </c>
      <c r="C193">
        <f t="shared" si="80"/>
        <v>1.0122775328191322</v>
      </c>
      <c r="D193">
        <f t="shared" si="80"/>
        <v>1.0029516644791487</v>
      </c>
      <c r="E193">
        <f t="shared" si="80"/>
        <v>0.98549111403911394</v>
      </c>
      <c r="F193">
        <f t="shared" si="80"/>
        <v>0.99927968866260486</v>
      </c>
      <c r="G193">
        <f t="shared" si="81"/>
        <v>0.99504136842804891</v>
      </c>
      <c r="H193">
        <f t="shared" si="81"/>
        <v>1.0008903053542226</v>
      </c>
      <c r="I193">
        <f t="shared" si="81"/>
        <v>0.98971102411373602</v>
      </c>
      <c r="J193">
        <f t="shared" si="81"/>
        <v>1.0143573021039927</v>
      </c>
      <c r="K193">
        <f t="shared" si="82"/>
        <v>0.98945724359742604</v>
      </c>
      <c r="L193">
        <f t="shared" si="82"/>
        <v>1.0218596178608002</v>
      </c>
      <c r="M193">
        <f t="shared" si="82"/>
        <v>0.97077294922937096</v>
      </c>
      <c r="N193">
        <f t="shared" si="82"/>
        <v>1.017910189312403</v>
      </c>
    </row>
    <row r="194" spans="1:14">
      <c r="A194">
        <f t="shared" si="79"/>
        <v>17.14</v>
      </c>
      <c r="B194">
        <f t="shared" si="79"/>
        <v>-8.4220000000000006</v>
      </c>
      <c r="C194">
        <f t="shared" si="80"/>
        <v>1.009806857998844</v>
      </c>
      <c r="D194">
        <f t="shared" si="80"/>
        <v>0.99779917479993485</v>
      </c>
      <c r="E194">
        <f t="shared" si="80"/>
        <v>0.99403474145574255</v>
      </c>
      <c r="F194">
        <f t="shared" si="80"/>
        <v>0.99835922574547831</v>
      </c>
      <c r="G194">
        <f t="shared" si="81"/>
        <v>1.0003835293808971</v>
      </c>
      <c r="H194">
        <f t="shared" si="81"/>
        <v>1.003721855541382</v>
      </c>
      <c r="I194">
        <f t="shared" si="81"/>
        <v>0.98897333737698312</v>
      </c>
      <c r="J194">
        <f t="shared" si="81"/>
        <v>1.0069212777007375</v>
      </c>
      <c r="K194">
        <f t="shared" si="82"/>
        <v>0.99642784596038503</v>
      </c>
      <c r="L194">
        <f t="shared" si="82"/>
        <v>1.0293103400111183</v>
      </c>
      <c r="M194">
        <f t="shared" si="82"/>
        <v>0.96246783923989854</v>
      </c>
      <c r="N194">
        <f t="shared" si="82"/>
        <v>1.011793974788598</v>
      </c>
    </row>
    <row r="195" spans="1:14">
      <c r="A195">
        <f t="shared" si="79"/>
        <v>18.138888999999999</v>
      </c>
      <c r="B195">
        <f t="shared" si="79"/>
        <v>-7.4231110000000022</v>
      </c>
      <c r="C195">
        <f t="shared" si="80"/>
        <v>1.0082966437973764</v>
      </c>
      <c r="D195">
        <f t="shared" si="80"/>
        <v>1.0050502287553535</v>
      </c>
      <c r="E195">
        <f t="shared" si="80"/>
        <v>0.9928184682946205</v>
      </c>
      <c r="F195">
        <f t="shared" si="80"/>
        <v>0.99383465915264968</v>
      </c>
      <c r="G195">
        <f t="shared" si="81"/>
        <v>0.99629671233703365</v>
      </c>
      <c r="H195">
        <f t="shared" si="81"/>
        <v>1.0013803262252166</v>
      </c>
      <c r="I195">
        <f t="shared" si="81"/>
        <v>0.99616293302418679</v>
      </c>
      <c r="J195">
        <f t="shared" si="81"/>
        <v>1.0061600284135626</v>
      </c>
      <c r="K195">
        <f t="shared" si="82"/>
        <v>0.99510543764017068</v>
      </c>
      <c r="L195">
        <f t="shared" si="82"/>
        <v>1.0259149696813117</v>
      </c>
      <c r="M195">
        <f t="shared" si="82"/>
        <v>0.97233689198102469</v>
      </c>
      <c r="N195">
        <f t="shared" si="82"/>
        <v>1.006642700697493</v>
      </c>
    </row>
    <row r="196" spans="1:14">
      <c r="A196">
        <f t="shared" si="79"/>
        <v>19.138611000000001</v>
      </c>
      <c r="B196">
        <f t="shared" si="79"/>
        <v>-6.4233890000000002</v>
      </c>
      <c r="C196">
        <f t="shared" si="80"/>
        <v>1.0064681587195574</v>
      </c>
      <c r="D196">
        <f t="shared" si="80"/>
        <v>1.0025410246512116</v>
      </c>
      <c r="E196">
        <f t="shared" si="80"/>
        <v>0.9963040601147104</v>
      </c>
      <c r="F196">
        <f t="shared" si="80"/>
        <v>0.99468675651452076</v>
      </c>
      <c r="G196">
        <f t="shared" si="81"/>
        <v>0.9943333152610675</v>
      </c>
      <c r="H196">
        <f t="shared" si="81"/>
        <v>1.0036833107658774</v>
      </c>
      <c r="I196">
        <f t="shared" si="81"/>
        <v>0.99496332817015554</v>
      </c>
      <c r="J196">
        <f t="shared" si="81"/>
        <v>1.0070200458028993</v>
      </c>
      <c r="K196">
        <f t="shared" si="82"/>
        <v>0.99465919601050579</v>
      </c>
      <c r="L196">
        <f t="shared" si="82"/>
        <v>1.0192702983192787</v>
      </c>
      <c r="M196">
        <f t="shared" si="82"/>
        <v>0.97954191534252244</v>
      </c>
      <c r="N196">
        <f t="shared" si="82"/>
        <v>1.0065285903276926</v>
      </c>
    </row>
    <row r="197" spans="1:14">
      <c r="A197">
        <f t="shared" si="79"/>
        <v>20.138611000000001</v>
      </c>
      <c r="B197">
        <f t="shared" si="79"/>
        <v>-5.4233890000000002</v>
      </c>
      <c r="C197">
        <f t="shared" si="80"/>
        <v>1.0094506375055974</v>
      </c>
      <c r="D197">
        <f t="shared" si="80"/>
        <v>1.0019116371534098</v>
      </c>
      <c r="E197">
        <f t="shared" si="80"/>
        <v>0.98999236872058394</v>
      </c>
      <c r="F197">
        <f t="shared" si="80"/>
        <v>0.99864535662040865</v>
      </c>
      <c r="G197">
        <f t="shared" si="81"/>
        <v>0.99632944204347262</v>
      </c>
      <c r="H197">
        <f t="shared" si="81"/>
        <v>1.0017344608137757</v>
      </c>
      <c r="I197">
        <f t="shared" si="81"/>
        <v>0.99744410579466569</v>
      </c>
      <c r="J197">
        <f t="shared" si="81"/>
        <v>1.0044919913480861</v>
      </c>
      <c r="K197">
        <f t="shared" si="82"/>
        <v>0.99306943214872911</v>
      </c>
      <c r="L197">
        <f t="shared" si="82"/>
        <v>1.0225396550691259</v>
      </c>
      <c r="M197">
        <f t="shared" si="82"/>
        <v>0.97753622706063259</v>
      </c>
      <c r="N197">
        <f t="shared" si="82"/>
        <v>1.0068546857215126</v>
      </c>
    </row>
    <row r="198" spans="1:14">
      <c r="A198">
        <f t="shared" si="79"/>
        <v>21.138611000000001</v>
      </c>
      <c r="B198">
        <f t="shared" si="79"/>
        <v>-4.4233890000000002</v>
      </c>
      <c r="C198">
        <f t="shared" si="80"/>
        <v>1.0127256736587813</v>
      </c>
      <c r="D198">
        <f t="shared" si="80"/>
        <v>1.0075012917084205</v>
      </c>
      <c r="E198">
        <f t="shared" si="80"/>
        <v>0.98186979328912127</v>
      </c>
      <c r="F198">
        <f t="shared" si="80"/>
        <v>0.99790324134367703</v>
      </c>
      <c r="G198">
        <f t="shared" si="81"/>
        <v>0.99689819192966045</v>
      </c>
      <c r="H198">
        <f t="shared" si="81"/>
        <v>1.0014960508792132</v>
      </c>
      <c r="I198">
        <f t="shared" si="81"/>
        <v>0.99620563253043426</v>
      </c>
      <c r="J198">
        <f t="shared" si="81"/>
        <v>1.0054001246606918</v>
      </c>
      <c r="K198">
        <f t="shared" si="82"/>
        <v>0.99661410224847413</v>
      </c>
      <c r="L198">
        <f t="shared" si="82"/>
        <v>1.0104721651641548</v>
      </c>
      <c r="M198">
        <f t="shared" si="82"/>
        <v>0.98325593691016944</v>
      </c>
      <c r="N198">
        <f t="shared" si="82"/>
        <v>1.0096577956772015</v>
      </c>
    </row>
    <row r="199" spans="1:14">
      <c r="A199">
        <f t="shared" ref="A199:B218" si="83">A43</f>
        <v>22.138611000000001</v>
      </c>
      <c r="B199">
        <f t="shared" si="83"/>
        <v>-3.4233890000000002</v>
      </c>
      <c r="C199">
        <f t="shared" ref="C199:F218" si="84">C43/$V43</f>
        <v>1.0074458078482904</v>
      </c>
      <c r="D199">
        <f t="shared" si="84"/>
        <v>0.99985110747676809</v>
      </c>
      <c r="E199">
        <f t="shared" si="84"/>
        <v>0.98678283434643277</v>
      </c>
      <c r="F199">
        <f t="shared" si="84"/>
        <v>1.005920250328509</v>
      </c>
      <c r="G199">
        <f t="shared" ref="G199:J218" si="85">G43/$W43</f>
        <v>0.9961275532512236</v>
      </c>
      <c r="H199">
        <f t="shared" si="85"/>
        <v>1.0034485621893812</v>
      </c>
      <c r="I199">
        <f t="shared" si="85"/>
        <v>0.99701713016217364</v>
      </c>
      <c r="J199">
        <f t="shared" si="85"/>
        <v>1.0034067543972216</v>
      </c>
      <c r="K199">
        <f t="shared" ref="K199:N218" si="86">K43/$X43</f>
        <v>0.98888232915056262</v>
      </c>
      <c r="L199">
        <f t="shared" si="86"/>
        <v>1.0100079762996721</v>
      </c>
      <c r="M199">
        <f t="shared" si="86"/>
        <v>0.99096670738704828</v>
      </c>
      <c r="N199">
        <f t="shared" si="86"/>
        <v>1.010142987162717</v>
      </c>
    </row>
    <row r="200" spans="1:14">
      <c r="A200">
        <f t="shared" si="83"/>
        <v>23.138611000000001</v>
      </c>
      <c r="B200">
        <f t="shared" si="83"/>
        <v>-2.4233890000000002</v>
      </c>
      <c r="C200">
        <f t="shared" si="84"/>
        <v>1.0033120957872301</v>
      </c>
      <c r="D200">
        <f t="shared" si="84"/>
        <v>1.0038062131909784</v>
      </c>
      <c r="E200">
        <f t="shared" si="84"/>
        <v>0.9895707131472401</v>
      </c>
      <c r="F200">
        <f t="shared" si="84"/>
        <v>1.0033109778745519</v>
      </c>
      <c r="G200">
        <f t="shared" si="85"/>
        <v>1.0010777067552166</v>
      </c>
      <c r="H200">
        <f t="shared" si="85"/>
        <v>1.0015861007949334</v>
      </c>
      <c r="I200">
        <f t="shared" si="85"/>
        <v>0.99462918802050859</v>
      </c>
      <c r="J200">
        <f t="shared" si="85"/>
        <v>1.0027070044293416</v>
      </c>
      <c r="K200">
        <f t="shared" si="86"/>
        <v>0.99549546644202425</v>
      </c>
      <c r="L200">
        <f t="shared" si="86"/>
        <v>1.0010636677946463</v>
      </c>
      <c r="M200">
        <f t="shared" si="86"/>
        <v>0.99528346199890472</v>
      </c>
      <c r="N200">
        <f t="shared" si="86"/>
        <v>1.008157403764425</v>
      </c>
    </row>
    <row r="201" spans="1:14">
      <c r="A201">
        <f t="shared" si="83"/>
        <v>24.138888999999999</v>
      </c>
      <c r="B201">
        <f t="shared" si="83"/>
        <v>-1.4231110000000022</v>
      </c>
      <c r="C201">
        <f t="shared" si="84"/>
        <v>1.0102337471498555</v>
      </c>
      <c r="D201">
        <f t="shared" si="84"/>
        <v>0.99713753447546016</v>
      </c>
      <c r="E201">
        <f t="shared" si="84"/>
        <v>0.99234766661773799</v>
      </c>
      <c r="F201">
        <f t="shared" si="84"/>
        <v>1.0002810517569465</v>
      </c>
      <c r="G201">
        <f t="shared" si="85"/>
        <v>0.99846171266192651</v>
      </c>
      <c r="H201">
        <f t="shared" si="85"/>
        <v>1.0010254364999707</v>
      </c>
      <c r="I201">
        <f t="shared" si="85"/>
        <v>1.0004271989142624</v>
      </c>
      <c r="J201">
        <f t="shared" si="85"/>
        <v>1.0000856519238404</v>
      </c>
      <c r="K201">
        <f t="shared" si="86"/>
        <v>0.99393541919935169</v>
      </c>
      <c r="L201">
        <f t="shared" si="86"/>
        <v>1.0025060251242348</v>
      </c>
      <c r="M201">
        <f t="shared" si="86"/>
        <v>0.99797278563354441</v>
      </c>
      <c r="N201">
        <f t="shared" si="86"/>
        <v>1.005585770042869</v>
      </c>
    </row>
    <row r="202" spans="1:14">
      <c r="A202">
        <f t="shared" si="83"/>
        <v>25.138888999999999</v>
      </c>
      <c r="B202">
        <f t="shared" si="83"/>
        <v>-0.42311100000000224</v>
      </c>
      <c r="C202">
        <f t="shared" si="84"/>
        <v>1.0059022486999802</v>
      </c>
      <c r="D202">
        <f t="shared" si="84"/>
        <v>0.9962388853882238</v>
      </c>
      <c r="E202">
        <f t="shared" si="84"/>
        <v>0.99618898499805875</v>
      </c>
      <c r="F202">
        <f t="shared" si="84"/>
        <v>1.0016698809137372</v>
      </c>
      <c r="G202">
        <f t="shared" si="85"/>
        <v>0.9988543696579103</v>
      </c>
      <c r="H202">
        <f t="shared" si="85"/>
        <v>0.99956946677710146</v>
      </c>
      <c r="I202">
        <f t="shared" si="85"/>
        <v>1.000209290515325</v>
      </c>
      <c r="J202">
        <f t="shared" si="85"/>
        <v>1.0013668730496628</v>
      </c>
      <c r="K202">
        <f t="shared" si="86"/>
        <v>0.99818354045869051</v>
      </c>
      <c r="L202">
        <f t="shared" si="86"/>
        <v>1.0020480441051272</v>
      </c>
      <c r="M202">
        <f t="shared" si="86"/>
        <v>0.99954856313000306</v>
      </c>
      <c r="N202">
        <f t="shared" si="86"/>
        <v>1.0002198523061794</v>
      </c>
    </row>
    <row r="203" spans="1:14">
      <c r="A203">
        <f t="shared" si="83"/>
        <v>25.562221999999998</v>
      </c>
      <c r="B203">
        <f t="shared" si="83"/>
        <v>2.2199999999727993E-4</v>
      </c>
      <c r="C203">
        <f t="shared" si="84"/>
        <v>1</v>
      </c>
      <c r="D203">
        <f t="shared" si="84"/>
        <v>1</v>
      </c>
      <c r="E203">
        <f t="shared" si="84"/>
        <v>1</v>
      </c>
      <c r="F203">
        <f t="shared" si="84"/>
        <v>1</v>
      </c>
      <c r="G203">
        <f t="shared" si="85"/>
        <v>1</v>
      </c>
      <c r="H203">
        <f t="shared" si="85"/>
        <v>1</v>
      </c>
      <c r="I203">
        <f t="shared" si="85"/>
        <v>1</v>
      </c>
      <c r="J203">
        <f t="shared" si="85"/>
        <v>1</v>
      </c>
      <c r="K203">
        <f t="shared" si="86"/>
        <v>1</v>
      </c>
      <c r="L203">
        <f t="shared" si="86"/>
        <v>1</v>
      </c>
      <c r="M203">
        <f t="shared" si="86"/>
        <v>1</v>
      </c>
      <c r="N203">
        <f t="shared" si="86"/>
        <v>1</v>
      </c>
    </row>
    <row r="204" spans="1:14">
      <c r="A204">
        <f t="shared" si="83"/>
        <v>25.658055999999998</v>
      </c>
      <c r="B204">
        <f t="shared" si="83"/>
        <v>9.6055999999997255E-2</v>
      </c>
      <c r="C204">
        <f t="shared" si="84"/>
        <v>0.99663506303427962</v>
      </c>
      <c r="D204">
        <f t="shared" si="84"/>
        <v>0.99285345752161935</v>
      </c>
      <c r="E204">
        <f t="shared" si="84"/>
        <v>1.0063061856977895</v>
      </c>
      <c r="F204">
        <f t="shared" si="84"/>
        <v>1.0042052937463115</v>
      </c>
      <c r="G204">
        <f t="shared" si="85"/>
        <v>0.99754463093290169</v>
      </c>
      <c r="H204">
        <f t="shared" si="85"/>
        <v>0.99488349362810935</v>
      </c>
      <c r="I204">
        <f t="shared" si="85"/>
        <v>1.0114923539292828</v>
      </c>
      <c r="J204">
        <f t="shared" si="85"/>
        <v>0.99607952150970558</v>
      </c>
      <c r="K204">
        <f t="shared" si="86"/>
        <v>1.0021503980923201</v>
      </c>
      <c r="L204">
        <f t="shared" si="86"/>
        <v>1.0023501286082028</v>
      </c>
      <c r="M204">
        <f t="shared" si="86"/>
        <v>0.99728386775609357</v>
      </c>
      <c r="N204">
        <f t="shared" si="86"/>
        <v>0.99821560554338362</v>
      </c>
    </row>
    <row r="205" spans="1:14">
      <c r="A205">
        <f t="shared" si="83"/>
        <v>25.908055999999998</v>
      </c>
      <c r="B205">
        <f t="shared" si="83"/>
        <v>0.34605599999999725</v>
      </c>
      <c r="C205">
        <f t="shared" si="84"/>
        <v>1.0009801127819919</v>
      </c>
      <c r="D205">
        <f t="shared" si="84"/>
        <v>0.98481614011077045</v>
      </c>
      <c r="E205">
        <f t="shared" si="84"/>
        <v>1.0046303919760906</v>
      </c>
      <c r="F205">
        <f t="shared" si="84"/>
        <v>1.0095733551311468</v>
      </c>
      <c r="G205">
        <f t="shared" si="85"/>
        <v>1.0008739080930213</v>
      </c>
      <c r="H205">
        <f t="shared" si="85"/>
        <v>0.99513727650253159</v>
      </c>
      <c r="I205">
        <f t="shared" si="85"/>
        <v>1.0056445741578721</v>
      </c>
      <c r="J205">
        <f t="shared" si="85"/>
        <v>0.99834424124657495</v>
      </c>
      <c r="K205">
        <f t="shared" si="86"/>
        <v>1.0065072445265058</v>
      </c>
      <c r="L205">
        <f t="shared" si="86"/>
        <v>0.99281632258929942</v>
      </c>
      <c r="M205">
        <f t="shared" si="86"/>
        <v>1.0149838096610444</v>
      </c>
      <c r="N205">
        <f t="shared" si="86"/>
        <v>0.98569262322315032</v>
      </c>
    </row>
    <row r="206" spans="1:14">
      <c r="A206">
        <f t="shared" si="83"/>
        <v>26.199166999999999</v>
      </c>
      <c r="B206">
        <f t="shared" si="83"/>
        <v>0.63716699999999804</v>
      </c>
      <c r="C206">
        <f t="shared" si="84"/>
        <v>0.9181959289509205</v>
      </c>
      <c r="D206">
        <f t="shared" si="84"/>
        <v>1.067509205199898</v>
      </c>
      <c r="E206">
        <f t="shared" si="84"/>
        <v>0.91693339735629531</v>
      </c>
      <c r="F206">
        <f t="shared" si="84"/>
        <v>1.0973614684928858</v>
      </c>
      <c r="G206">
        <f t="shared" si="85"/>
        <v>0.91496428576356792</v>
      </c>
      <c r="H206">
        <f t="shared" si="85"/>
        <v>1.0465713275098283</v>
      </c>
      <c r="I206">
        <f t="shared" si="85"/>
        <v>1.124373120742131</v>
      </c>
      <c r="J206">
        <f t="shared" si="85"/>
        <v>0.91409126598447232</v>
      </c>
      <c r="K206">
        <f t="shared" si="86"/>
        <v>0.961180283897906</v>
      </c>
      <c r="L206">
        <f t="shared" si="86"/>
        <v>1.0367155844862852</v>
      </c>
      <c r="M206">
        <f t="shared" si="86"/>
        <v>0.88148511078447378</v>
      </c>
      <c r="N206">
        <f t="shared" si="86"/>
        <v>1.1206190208313351</v>
      </c>
    </row>
    <row r="207" spans="1:14">
      <c r="A207">
        <f t="shared" si="83"/>
        <v>26.449444</v>
      </c>
      <c r="B207">
        <f t="shared" si="83"/>
        <v>0.88744399999999857</v>
      </c>
      <c r="C207">
        <f t="shared" si="84"/>
        <v>0.92503771724470329</v>
      </c>
      <c r="D207">
        <f t="shared" si="84"/>
        <v>1.0778401625823077</v>
      </c>
      <c r="E207">
        <f t="shared" si="84"/>
        <v>0.90016584195189897</v>
      </c>
      <c r="F207">
        <f t="shared" si="84"/>
        <v>1.0969562782210898</v>
      </c>
      <c r="G207">
        <f t="shared" si="85"/>
        <v>0.91281284507754967</v>
      </c>
      <c r="H207">
        <f t="shared" si="85"/>
        <v>1.0435901007505881</v>
      </c>
      <c r="I207">
        <f t="shared" si="85"/>
        <v>1.125614452529105</v>
      </c>
      <c r="J207">
        <f t="shared" si="85"/>
        <v>0.91798260164275702</v>
      </c>
      <c r="K207">
        <f t="shared" si="86"/>
        <v>0.9606447082029731</v>
      </c>
      <c r="L207">
        <f t="shared" si="86"/>
        <v>1.0359542144561551</v>
      </c>
      <c r="M207">
        <f t="shared" si="86"/>
        <v>0.88129334192150888</v>
      </c>
      <c r="N207">
        <f t="shared" si="86"/>
        <v>1.1221077354193629</v>
      </c>
    </row>
    <row r="208" spans="1:14">
      <c r="A208">
        <f t="shared" si="83"/>
        <v>26.699444</v>
      </c>
      <c r="B208">
        <f t="shared" si="83"/>
        <v>1.1374439999999986</v>
      </c>
      <c r="C208">
        <f t="shared" si="84"/>
        <v>0.91271575096240554</v>
      </c>
      <c r="D208">
        <f t="shared" si="84"/>
        <v>1.060671002683014</v>
      </c>
      <c r="E208">
        <f t="shared" si="84"/>
        <v>0.92001074313117981</v>
      </c>
      <c r="F208">
        <f t="shared" si="84"/>
        <v>1.1066025032234008</v>
      </c>
      <c r="G208">
        <f t="shared" si="85"/>
        <v>0.90715965515639507</v>
      </c>
      <c r="H208">
        <f t="shared" si="85"/>
        <v>1.0333077362119591</v>
      </c>
      <c r="I208">
        <f t="shared" si="85"/>
        <v>1.1430044506713084</v>
      </c>
      <c r="J208">
        <f t="shared" si="85"/>
        <v>0.91652815796033771</v>
      </c>
      <c r="K208">
        <f t="shared" si="86"/>
        <v>0.97164836842143443</v>
      </c>
      <c r="L208">
        <f t="shared" si="86"/>
        <v>1.0476333538826157</v>
      </c>
      <c r="M208">
        <f t="shared" si="86"/>
        <v>0.87598533735756157</v>
      </c>
      <c r="N208">
        <f t="shared" si="86"/>
        <v>1.1047329403383879</v>
      </c>
    </row>
    <row r="209" spans="1:14">
      <c r="A209">
        <f t="shared" si="83"/>
        <v>26.949444</v>
      </c>
      <c r="B209">
        <f t="shared" si="83"/>
        <v>1.3874439999999986</v>
      </c>
      <c r="C209">
        <f t="shared" si="84"/>
        <v>0.90957950352215355</v>
      </c>
      <c r="D209">
        <f t="shared" si="84"/>
        <v>1.0632515683404524</v>
      </c>
      <c r="E209">
        <f t="shared" si="84"/>
        <v>0.92072141360856763</v>
      </c>
      <c r="F209">
        <f t="shared" si="84"/>
        <v>1.1064475145288262</v>
      </c>
      <c r="G209">
        <f t="shared" si="85"/>
        <v>0.91404196475876975</v>
      </c>
      <c r="H209">
        <f t="shared" si="85"/>
        <v>1.0344697796355533</v>
      </c>
      <c r="I209">
        <f t="shared" si="85"/>
        <v>1.1353141262556454</v>
      </c>
      <c r="J209">
        <f t="shared" si="85"/>
        <v>0.91617412935003095</v>
      </c>
      <c r="K209">
        <f t="shared" si="86"/>
        <v>0.97711950586488272</v>
      </c>
      <c r="L209">
        <f t="shared" si="86"/>
        <v>1.0421089018350456</v>
      </c>
      <c r="M209">
        <f t="shared" si="86"/>
        <v>0.87568178908097383</v>
      </c>
      <c r="N209">
        <f t="shared" si="86"/>
        <v>1.1050898032190977</v>
      </c>
    </row>
    <row r="210" spans="1:14">
      <c r="A210">
        <f t="shared" si="83"/>
        <v>27.199444</v>
      </c>
      <c r="B210">
        <f t="shared" si="83"/>
        <v>1.6374439999999986</v>
      </c>
      <c r="C210">
        <f t="shared" si="84"/>
        <v>0.91007156112231102</v>
      </c>
      <c r="D210">
        <f t="shared" si="84"/>
        <v>1.0590267641573909</v>
      </c>
      <c r="E210">
        <f t="shared" si="84"/>
        <v>0.92548965735147148</v>
      </c>
      <c r="F210">
        <f t="shared" si="84"/>
        <v>1.1054120173688267</v>
      </c>
      <c r="G210">
        <f t="shared" si="85"/>
        <v>0.91424294556035668</v>
      </c>
      <c r="H210">
        <f t="shared" si="85"/>
        <v>1.0327084747357316</v>
      </c>
      <c r="I210">
        <f t="shared" si="85"/>
        <v>1.1369013218464186</v>
      </c>
      <c r="J210">
        <f t="shared" si="85"/>
        <v>0.91614725785749329</v>
      </c>
      <c r="K210">
        <f t="shared" si="86"/>
        <v>0.97677535505784163</v>
      </c>
      <c r="L210">
        <f t="shared" si="86"/>
        <v>1.0411064384421904</v>
      </c>
      <c r="M210">
        <f t="shared" si="86"/>
        <v>0.87130468871925437</v>
      </c>
      <c r="N210">
        <f t="shared" si="86"/>
        <v>1.1108135177807139</v>
      </c>
    </row>
    <row r="211" spans="1:14">
      <c r="A211">
        <f t="shared" si="83"/>
        <v>27.449444</v>
      </c>
      <c r="B211">
        <f t="shared" si="83"/>
        <v>1.8874439999999986</v>
      </c>
      <c r="C211">
        <f t="shared" si="84"/>
        <v>0.90560780500745286</v>
      </c>
      <c r="D211">
        <f t="shared" si="84"/>
        <v>1.0507997311782167</v>
      </c>
      <c r="E211">
        <f t="shared" si="84"/>
        <v>0.9336900968153613</v>
      </c>
      <c r="F211">
        <f t="shared" si="84"/>
        <v>1.1099023669989692</v>
      </c>
      <c r="G211">
        <f t="shared" si="85"/>
        <v>0.91505458399835693</v>
      </c>
      <c r="H211">
        <f t="shared" si="85"/>
        <v>1.0265989046861352</v>
      </c>
      <c r="I211">
        <f t="shared" si="85"/>
        <v>1.135523552759496</v>
      </c>
      <c r="J211">
        <f t="shared" si="85"/>
        <v>0.9228229585560116</v>
      </c>
      <c r="K211">
        <f t="shared" si="86"/>
        <v>0.97688949988397911</v>
      </c>
      <c r="L211">
        <f t="shared" si="86"/>
        <v>1.0474705241082805</v>
      </c>
      <c r="M211">
        <f t="shared" si="86"/>
        <v>0.867983905922323</v>
      </c>
      <c r="N211">
        <f t="shared" si="86"/>
        <v>1.1076560700854179</v>
      </c>
    </row>
    <row r="212" spans="1:14">
      <c r="A212">
        <f t="shared" si="83"/>
        <v>27.699444</v>
      </c>
      <c r="B212">
        <f t="shared" si="83"/>
        <v>2.1374439999999986</v>
      </c>
      <c r="C212">
        <f t="shared" si="84"/>
        <v>0.89796823360998457</v>
      </c>
      <c r="D212">
        <f t="shared" si="84"/>
        <v>1.0417342558891347</v>
      </c>
      <c r="E212">
        <f t="shared" si="84"/>
        <v>0.94001096449473098</v>
      </c>
      <c r="F212">
        <f t="shared" si="84"/>
        <v>1.1202865460061502</v>
      </c>
      <c r="G212">
        <f t="shared" si="85"/>
        <v>0.91642005641824664</v>
      </c>
      <c r="H212">
        <f t="shared" si="85"/>
        <v>1.0270785709100996</v>
      </c>
      <c r="I212">
        <f t="shared" si="85"/>
        <v>1.1324575943394819</v>
      </c>
      <c r="J212">
        <f t="shared" si="85"/>
        <v>0.92404377833217155</v>
      </c>
      <c r="K212">
        <f t="shared" si="86"/>
        <v>0.98381209407830339</v>
      </c>
      <c r="L212">
        <f t="shared" si="86"/>
        <v>1.0465155853476276</v>
      </c>
      <c r="M212">
        <f t="shared" si="86"/>
        <v>0.86607451006505176</v>
      </c>
      <c r="N212">
        <f t="shared" si="86"/>
        <v>1.103597810509017</v>
      </c>
    </row>
    <row r="213" spans="1:14">
      <c r="A213">
        <f t="shared" si="83"/>
        <v>27.949444</v>
      </c>
      <c r="B213">
        <f t="shared" si="83"/>
        <v>2.3874439999999986</v>
      </c>
      <c r="C213">
        <f t="shared" si="84"/>
        <v>0.89544744952177335</v>
      </c>
      <c r="D213">
        <f t="shared" si="84"/>
        <v>1.0354324252506815</v>
      </c>
      <c r="E213">
        <f t="shared" si="84"/>
        <v>0.94283168911940685</v>
      </c>
      <c r="F213">
        <f t="shared" si="84"/>
        <v>1.1262884361081382</v>
      </c>
      <c r="G213">
        <f t="shared" si="85"/>
        <v>0.91240738807503885</v>
      </c>
      <c r="H213">
        <f t="shared" si="85"/>
        <v>1.0398974585540188</v>
      </c>
      <c r="I213">
        <f t="shared" si="85"/>
        <v>1.1289748604656931</v>
      </c>
      <c r="J213">
        <f t="shared" si="85"/>
        <v>0.91872029290524937</v>
      </c>
      <c r="K213">
        <f t="shared" si="86"/>
        <v>0.98570013966903203</v>
      </c>
      <c r="L213">
        <f t="shared" si="86"/>
        <v>1.051746727723222</v>
      </c>
      <c r="M213">
        <f t="shared" si="86"/>
        <v>0.86150453383839043</v>
      </c>
      <c r="N213">
        <f t="shared" si="86"/>
        <v>1.1010485987693559</v>
      </c>
    </row>
    <row r="214" spans="1:14">
      <c r="A214">
        <f t="shared" si="83"/>
        <v>28.199722000000001</v>
      </c>
      <c r="B214">
        <f t="shared" si="83"/>
        <v>2.6377220000000001</v>
      </c>
      <c r="C214">
        <f t="shared" si="84"/>
        <v>0.89341610612331834</v>
      </c>
      <c r="D214">
        <f t="shared" si="84"/>
        <v>1.0247910488269656</v>
      </c>
      <c r="E214">
        <f t="shared" si="84"/>
        <v>0.95145436277967199</v>
      </c>
      <c r="F214">
        <f t="shared" si="84"/>
        <v>1.1303384822700446</v>
      </c>
      <c r="G214">
        <f t="shared" si="85"/>
        <v>0.91140142473414743</v>
      </c>
      <c r="H214">
        <f t="shared" si="85"/>
        <v>1.0452180187185616</v>
      </c>
      <c r="I214">
        <f t="shared" si="85"/>
        <v>1.1271789254491313</v>
      </c>
      <c r="J214">
        <f t="shared" si="85"/>
        <v>0.91620163109815933</v>
      </c>
      <c r="K214">
        <f t="shared" si="86"/>
        <v>0.99062346366032028</v>
      </c>
      <c r="L214">
        <f t="shared" si="86"/>
        <v>1.0536222614962965</v>
      </c>
      <c r="M214">
        <f t="shared" si="86"/>
        <v>0.85884982040437041</v>
      </c>
      <c r="N214">
        <f t="shared" si="86"/>
        <v>1.0969044544390125</v>
      </c>
    </row>
    <row r="215" spans="1:14">
      <c r="A215">
        <f t="shared" si="83"/>
        <v>28.449722000000001</v>
      </c>
      <c r="B215">
        <f t="shared" si="83"/>
        <v>2.8877220000000001</v>
      </c>
      <c r="C215">
        <f t="shared" si="84"/>
        <v>0.8943508075821387</v>
      </c>
      <c r="D215">
        <f t="shared" si="84"/>
        <v>1.0199585034352447</v>
      </c>
      <c r="E215">
        <f t="shared" si="84"/>
        <v>0.95511441136672648</v>
      </c>
      <c r="F215">
        <f t="shared" si="84"/>
        <v>1.1305762776158899</v>
      </c>
      <c r="G215">
        <f t="shared" si="85"/>
        <v>0.911568242826578</v>
      </c>
      <c r="H215">
        <f t="shared" si="85"/>
        <v>1.0484247700088727</v>
      </c>
      <c r="I215">
        <f t="shared" si="85"/>
        <v>1.1266489216026281</v>
      </c>
      <c r="J215">
        <f t="shared" si="85"/>
        <v>0.91335806556192156</v>
      </c>
      <c r="K215">
        <f t="shared" si="86"/>
        <v>0.99380898054602962</v>
      </c>
      <c r="L215">
        <f t="shared" si="86"/>
        <v>1.0555543757204664</v>
      </c>
      <c r="M215">
        <f t="shared" si="86"/>
        <v>0.85645210752054246</v>
      </c>
      <c r="N215">
        <f t="shared" si="86"/>
        <v>1.0941845362129616</v>
      </c>
    </row>
    <row r="216" spans="1:14">
      <c r="A216">
        <f t="shared" si="83"/>
        <v>28.7</v>
      </c>
      <c r="B216">
        <f t="shared" si="83"/>
        <v>3.1379999999999981</v>
      </c>
      <c r="C216">
        <f t="shared" si="84"/>
        <v>0.89613113967409874</v>
      </c>
      <c r="D216">
        <f t="shared" si="84"/>
        <v>1.0140491743677871</v>
      </c>
      <c r="E216">
        <f t="shared" si="84"/>
        <v>0.95678951694447167</v>
      </c>
      <c r="F216">
        <f t="shared" si="84"/>
        <v>1.1330301690136424</v>
      </c>
      <c r="G216">
        <f t="shared" si="85"/>
        <v>0.91067414958864912</v>
      </c>
      <c r="H216">
        <f t="shared" si="85"/>
        <v>1.0494093636157571</v>
      </c>
      <c r="I216">
        <f t="shared" si="85"/>
        <v>1.1313046646515399</v>
      </c>
      <c r="J216">
        <f t="shared" si="85"/>
        <v>0.90861182214405367</v>
      </c>
      <c r="K216">
        <f t="shared" si="86"/>
        <v>0.99340448897913414</v>
      </c>
      <c r="L216">
        <f t="shared" si="86"/>
        <v>1.0597745221351733</v>
      </c>
      <c r="M216">
        <f t="shared" si="86"/>
        <v>0.85845122030602661</v>
      </c>
      <c r="N216">
        <f t="shared" si="86"/>
        <v>1.0883697685796656</v>
      </c>
    </row>
    <row r="217" spans="1:14">
      <c r="A217">
        <f t="shared" si="83"/>
        <v>28.95</v>
      </c>
      <c r="B217">
        <f t="shared" si="83"/>
        <v>3.3879999999999981</v>
      </c>
      <c r="C217">
        <f t="shared" si="84"/>
        <v>0.89700797480471517</v>
      </c>
      <c r="D217">
        <f t="shared" si="84"/>
        <v>1.0091084393438452</v>
      </c>
      <c r="E217">
        <f t="shared" si="84"/>
        <v>0.95818083983006552</v>
      </c>
      <c r="F217">
        <f t="shared" si="84"/>
        <v>1.1357027460213744</v>
      </c>
      <c r="G217">
        <f t="shared" si="85"/>
        <v>0.90901703493619734</v>
      </c>
      <c r="H217">
        <f t="shared" si="85"/>
        <v>1.0514940271002104</v>
      </c>
      <c r="I217">
        <f t="shared" si="85"/>
        <v>1.1306407038856283</v>
      </c>
      <c r="J217">
        <f t="shared" si="85"/>
        <v>0.90884823407796367</v>
      </c>
      <c r="K217">
        <f t="shared" si="86"/>
        <v>0.99750716707686327</v>
      </c>
      <c r="L217">
        <f t="shared" si="86"/>
        <v>1.0598481893695073</v>
      </c>
      <c r="M217">
        <f t="shared" si="86"/>
        <v>0.85686899268601024</v>
      </c>
      <c r="N217">
        <f t="shared" si="86"/>
        <v>1.0857756508676186</v>
      </c>
    </row>
    <row r="218" spans="1:14">
      <c r="A218">
        <f t="shared" si="83"/>
        <v>29.2</v>
      </c>
      <c r="B218">
        <f t="shared" si="83"/>
        <v>3.6379999999999981</v>
      </c>
      <c r="C218">
        <f t="shared" si="84"/>
        <v>0.90241110395650004</v>
      </c>
      <c r="D218">
        <f t="shared" si="84"/>
        <v>1.0042287960472878</v>
      </c>
      <c r="E218">
        <f t="shared" si="84"/>
        <v>0.96277750421911634</v>
      </c>
      <c r="F218">
        <f t="shared" si="84"/>
        <v>1.1305825957770961</v>
      </c>
      <c r="G218">
        <f t="shared" si="85"/>
        <v>0.91051658088490406</v>
      </c>
      <c r="H218">
        <f t="shared" si="85"/>
        <v>1.0514735013144998</v>
      </c>
      <c r="I218">
        <f t="shared" si="85"/>
        <v>1.1318379721116123</v>
      </c>
      <c r="J218">
        <f t="shared" si="85"/>
        <v>0.90617194568898363</v>
      </c>
      <c r="K218">
        <f t="shared" si="86"/>
        <v>0.99761750768865243</v>
      </c>
      <c r="L218">
        <f t="shared" si="86"/>
        <v>1.0598510447327782</v>
      </c>
      <c r="M218">
        <f t="shared" si="86"/>
        <v>0.85696136534628642</v>
      </c>
      <c r="N218">
        <f t="shared" si="86"/>
        <v>1.0855700822322831</v>
      </c>
    </row>
    <row r="219" spans="1:14">
      <c r="A219">
        <f t="shared" ref="A219:B238" si="87">A63</f>
        <v>29.45</v>
      </c>
      <c r="B219">
        <f t="shared" si="87"/>
        <v>3.8879999999999981</v>
      </c>
      <c r="C219">
        <f t="shared" ref="C219:F238" si="88">C63/$V63</f>
        <v>0.90525876243572811</v>
      </c>
      <c r="D219">
        <f t="shared" si="88"/>
        <v>1.0020330969956084</v>
      </c>
      <c r="E219">
        <f t="shared" si="88"/>
        <v>0.96372003253121719</v>
      </c>
      <c r="F219">
        <f t="shared" si="88"/>
        <v>1.1289881080374464</v>
      </c>
      <c r="G219">
        <f t="shared" ref="G219:J238" si="89">G63/$W63</f>
        <v>0.90586564655616963</v>
      </c>
      <c r="H219">
        <f t="shared" si="89"/>
        <v>1.05171582616957</v>
      </c>
      <c r="I219">
        <f t="shared" si="89"/>
        <v>1.1372247722371736</v>
      </c>
      <c r="J219">
        <f t="shared" si="89"/>
        <v>0.90519375503708666</v>
      </c>
      <c r="K219">
        <f t="shared" ref="K219:N238" si="90">K63/$X63</f>
        <v>0.99592938712754508</v>
      </c>
      <c r="L219">
        <f t="shared" si="90"/>
        <v>1.0584369990918772</v>
      </c>
      <c r="M219">
        <f t="shared" si="90"/>
        <v>0.86047524813981979</v>
      </c>
      <c r="N219">
        <f t="shared" si="90"/>
        <v>1.0851583656407577</v>
      </c>
    </row>
    <row r="220" spans="1:14">
      <c r="A220">
        <f t="shared" si="87"/>
        <v>29.700278000000001</v>
      </c>
      <c r="B220">
        <f t="shared" si="87"/>
        <v>4.1382779999999997</v>
      </c>
      <c r="C220">
        <f t="shared" si="88"/>
        <v>0.91360131111018539</v>
      </c>
      <c r="D220">
        <f t="shared" si="88"/>
        <v>1.0014962597610375</v>
      </c>
      <c r="E220">
        <f t="shared" si="88"/>
        <v>0.95760870970528955</v>
      </c>
      <c r="F220">
        <f t="shared" si="88"/>
        <v>1.1272937194234876</v>
      </c>
      <c r="G220">
        <f t="shared" si="89"/>
        <v>0.90628029485921358</v>
      </c>
      <c r="H220">
        <f t="shared" si="89"/>
        <v>1.0517346478759573</v>
      </c>
      <c r="I220">
        <f t="shared" si="89"/>
        <v>1.1375477151784623</v>
      </c>
      <c r="J220">
        <f t="shared" si="89"/>
        <v>0.90443734208636684</v>
      </c>
      <c r="K220">
        <f t="shared" si="90"/>
        <v>0.99582512985246696</v>
      </c>
      <c r="L220">
        <f t="shared" si="90"/>
        <v>1.0565093001567296</v>
      </c>
      <c r="M220">
        <f t="shared" si="90"/>
        <v>0.86401516132792766</v>
      </c>
      <c r="N220">
        <f t="shared" si="90"/>
        <v>1.0836504086628758</v>
      </c>
    </row>
    <row r="221" spans="1:14">
      <c r="A221">
        <f t="shared" si="87"/>
        <v>29.950278000000001</v>
      </c>
      <c r="B221">
        <f t="shared" si="87"/>
        <v>4.3882779999999997</v>
      </c>
      <c r="C221">
        <f t="shared" si="88"/>
        <v>0.91263602847801795</v>
      </c>
      <c r="D221">
        <f t="shared" si="88"/>
        <v>1.0171532982507794</v>
      </c>
      <c r="E221">
        <f t="shared" si="88"/>
        <v>0.95018935196494114</v>
      </c>
      <c r="F221">
        <f t="shared" si="88"/>
        <v>1.1200213213062615</v>
      </c>
      <c r="G221">
        <f t="shared" si="89"/>
        <v>0.90658117722398812</v>
      </c>
      <c r="H221">
        <f t="shared" si="89"/>
        <v>1.0503831926297897</v>
      </c>
      <c r="I221">
        <f t="shared" si="89"/>
        <v>1.1395314480880721</v>
      </c>
      <c r="J221">
        <f t="shared" si="89"/>
        <v>0.90350418205815064</v>
      </c>
      <c r="K221">
        <f t="shared" si="90"/>
        <v>0.99271210250222552</v>
      </c>
      <c r="L221">
        <f t="shared" si="90"/>
        <v>1.053248958048856</v>
      </c>
      <c r="M221">
        <f t="shared" si="90"/>
        <v>0.86707005602422182</v>
      </c>
      <c r="N221">
        <f t="shared" si="90"/>
        <v>1.0869688834246967</v>
      </c>
    </row>
    <row r="222" spans="1:14">
      <c r="A222">
        <f t="shared" si="87"/>
        <v>30.200278000000001</v>
      </c>
      <c r="B222">
        <f t="shared" si="87"/>
        <v>4.6382779999999997</v>
      </c>
      <c r="C222">
        <f t="shared" si="88"/>
        <v>0.9004088943230435</v>
      </c>
      <c r="D222">
        <f t="shared" si="88"/>
        <v>1.0687730669004367</v>
      </c>
      <c r="E222">
        <f t="shared" si="88"/>
        <v>0.93338672075261286</v>
      </c>
      <c r="F222">
        <f t="shared" si="88"/>
        <v>1.0974313180239066</v>
      </c>
      <c r="G222">
        <f t="shared" si="89"/>
        <v>0.9036421076533544</v>
      </c>
      <c r="H222">
        <f t="shared" si="89"/>
        <v>1.0520011350221954</v>
      </c>
      <c r="I222">
        <f t="shared" si="89"/>
        <v>1.1396220221926707</v>
      </c>
      <c r="J222">
        <f t="shared" si="89"/>
        <v>0.90473473513177938</v>
      </c>
      <c r="K222">
        <f t="shared" si="90"/>
        <v>0.98636395946703725</v>
      </c>
      <c r="L222">
        <f t="shared" si="90"/>
        <v>1.0476262311137086</v>
      </c>
      <c r="M222">
        <f t="shared" si="90"/>
        <v>0.87029530932842603</v>
      </c>
      <c r="N222">
        <f t="shared" si="90"/>
        <v>1.0957145000908279</v>
      </c>
    </row>
    <row r="223" spans="1:14">
      <c r="A223">
        <f t="shared" si="87"/>
        <v>30.450278000000001</v>
      </c>
      <c r="B223">
        <f t="shared" si="87"/>
        <v>4.8882779999999997</v>
      </c>
      <c r="C223">
        <f t="shared" si="88"/>
        <v>0.90677527677706404</v>
      </c>
      <c r="D223">
        <f t="shared" si="88"/>
        <v>1.0602434948375707</v>
      </c>
      <c r="E223">
        <f t="shared" si="88"/>
        <v>0.93555115555012092</v>
      </c>
      <c r="F223">
        <f t="shared" si="88"/>
        <v>1.0974300728352444</v>
      </c>
      <c r="G223">
        <f t="shared" si="89"/>
        <v>0.90355230106143269</v>
      </c>
      <c r="H223">
        <f t="shared" si="89"/>
        <v>1.0514384766734113</v>
      </c>
      <c r="I223">
        <f t="shared" si="89"/>
        <v>1.1396936824787114</v>
      </c>
      <c r="J223">
        <f t="shared" si="89"/>
        <v>0.9053155397864443</v>
      </c>
      <c r="K223">
        <f t="shared" si="90"/>
        <v>0.98117271411114937</v>
      </c>
      <c r="L223">
        <f t="shared" si="90"/>
        <v>1.0337543239022022</v>
      </c>
      <c r="M223">
        <f t="shared" si="90"/>
        <v>0.87129688157321206</v>
      </c>
      <c r="N223">
        <f t="shared" si="90"/>
        <v>1.113776080413436</v>
      </c>
    </row>
    <row r="224" spans="1:14">
      <c r="A224">
        <f t="shared" si="87"/>
        <v>31.453056</v>
      </c>
      <c r="B224">
        <f t="shared" si="87"/>
        <v>5.891055999999999</v>
      </c>
      <c r="C224">
        <f t="shared" si="88"/>
        <v>0.90242688094632029</v>
      </c>
      <c r="D224">
        <f t="shared" si="88"/>
        <v>1.0709590020780217</v>
      </c>
      <c r="E224">
        <f t="shared" si="88"/>
        <v>0.93361298833087369</v>
      </c>
      <c r="F224">
        <f t="shared" si="88"/>
        <v>1.093001128644784</v>
      </c>
      <c r="G224">
        <f t="shared" si="89"/>
        <v>0.90412478769755467</v>
      </c>
      <c r="H224">
        <f t="shared" si="89"/>
        <v>1.0468957512055574</v>
      </c>
      <c r="I224">
        <f t="shared" si="89"/>
        <v>1.1455203135403009</v>
      </c>
      <c r="J224">
        <f t="shared" si="89"/>
        <v>0.90345914755658663</v>
      </c>
      <c r="K224">
        <f t="shared" si="90"/>
        <v>0.97561712740882134</v>
      </c>
      <c r="L224">
        <f t="shared" si="90"/>
        <v>1.0332436621983352</v>
      </c>
      <c r="M224">
        <f t="shared" si="90"/>
        <v>0.88187294992658516</v>
      </c>
      <c r="N224">
        <f t="shared" si="90"/>
        <v>1.1092662604662582</v>
      </c>
    </row>
    <row r="225" spans="1:14">
      <c r="A225">
        <f t="shared" si="87"/>
        <v>32.453055999999997</v>
      </c>
      <c r="B225">
        <f t="shared" si="87"/>
        <v>6.8910559999999954</v>
      </c>
      <c r="C225">
        <f t="shared" si="88"/>
        <v>0.93375578566472561</v>
      </c>
      <c r="D225">
        <f t="shared" si="88"/>
        <v>1.0698758991384081</v>
      </c>
      <c r="E225">
        <f t="shared" si="88"/>
        <v>0.92123884219370744</v>
      </c>
      <c r="F225">
        <f t="shared" si="88"/>
        <v>1.0751294730031589</v>
      </c>
      <c r="G225">
        <f t="shared" si="89"/>
        <v>0.90111616355692181</v>
      </c>
      <c r="H225">
        <f t="shared" si="89"/>
        <v>1.0444472908927884</v>
      </c>
      <c r="I225">
        <f t="shared" si="89"/>
        <v>1.1494065155202595</v>
      </c>
      <c r="J225">
        <f t="shared" si="89"/>
        <v>0.90503003003003002</v>
      </c>
      <c r="K225">
        <f t="shared" si="90"/>
        <v>0.97712175796818734</v>
      </c>
      <c r="L225">
        <f t="shared" si="90"/>
        <v>1.032590124594559</v>
      </c>
      <c r="M225">
        <f t="shared" si="90"/>
        <v>0.88042109011262593</v>
      </c>
      <c r="N225">
        <f t="shared" si="90"/>
        <v>1.1098670273246283</v>
      </c>
    </row>
    <row r="226" spans="1:14">
      <c r="A226">
        <f t="shared" si="87"/>
        <v>33.453333000000001</v>
      </c>
      <c r="B226">
        <f t="shared" si="87"/>
        <v>7.8913329999999995</v>
      </c>
      <c r="C226">
        <f t="shared" si="88"/>
        <v>0.93651862046076184</v>
      </c>
      <c r="D226">
        <f t="shared" si="88"/>
        <v>1.0733802945855315</v>
      </c>
      <c r="E226">
        <f t="shared" si="88"/>
        <v>0.92115344999256077</v>
      </c>
      <c r="F226">
        <f t="shared" si="88"/>
        <v>1.0689476349611453</v>
      </c>
      <c r="G226">
        <f t="shared" si="89"/>
        <v>0.9018614538272145</v>
      </c>
      <c r="H226">
        <f t="shared" si="89"/>
        <v>1.0437123245291382</v>
      </c>
      <c r="I226">
        <f t="shared" si="89"/>
        <v>1.14977073026021</v>
      </c>
      <c r="J226">
        <f t="shared" si="89"/>
        <v>0.90465549138343726</v>
      </c>
      <c r="K226">
        <f t="shared" si="90"/>
        <v>0.97255922577313403</v>
      </c>
      <c r="L226">
        <f t="shared" si="90"/>
        <v>1.0297391164293119</v>
      </c>
      <c r="M226">
        <f t="shared" si="90"/>
        <v>0.88277815628982637</v>
      </c>
      <c r="N226">
        <f t="shared" si="90"/>
        <v>1.1149235015077279</v>
      </c>
    </row>
    <row r="227" spans="1:14">
      <c r="A227">
        <f t="shared" si="87"/>
        <v>34.453611000000002</v>
      </c>
      <c r="B227">
        <f t="shared" si="87"/>
        <v>8.891611000000001</v>
      </c>
      <c r="C227">
        <f t="shared" si="88"/>
        <v>0.93351574538005055</v>
      </c>
      <c r="D227">
        <f t="shared" si="88"/>
        <v>1.0706597509934521</v>
      </c>
      <c r="E227">
        <f t="shared" si="88"/>
        <v>0.92764917650128531</v>
      </c>
      <c r="F227">
        <f t="shared" si="88"/>
        <v>1.0681753271252121</v>
      </c>
      <c r="G227">
        <f t="shared" si="89"/>
        <v>0.89888920087605984</v>
      </c>
      <c r="H227">
        <f t="shared" si="89"/>
        <v>1.0420739035210871</v>
      </c>
      <c r="I227">
        <f t="shared" si="89"/>
        <v>1.1538889200876059</v>
      </c>
      <c r="J227">
        <f t="shared" si="89"/>
        <v>0.90514797551524673</v>
      </c>
      <c r="K227">
        <f t="shared" si="90"/>
        <v>0.97146590440996738</v>
      </c>
      <c r="L227">
        <f t="shared" si="90"/>
        <v>1.0244998583178155</v>
      </c>
      <c r="M227">
        <f t="shared" si="90"/>
        <v>0.87934730847595133</v>
      </c>
      <c r="N227">
        <f t="shared" si="90"/>
        <v>1.1246869287962655</v>
      </c>
    </row>
    <row r="228" spans="1:14">
      <c r="A228">
        <f t="shared" si="87"/>
        <v>35.453611000000002</v>
      </c>
      <c r="B228">
        <f t="shared" si="87"/>
        <v>9.891611000000001</v>
      </c>
      <c r="C228">
        <f t="shared" si="88"/>
        <v>0.937396584884304</v>
      </c>
      <c r="D228">
        <f t="shared" si="88"/>
        <v>1.0650326696129067</v>
      </c>
      <c r="E228">
        <f t="shared" si="88"/>
        <v>0.92407359356740881</v>
      </c>
      <c r="F228">
        <f t="shared" si="88"/>
        <v>1.0734971519353804</v>
      </c>
      <c r="G228">
        <f t="shared" si="89"/>
        <v>0.89813776165165304</v>
      </c>
      <c r="H228">
        <f t="shared" si="89"/>
        <v>1.0432614306998333</v>
      </c>
      <c r="I228">
        <f t="shared" si="89"/>
        <v>1.1566703676277392</v>
      </c>
      <c r="J228">
        <f t="shared" si="89"/>
        <v>0.90193044002077405</v>
      </c>
      <c r="K228">
        <f t="shared" si="90"/>
        <v>0.97158468474342452</v>
      </c>
      <c r="L228">
        <f t="shared" si="90"/>
        <v>1.0219913357559749</v>
      </c>
      <c r="M228">
        <f t="shared" si="90"/>
        <v>0.88509467197762259</v>
      </c>
      <c r="N228">
        <f t="shared" si="90"/>
        <v>1.1213293075229784</v>
      </c>
    </row>
    <row r="229" spans="1:14">
      <c r="A229">
        <f t="shared" si="87"/>
        <v>36.453888999999997</v>
      </c>
      <c r="B229">
        <f t="shared" si="87"/>
        <v>10.891888999999995</v>
      </c>
      <c r="C229">
        <f t="shared" si="88"/>
        <v>0.93851157616024072</v>
      </c>
      <c r="D229">
        <f t="shared" si="88"/>
        <v>1.0609335098514276</v>
      </c>
      <c r="E229">
        <f t="shared" si="88"/>
        <v>0.9283799647418286</v>
      </c>
      <c r="F229">
        <f t="shared" si="88"/>
        <v>1.0721749492465031</v>
      </c>
      <c r="G229">
        <f t="shared" si="89"/>
        <v>0.89332621440213589</v>
      </c>
      <c r="H229">
        <f t="shared" si="89"/>
        <v>1.0439240001879737</v>
      </c>
      <c r="I229">
        <f t="shared" si="89"/>
        <v>1.1609982044257203</v>
      </c>
      <c r="J229">
        <f t="shared" si="89"/>
        <v>0.90175158098417008</v>
      </c>
      <c r="K229">
        <f t="shared" si="90"/>
        <v>0.96990930869852743</v>
      </c>
      <c r="L229">
        <f t="shared" si="90"/>
        <v>1.0232148120691034</v>
      </c>
      <c r="M229">
        <f t="shared" si="90"/>
        <v>0.88860036123328123</v>
      </c>
      <c r="N229">
        <f t="shared" si="90"/>
        <v>1.1182755179990875</v>
      </c>
    </row>
    <row r="230" spans="1:14">
      <c r="A230">
        <f t="shared" si="87"/>
        <v>37.454444000000002</v>
      </c>
      <c r="B230">
        <f t="shared" si="87"/>
        <v>11.892444000000001</v>
      </c>
      <c r="C230">
        <f t="shared" si="88"/>
        <v>0.93925576335628058</v>
      </c>
      <c r="D230">
        <f t="shared" si="88"/>
        <v>1.0591449470203766</v>
      </c>
      <c r="E230">
        <f t="shared" si="88"/>
        <v>0.93073474285943081</v>
      </c>
      <c r="F230">
        <f t="shared" si="88"/>
        <v>1.0708645467639115</v>
      </c>
      <c r="G230">
        <f t="shared" si="89"/>
        <v>0.89162192958237041</v>
      </c>
      <c r="H230">
        <f t="shared" si="89"/>
        <v>1.0413702339713362</v>
      </c>
      <c r="I230">
        <f t="shared" si="89"/>
        <v>1.165469767306557</v>
      </c>
      <c r="J230">
        <f t="shared" si="89"/>
        <v>0.90153806913973633</v>
      </c>
      <c r="K230">
        <f t="shared" si="90"/>
        <v>0.96765033199061545</v>
      </c>
      <c r="L230">
        <f t="shared" si="90"/>
        <v>1.0178145934137242</v>
      </c>
      <c r="M230">
        <f t="shared" si="90"/>
        <v>0.89951076746517167</v>
      </c>
      <c r="N230">
        <f t="shared" si="90"/>
        <v>1.1150243071304893</v>
      </c>
    </row>
    <row r="231" spans="1:14">
      <c r="A231">
        <f t="shared" si="87"/>
        <v>38.454444000000002</v>
      </c>
      <c r="B231">
        <f t="shared" si="87"/>
        <v>12.892444000000001</v>
      </c>
      <c r="C231">
        <f t="shared" si="88"/>
        <v>0.93707154988013219</v>
      </c>
      <c r="D231">
        <f t="shared" si="88"/>
        <v>1.0555499706738229</v>
      </c>
      <c r="E231">
        <f t="shared" si="88"/>
        <v>0.93678194972141804</v>
      </c>
      <c r="F231">
        <f t="shared" si="88"/>
        <v>1.0705965297246269</v>
      </c>
      <c r="G231">
        <f t="shared" si="89"/>
        <v>0.89378577035900442</v>
      </c>
      <c r="H231">
        <f t="shared" si="89"/>
        <v>1.0388496262726128</v>
      </c>
      <c r="I231">
        <f t="shared" si="89"/>
        <v>1.1675664090301416</v>
      </c>
      <c r="J231">
        <f t="shared" si="89"/>
        <v>0.89979819433824149</v>
      </c>
      <c r="K231">
        <f t="shared" si="90"/>
        <v>0.96258744777139316</v>
      </c>
      <c r="L231">
        <f t="shared" si="90"/>
        <v>1.0194649186210398</v>
      </c>
      <c r="M231">
        <f t="shared" si="90"/>
        <v>0.90532325668424229</v>
      </c>
      <c r="N231">
        <f t="shared" si="90"/>
        <v>1.1126243769233248</v>
      </c>
    </row>
    <row r="232" spans="1:14">
      <c r="A232">
        <f t="shared" si="87"/>
        <v>39.454444000000002</v>
      </c>
      <c r="B232">
        <f t="shared" si="87"/>
        <v>13.892444000000001</v>
      </c>
      <c r="C232">
        <f t="shared" si="88"/>
        <v>0.94153031097375905</v>
      </c>
      <c r="D232">
        <f t="shared" si="88"/>
        <v>1.0606107788994574</v>
      </c>
      <c r="E232">
        <f t="shared" si="88"/>
        <v>0.93131036802569045</v>
      </c>
      <c r="F232">
        <f t="shared" si="88"/>
        <v>1.0665485421010932</v>
      </c>
      <c r="G232">
        <f t="shared" si="89"/>
        <v>0.8931185290295508</v>
      </c>
      <c r="H232">
        <f t="shared" si="89"/>
        <v>1.0404620273528145</v>
      </c>
      <c r="I232">
        <f t="shared" si="89"/>
        <v>1.164725741531113</v>
      </c>
      <c r="J232">
        <f t="shared" si="89"/>
        <v>0.90169370208652166</v>
      </c>
      <c r="K232">
        <f t="shared" si="90"/>
        <v>0.96143855511014853</v>
      </c>
      <c r="L232">
        <f t="shared" si="90"/>
        <v>1.0142961536808239</v>
      </c>
      <c r="M232">
        <f t="shared" si="90"/>
        <v>0.91632744019244683</v>
      </c>
      <c r="N232">
        <f t="shared" si="90"/>
        <v>1.1079378510165805</v>
      </c>
    </row>
    <row r="233" spans="1:14">
      <c r="A233">
        <f t="shared" si="87"/>
        <v>40.454444000000002</v>
      </c>
      <c r="B233">
        <f t="shared" si="87"/>
        <v>14.892444000000001</v>
      </c>
      <c r="C233">
        <f t="shared" si="88"/>
        <v>0.94487343617674469</v>
      </c>
      <c r="D233">
        <f t="shared" si="88"/>
        <v>1.0633878125984206</v>
      </c>
      <c r="E233">
        <f t="shared" si="88"/>
        <v>0.93381367721578723</v>
      </c>
      <c r="F233">
        <f t="shared" si="88"/>
        <v>1.0579250740090473</v>
      </c>
      <c r="G233">
        <f t="shared" si="89"/>
        <v>0.89089282521006818</v>
      </c>
      <c r="H233">
        <f t="shared" si="89"/>
        <v>1.0388864588911251</v>
      </c>
      <c r="I233">
        <f t="shared" si="89"/>
        <v>1.169281569922759</v>
      </c>
      <c r="J233">
        <f t="shared" si="89"/>
        <v>0.90093914597604752</v>
      </c>
      <c r="K233">
        <f t="shared" si="90"/>
        <v>0.96338446965339586</v>
      </c>
      <c r="L233">
        <f t="shared" si="90"/>
        <v>1.0105852737870362</v>
      </c>
      <c r="M233">
        <f t="shared" si="90"/>
        <v>0.92000694969484009</v>
      </c>
      <c r="N233">
        <f t="shared" si="90"/>
        <v>1.1060233068647278</v>
      </c>
    </row>
    <row r="234" spans="1:14">
      <c r="A234">
        <f t="shared" si="87"/>
        <v>41.454444000000002</v>
      </c>
      <c r="B234">
        <f t="shared" si="87"/>
        <v>15.892444000000001</v>
      </c>
      <c r="C234">
        <f t="shared" si="88"/>
        <v>0.94438037812178954</v>
      </c>
      <c r="D234">
        <f t="shared" si="88"/>
        <v>1.0608831141495021</v>
      </c>
      <c r="E234">
        <f t="shared" si="88"/>
        <v>0.93807407008107024</v>
      </c>
      <c r="F234">
        <f t="shared" si="88"/>
        <v>1.0566624376476388</v>
      </c>
      <c r="G234">
        <f t="shared" si="89"/>
        <v>0.89411535816257048</v>
      </c>
      <c r="H234">
        <f t="shared" si="89"/>
        <v>1.0402270504770892</v>
      </c>
      <c r="I234">
        <f t="shared" si="89"/>
        <v>1.1679797583553713</v>
      </c>
      <c r="J234">
        <f t="shared" si="89"/>
        <v>0.89767783300496895</v>
      </c>
      <c r="K234">
        <f t="shared" si="90"/>
        <v>0.96447257423442234</v>
      </c>
      <c r="L234">
        <f t="shared" si="90"/>
        <v>1.0141038775137883</v>
      </c>
      <c r="M234">
        <f t="shared" si="90"/>
        <v>0.9170978913572625</v>
      </c>
      <c r="N234">
        <f t="shared" si="90"/>
        <v>1.1043256568945274</v>
      </c>
    </row>
    <row r="235" spans="1:14">
      <c r="A235">
        <f t="shared" si="87"/>
        <v>42.454721999999997</v>
      </c>
      <c r="B235">
        <f t="shared" si="87"/>
        <v>16.892721999999996</v>
      </c>
      <c r="C235">
        <f t="shared" si="88"/>
        <v>0.95075201677840271</v>
      </c>
      <c r="D235">
        <f t="shared" si="88"/>
        <v>1.0602821449927908</v>
      </c>
      <c r="E235">
        <f t="shared" si="88"/>
        <v>0.93549436330695945</v>
      </c>
      <c r="F235">
        <f t="shared" si="88"/>
        <v>1.0534714749218475</v>
      </c>
      <c r="G235">
        <f t="shared" si="89"/>
        <v>0.89000803452096755</v>
      </c>
      <c r="H235">
        <f t="shared" si="89"/>
        <v>1.0369944625907979</v>
      </c>
      <c r="I235">
        <f t="shared" si="89"/>
        <v>1.1739336426648004</v>
      </c>
      <c r="J235">
        <f t="shared" si="89"/>
        <v>0.89906386022343376</v>
      </c>
      <c r="K235">
        <f t="shared" si="90"/>
        <v>0.96801366006658363</v>
      </c>
      <c r="L235">
        <f t="shared" si="90"/>
        <v>1.0104567803557163</v>
      </c>
      <c r="M235">
        <f t="shared" si="90"/>
        <v>0.91994363886744024</v>
      </c>
      <c r="N235">
        <f t="shared" si="90"/>
        <v>1.1015859207102596</v>
      </c>
    </row>
    <row r="236" spans="1:14">
      <c r="A236">
        <f t="shared" si="87"/>
        <v>43.457777999999998</v>
      </c>
      <c r="B236">
        <f t="shared" si="87"/>
        <v>17.895777999999996</v>
      </c>
      <c r="C236">
        <f t="shared" si="88"/>
        <v>0.95377644411952167</v>
      </c>
      <c r="D236">
        <f t="shared" si="88"/>
        <v>1.0606780784187491</v>
      </c>
      <c r="E236">
        <f t="shared" si="88"/>
        <v>0.93592616710779197</v>
      </c>
      <c r="F236">
        <f t="shared" si="88"/>
        <v>1.0496193103539375</v>
      </c>
      <c r="G236">
        <f t="shared" si="89"/>
        <v>0.88948869129957098</v>
      </c>
      <c r="H236">
        <f t="shared" si="89"/>
        <v>1.0337118586158618</v>
      </c>
      <c r="I236">
        <f t="shared" si="89"/>
        <v>1.1795571233864379</v>
      </c>
      <c r="J236">
        <f t="shared" si="89"/>
        <v>0.89724232669812864</v>
      </c>
      <c r="K236">
        <f t="shared" si="90"/>
        <v>0.96800852504307122</v>
      </c>
      <c r="L236">
        <f t="shared" si="90"/>
        <v>1.0076244740939151</v>
      </c>
      <c r="M236">
        <f t="shared" si="90"/>
        <v>0.91939203492396504</v>
      </c>
      <c r="N236">
        <f t="shared" si="90"/>
        <v>1.1049749659390486</v>
      </c>
    </row>
    <row r="237" spans="1:14">
      <c r="A237">
        <f t="shared" si="87"/>
        <v>44.458055999999999</v>
      </c>
      <c r="B237">
        <f t="shared" si="87"/>
        <v>18.896055999999998</v>
      </c>
      <c r="C237">
        <f t="shared" si="88"/>
        <v>0.95277530128368981</v>
      </c>
      <c r="D237">
        <f t="shared" si="88"/>
        <v>1.0653553370698952</v>
      </c>
      <c r="E237">
        <f t="shared" si="88"/>
        <v>0.93527435051777763</v>
      </c>
      <c r="F237">
        <f t="shared" si="88"/>
        <v>1.0465950111286371</v>
      </c>
      <c r="G237">
        <f t="shared" si="89"/>
        <v>0.88671767546342262</v>
      </c>
      <c r="H237">
        <f t="shared" si="89"/>
        <v>1.0353136446681535</v>
      </c>
      <c r="I237">
        <f t="shared" si="89"/>
        <v>1.1834332039794546</v>
      </c>
      <c r="J237">
        <f t="shared" si="89"/>
        <v>0.89453547588896931</v>
      </c>
      <c r="K237">
        <f t="shared" si="90"/>
        <v>0.96524002857960867</v>
      </c>
      <c r="L237">
        <f t="shared" si="90"/>
        <v>1.0068538246113756</v>
      </c>
      <c r="M237">
        <f t="shared" si="90"/>
        <v>0.92029085078045625</v>
      </c>
      <c r="N237">
        <f t="shared" si="90"/>
        <v>1.1076152960285592</v>
      </c>
    </row>
    <row r="238" spans="1:14">
      <c r="A238">
        <f t="shared" si="87"/>
        <v>45.458610999999998</v>
      </c>
      <c r="B238">
        <f t="shared" si="87"/>
        <v>19.896610999999996</v>
      </c>
      <c r="C238">
        <f t="shared" si="88"/>
        <v>0.95353767670260359</v>
      </c>
      <c r="D238">
        <f t="shared" si="88"/>
        <v>1.0647828095925034</v>
      </c>
      <c r="E238">
        <f t="shared" si="88"/>
        <v>0.93660291398491879</v>
      </c>
      <c r="F238">
        <f t="shared" si="88"/>
        <v>1.045076599719974</v>
      </c>
      <c r="G238">
        <f t="shared" si="89"/>
        <v>0.88439437770627083</v>
      </c>
      <c r="H238">
        <f t="shared" si="89"/>
        <v>1.0326230899678097</v>
      </c>
      <c r="I238">
        <f t="shared" si="89"/>
        <v>1.1876431870814594</v>
      </c>
      <c r="J238">
        <f t="shared" si="89"/>
        <v>0.89533934524445957</v>
      </c>
      <c r="K238">
        <f t="shared" si="90"/>
        <v>0.96915389591820467</v>
      </c>
      <c r="L238">
        <f t="shared" si="90"/>
        <v>1.0059109149465808</v>
      </c>
      <c r="M238">
        <f t="shared" si="90"/>
        <v>0.92081823423795084</v>
      </c>
      <c r="N238">
        <f t="shared" si="90"/>
        <v>1.1041169548972636</v>
      </c>
    </row>
    <row r="239" spans="1:14">
      <c r="A239">
        <f t="shared" ref="A239:B258" si="91">A83</f>
        <v>46.458888999999999</v>
      </c>
      <c r="B239">
        <f t="shared" si="91"/>
        <v>20.896888999999998</v>
      </c>
      <c r="C239">
        <f t="shared" ref="C239:F258" si="92">C83/$V83</f>
        <v>0.94932991047798909</v>
      </c>
      <c r="D239">
        <f t="shared" si="92"/>
        <v>1.0666895919513861</v>
      </c>
      <c r="E239">
        <f t="shared" si="92"/>
        <v>0.93894916992386535</v>
      </c>
      <c r="F239">
        <f t="shared" si="92"/>
        <v>1.0450313276467593</v>
      </c>
      <c r="G239">
        <f t="shared" ref="G239:J258" si="93">G83/$W83</f>
        <v>0.88379645098658954</v>
      </c>
      <c r="H239">
        <f t="shared" si="93"/>
        <v>1.0344918348610044</v>
      </c>
      <c r="I239">
        <f t="shared" si="93"/>
        <v>1.1861023163408135</v>
      </c>
      <c r="J239">
        <f t="shared" si="93"/>
        <v>0.89560939781159221</v>
      </c>
      <c r="K239">
        <f t="shared" ref="K239:N258" si="94">K83/$X83</f>
        <v>0.96946895960752322</v>
      </c>
      <c r="L239">
        <f t="shared" si="94"/>
        <v>1.0041633433188508</v>
      </c>
      <c r="M239">
        <f t="shared" si="94"/>
        <v>0.92124367412348906</v>
      </c>
      <c r="N239">
        <f t="shared" si="94"/>
        <v>1.1051240229501367</v>
      </c>
    </row>
    <row r="240" spans="1:14">
      <c r="A240">
        <f t="shared" si="91"/>
        <v>47.458888999999999</v>
      </c>
      <c r="B240">
        <f t="shared" si="91"/>
        <v>21.896888999999998</v>
      </c>
      <c r="C240">
        <f t="shared" si="92"/>
        <v>0.94757170632709309</v>
      </c>
      <c r="D240">
        <f t="shared" si="92"/>
        <v>1.0695089634429742</v>
      </c>
      <c r="E240">
        <f t="shared" si="92"/>
        <v>0.93841176599415488</v>
      </c>
      <c r="F240">
        <f t="shared" si="92"/>
        <v>1.0445075642357773</v>
      </c>
      <c r="G240">
        <f t="shared" si="93"/>
        <v>0.88522193038266828</v>
      </c>
      <c r="H240">
        <f t="shared" si="93"/>
        <v>1.0336671621719349</v>
      </c>
      <c r="I240">
        <f t="shared" si="93"/>
        <v>1.1890243448823987</v>
      </c>
      <c r="J240">
        <f t="shared" si="93"/>
        <v>0.89208656256299756</v>
      </c>
      <c r="K240">
        <f t="shared" si="94"/>
        <v>0.97189365916514714</v>
      </c>
      <c r="L240">
        <f t="shared" si="94"/>
        <v>1.0019487112142154</v>
      </c>
      <c r="M240">
        <f t="shared" si="94"/>
        <v>0.9269857999777914</v>
      </c>
      <c r="N240">
        <f t="shared" si="94"/>
        <v>1.0991718296428459</v>
      </c>
    </row>
    <row r="241" spans="1:14">
      <c r="A241">
        <f t="shared" si="91"/>
        <v>48.458888999999999</v>
      </c>
      <c r="B241">
        <f t="shared" si="91"/>
        <v>22.896888999999998</v>
      </c>
      <c r="C241">
        <f t="shared" si="92"/>
        <v>0.94424358137689068</v>
      </c>
      <c r="D241">
        <f t="shared" si="92"/>
        <v>1.0685443026657229</v>
      </c>
      <c r="E241">
        <f t="shared" si="92"/>
        <v>0.94584781453285582</v>
      </c>
      <c r="F241">
        <f t="shared" si="92"/>
        <v>1.0413643014245308</v>
      </c>
      <c r="G241">
        <f t="shared" si="93"/>
        <v>0.88504169174818625</v>
      </c>
      <c r="H241">
        <f t="shared" si="93"/>
        <v>1.031500900454456</v>
      </c>
      <c r="I241">
        <f t="shared" si="93"/>
        <v>1.1927766215682962</v>
      </c>
      <c r="J241">
        <f t="shared" si="93"/>
        <v>0.89068078622906144</v>
      </c>
      <c r="K241">
        <f t="shared" si="94"/>
        <v>0.97488225205627344</v>
      </c>
      <c r="L241">
        <f t="shared" si="94"/>
        <v>0.99500803120137427</v>
      </c>
      <c r="M241">
        <f t="shared" si="94"/>
        <v>0.92763326110018041</v>
      </c>
      <c r="N241">
        <f t="shared" si="94"/>
        <v>1.1024764556421718</v>
      </c>
    </row>
    <row r="242" spans="1:14">
      <c r="A242">
        <f t="shared" si="91"/>
        <v>49.459443999999998</v>
      </c>
      <c r="B242">
        <f t="shared" si="91"/>
        <v>23.897443999999997</v>
      </c>
      <c r="C242">
        <f t="shared" si="92"/>
        <v>0.94715282474163043</v>
      </c>
      <c r="D242">
        <f t="shared" si="92"/>
        <v>1.0703840580604294</v>
      </c>
      <c r="E242">
        <f t="shared" si="92"/>
        <v>0.93746458972997726</v>
      </c>
      <c r="F242">
        <f t="shared" si="92"/>
        <v>1.044998527467963</v>
      </c>
      <c r="G242">
        <f t="shared" si="93"/>
        <v>0.88244081769303639</v>
      </c>
      <c r="H242">
        <f t="shared" si="93"/>
        <v>1.0308749210059887</v>
      </c>
      <c r="I242">
        <f t="shared" si="93"/>
        <v>1.1943131661585409</v>
      </c>
      <c r="J242">
        <f t="shared" si="93"/>
        <v>0.89237109514243362</v>
      </c>
      <c r="K242">
        <f t="shared" si="94"/>
        <v>0.97771336404920706</v>
      </c>
      <c r="L242">
        <f t="shared" si="94"/>
        <v>0.99287464442079421</v>
      </c>
      <c r="M242">
        <f t="shared" si="94"/>
        <v>0.93014121810253458</v>
      </c>
      <c r="N242">
        <f t="shared" si="94"/>
        <v>1.099270773427464</v>
      </c>
    </row>
    <row r="243" spans="1:14">
      <c r="A243">
        <f t="shared" si="91"/>
        <v>50.459443999999998</v>
      </c>
      <c r="B243">
        <f t="shared" si="91"/>
        <v>24.897443999999997</v>
      </c>
      <c r="C243">
        <f t="shared" si="92"/>
        <v>0.94690054712406313</v>
      </c>
      <c r="D243">
        <f t="shared" si="92"/>
        <v>1.0685983763692666</v>
      </c>
      <c r="E243">
        <f t="shared" si="92"/>
        <v>0.94128758132053358</v>
      </c>
      <c r="F243">
        <f t="shared" si="92"/>
        <v>1.0432134951861372</v>
      </c>
      <c r="G243">
        <f t="shared" si="93"/>
        <v>0.88005047851588591</v>
      </c>
      <c r="H243">
        <f t="shared" si="93"/>
        <v>1.0349455272573869</v>
      </c>
      <c r="I243">
        <f t="shared" si="93"/>
        <v>1.1972805529805182</v>
      </c>
      <c r="J243">
        <f t="shared" si="93"/>
        <v>0.88772344124620917</v>
      </c>
      <c r="K243">
        <f t="shared" si="94"/>
        <v>0.9709086266960042</v>
      </c>
      <c r="L243">
        <f t="shared" si="94"/>
        <v>0.99876180655503177</v>
      </c>
      <c r="M243">
        <f t="shared" si="94"/>
        <v>0.9295076271603776</v>
      </c>
      <c r="N243">
        <f t="shared" si="94"/>
        <v>1.1008219395885868</v>
      </c>
    </row>
    <row r="244" spans="1:14">
      <c r="A244">
        <f t="shared" si="91"/>
        <v>51.459443999999998</v>
      </c>
      <c r="B244">
        <f t="shared" si="91"/>
        <v>25.897443999999997</v>
      </c>
      <c r="C244">
        <f t="shared" si="92"/>
        <v>0.94512640324580965</v>
      </c>
      <c r="D244">
        <f t="shared" si="92"/>
        <v>1.0672494123236422</v>
      </c>
      <c r="E244">
        <f t="shared" si="92"/>
        <v>0.943104767428812</v>
      </c>
      <c r="F244">
        <f t="shared" si="92"/>
        <v>1.0445194170017356</v>
      </c>
      <c r="G244">
        <f t="shared" si="93"/>
        <v>0.87889780988585664</v>
      </c>
      <c r="H244">
        <f t="shared" si="93"/>
        <v>1.0361776046415736</v>
      </c>
      <c r="I244">
        <f t="shared" si="93"/>
        <v>1.1968912654757151</v>
      </c>
      <c r="J244">
        <f t="shared" si="93"/>
        <v>0.88803331999685464</v>
      </c>
      <c r="K244">
        <f t="shared" si="94"/>
        <v>0.97368149613305854</v>
      </c>
      <c r="L244">
        <f t="shared" si="94"/>
        <v>0.9918834578489748</v>
      </c>
      <c r="M244">
        <f t="shared" si="94"/>
        <v>0.93100698673573068</v>
      </c>
      <c r="N244">
        <f t="shared" si="94"/>
        <v>1.1034280592822361</v>
      </c>
    </row>
    <row r="245" spans="1:14">
      <c r="A245">
        <f t="shared" si="91"/>
        <v>52.459721999999999</v>
      </c>
      <c r="B245">
        <f t="shared" si="91"/>
        <v>26.897721999999998</v>
      </c>
      <c r="C245">
        <f t="shared" si="92"/>
        <v>0.94813474322865499</v>
      </c>
      <c r="D245">
        <f t="shared" si="92"/>
        <v>1.0650444705051725</v>
      </c>
      <c r="E245">
        <f t="shared" si="92"/>
        <v>0.94256206257854347</v>
      </c>
      <c r="F245">
        <f t="shared" si="92"/>
        <v>1.0442587236876293</v>
      </c>
      <c r="G245">
        <f t="shared" si="93"/>
        <v>0.8774559194989443</v>
      </c>
      <c r="H245">
        <f t="shared" si="93"/>
        <v>1.0325012988414362</v>
      </c>
      <c r="I245">
        <f t="shared" si="93"/>
        <v>1.1990548104239247</v>
      </c>
      <c r="J245">
        <f t="shared" si="93"/>
        <v>0.89098797123569451</v>
      </c>
      <c r="K245">
        <f t="shared" si="94"/>
        <v>0.97132481217190692</v>
      </c>
      <c r="L245">
        <f t="shared" si="94"/>
        <v>0.99669860508248886</v>
      </c>
      <c r="M245">
        <f t="shared" si="94"/>
        <v>0.93131866501071481</v>
      </c>
      <c r="N245">
        <f t="shared" si="94"/>
        <v>1.1006579177348899</v>
      </c>
    </row>
    <row r="246" spans="1:14">
      <c r="A246">
        <f t="shared" si="91"/>
        <v>53.459721999999999</v>
      </c>
      <c r="B246">
        <f t="shared" si="91"/>
        <v>27.897721999999998</v>
      </c>
      <c r="C246">
        <f t="shared" si="92"/>
        <v>0.94831155300109327</v>
      </c>
      <c r="D246">
        <f t="shared" si="92"/>
        <v>1.064628123532698</v>
      </c>
      <c r="E246">
        <f t="shared" si="92"/>
        <v>0.94558172851184297</v>
      </c>
      <c r="F246">
        <f t="shared" si="92"/>
        <v>1.0414785949543659</v>
      </c>
      <c r="G246">
        <f t="shared" si="93"/>
        <v>0.87520889918692979</v>
      </c>
      <c r="H246">
        <f t="shared" si="93"/>
        <v>1.0323603831389472</v>
      </c>
      <c r="I246">
        <f t="shared" si="93"/>
        <v>1.197283817623864</v>
      </c>
      <c r="J246">
        <f t="shared" si="93"/>
        <v>0.89514690005025932</v>
      </c>
      <c r="K246">
        <f t="shared" si="94"/>
        <v>0.97716011554155469</v>
      </c>
      <c r="L246">
        <f t="shared" si="94"/>
        <v>0.9905292338755497</v>
      </c>
      <c r="M246">
        <f t="shared" si="94"/>
        <v>0.92970408287430084</v>
      </c>
      <c r="N246">
        <f t="shared" si="94"/>
        <v>1.1026065677085952</v>
      </c>
    </row>
    <row r="247" spans="1:14">
      <c r="A247">
        <f t="shared" si="91"/>
        <v>54.46</v>
      </c>
      <c r="B247">
        <f t="shared" si="91"/>
        <v>28.898</v>
      </c>
      <c r="C247">
        <f t="shared" si="92"/>
        <v>0.94739017436693962</v>
      </c>
      <c r="D247">
        <f t="shared" si="92"/>
        <v>1.0643399472354997</v>
      </c>
      <c r="E247">
        <f t="shared" si="92"/>
        <v>0.94593750498807727</v>
      </c>
      <c r="F247">
        <f t="shared" si="92"/>
        <v>1.0423323734094831</v>
      </c>
      <c r="G247">
        <f t="shared" si="93"/>
        <v>0.87944689963458578</v>
      </c>
      <c r="H247">
        <f t="shared" si="93"/>
        <v>1.0261604031705456</v>
      </c>
      <c r="I247">
        <f t="shared" si="93"/>
        <v>1.194779612383819</v>
      </c>
      <c r="J247">
        <f t="shared" si="93"/>
        <v>0.8996130848110494</v>
      </c>
      <c r="K247">
        <f t="shared" si="94"/>
        <v>0.97542377625172405</v>
      </c>
      <c r="L247">
        <f t="shared" si="94"/>
        <v>0.98831514634792117</v>
      </c>
      <c r="M247">
        <f t="shared" si="94"/>
        <v>0.93360060552548418</v>
      </c>
      <c r="N247">
        <f t="shared" si="94"/>
        <v>1.1026604718748707</v>
      </c>
    </row>
    <row r="248" spans="1:14">
      <c r="A248">
        <f t="shared" si="91"/>
        <v>55.459721999999999</v>
      </c>
      <c r="B248">
        <f t="shared" si="91"/>
        <v>29.897721999999998</v>
      </c>
      <c r="C248">
        <f t="shared" si="92"/>
        <v>0.94429479907990865</v>
      </c>
      <c r="D248">
        <f t="shared" si="92"/>
        <v>1.0650576976394046</v>
      </c>
      <c r="E248">
        <f t="shared" si="92"/>
        <v>0.94835140495492631</v>
      </c>
      <c r="F248">
        <f t="shared" si="92"/>
        <v>1.0422960983257605</v>
      </c>
      <c r="G248">
        <f t="shared" si="93"/>
        <v>0.87916880195888381</v>
      </c>
      <c r="H248">
        <f t="shared" si="93"/>
        <v>1.0257539619091973</v>
      </c>
      <c r="I248">
        <f t="shared" si="93"/>
        <v>1.194081468187838</v>
      </c>
      <c r="J248">
        <f t="shared" si="93"/>
        <v>0.90099576794408109</v>
      </c>
      <c r="K248">
        <f t="shared" si="94"/>
        <v>0.97287765155944017</v>
      </c>
      <c r="L248">
        <f t="shared" si="94"/>
        <v>0.98452479833495055</v>
      </c>
      <c r="M248">
        <f t="shared" si="94"/>
        <v>0.93807489787045151</v>
      </c>
      <c r="N248">
        <f t="shared" si="94"/>
        <v>1.1045226522351579</v>
      </c>
    </row>
    <row r="249" spans="1:14">
      <c r="A249">
        <f t="shared" si="91"/>
        <v>56.46</v>
      </c>
      <c r="B249">
        <f t="shared" si="91"/>
        <v>30.898</v>
      </c>
      <c r="C249">
        <f t="shared" si="92"/>
        <v>0.94351536883510223</v>
      </c>
      <c r="D249">
        <f t="shared" si="92"/>
        <v>1.0637861573704952</v>
      </c>
      <c r="E249">
        <f t="shared" si="92"/>
        <v>0.95140230570711526</v>
      </c>
      <c r="F249">
        <f t="shared" si="92"/>
        <v>1.0412961680872874</v>
      </c>
      <c r="G249">
        <f t="shared" si="93"/>
        <v>0.88266683339184748</v>
      </c>
      <c r="H249">
        <f t="shared" si="93"/>
        <v>1.0224678212385436</v>
      </c>
      <c r="I249">
        <f t="shared" si="93"/>
        <v>1.1900702329824089</v>
      </c>
      <c r="J249">
        <f t="shared" si="93"/>
        <v>0.90479511238720001</v>
      </c>
      <c r="K249">
        <f t="shared" si="94"/>
        <v>0.9733553141423964</v>
      </c>
      <c r="L249">
        <f t="shared" si="94"/>
        <v>0.98163091169108974</v>
      </c>
      <c r="M249">
        <f t="shared" si="94"/>
        <v>0.94119061219446121</v>
      </c>
      <c r="N249">
        <f t="shared" si="94"/>
        <v>1.1038231619720533</v>
      </c>
    </row>
    <row r="250" spans="1:14">
      <c r="A250">
        <f t="shared" si="91"/>
        <v>57.460278000000002</v>
      </c>
      <c r="B250">
        <f t="shared" si="91"/>
        <v>31.898278000000001</v>
      </c>
      <c r="C250">
        <f t="shared" si="92"/>
        <v>0.94270456327221241</v>
      </c>
      <c r="D250">
        <f t="shared" si="92"/>
        <v>1.0623545384152349</v>
      </c>
      <c r="E250">
        <f t="shared" si="92"/>
        <v>0.95297445971411365</v>
      </c>
      <c r="F250">
        <f t="shared" si="92"/>
        <v>1.0419664385984388</v>
      </c>
      <c r="G250">
        <f t="shared" si="93"/>
        <v>0.88282107105540419</v>
      </c>
      <c r="H250">
        <f t="shared" si="93"/>
        <v>1.0217172601481297</v>
      </c>
      <c r="I250">
        <f t="shared" si="93"/>
        <v>1.1875121987801052</v>
      </c>
      <c r="J250">
        <f t="shared" si="93"/>
        <v>0.90794947001636106</v>
      </c>
      <c r="K250">
        <f t="shared" si="94"/>
        <v>0.97384531673291341</v>
      </c>
      <c r="L250">
        <f t="shared" si="94"/>
        <v>0.98021845819189957</v>
      </c>
      <c r="M250">
        <f t="shared" si="94"/>
        <v>0.94201304102165939</v>
      </c>
      <c r="N250">
        <f t="shared" si="94"/>
        <v>1.1039231840535282</v>
      </c>
    </row>
    <row r="251" spans="1:14">
      <c r="A251">
        <f t="shared" si="91"/>
        <v>58.460278000000002</v>
      </c>
      <c r="B251">
        <f t="shared" si="91"/>
        <v>32.898278000000005</v>
      </c>
      <c r="C251">
        <f t="shared" si="92"/>
        <v>0.94322764600633735</v>
      </c>
      <c r="D251">
        <f t="shared" si="92"/>
        <v>1.062499905819376</v>
      </c>
      <c r="E251">
        <f t="shared" si="92"/>
        <v>0.95329750679573133</v>
      </c>
      <c r="F251">
        <f t="shared" si="92"/>
        <v>1.040974941378555</v>
      </c>
      <c r="G251">
        <f t="shared" si="93"/>
        <v>0.8828366042371707</v>
      </c>
      <c r="H251">
        <f t="shared" si="93"/>
        <v>1.0247899988224149</v>
      </c>
      <c r="I251">
        <f t="shared" si="93"/>
        <v>1.1813552444608453</v>
      </c>
      <c r="J251">
        <f t="shared" si="93"/>
        <v>0.91101815247956841</v>
      </c>
      <c r="K251">
        <f t="shared" si="94"/>
        <v>0.97399408379288543</v>
      </c>
      <c r="L251">
        <f t="shared" si="94"/>
        <v>0.97800237790456424</v>
      </c>
      <c r="M251">
        <f t="shared" si="94"/>
        <v>0.94418923114216591</v>
      </c>
      <c r="N251">
        <f t="shared" si="94"/>
        <v>1.1038143071603848</v>
      </c>
    </row>
    <row r="252" spans="1:14">
      <c r="A252">
        <f t="shared" si="91"/>
        <v>59.460555999999997</v>
      </c>
      <c r="B252">
        <f t="shared" si="91"/>
        <v>33.898555999999999</v>
      </c>
      <c r="C252">
        <f t="shared" si="92"/>
        <v>0.94302095461738955</v>
      </c>
      <c r="D252">
        <f t="shared" si="92"/>
        <v>1.0644442435523627</v>
      </c>
      <c r="E252">
        <f t="shared" si="92"/>
        <v>0.95273638614265777</v>
      </c>
      <c r="F252">
        <f t="shared" si="92"/>
        <v>1.0397984156875901</v>
      </c>
      <c r="G252">
        <f t="shared" si="93"/>
        <v>0.88298164131909507</v>
      </c>
      <c r="H252">
        <f t="shared" si="93"/>
        <v>1.0269779866453967</v>
      </c>
      <c r="I252">
        <f t="shared" si="93"/>
        <v>1.1760989477218375</v>
      </c>
      <c r="J252">
        <f t="shared" si="93"/>
        <v>0.91394142431367087</v>
      </c>
      <c r="K252">
        <f t="shared" si="94"/>
        <v>0.97242372887854511</v>
      </c>
      <c r="L252">
        <f t="shared" si="94"/>
        <v>0.97842803081134755</v>
      </c>
      <c r="M252">
        <f t="shared" si="94"/>
        <v>0.9498390609363796</v>
      </c>
      <c r="N252">
        <f t="shared" si="94"/>
        <v>1.0993091793737275</v>
      </c>
    </row>
    <row r="253" spans="1:14">
      <c r="A253">
        <f t="shared" si="91"/>
        <v>60.460555999999997</v>
      </c>
      <c r="B253">
        <f t="shared" si="91"/>
        <v>34.898555999999999</v>
      </c>
      <c r="C253">
        <f t="shared" si="92"/>
        <v>0.9419209433921234</v>
      </c>
      <c r="D253">
        <f t="shared" si="92"/>
        <v>1.0605743355816597</v>
      </c>
      <c r="E253">
        <f t="shared" si="92"/>
        <v>0.95706928849701256</v>
      </c>
      <c r="F253">
        <f t="shared" si="92"/>
        <v>1.0404354325292045</v>
      </c>
      <c r="G253">
        <f t="shared" si="93"/>
        <v>0.88866454621835977</v>
      </c>
      <c r="H253">
        <f t="shared" si="93"/>
        <v>1.0301557428082144</v>
      </c>
      <c r="I253">
        <f t="shared" si="93"/>
        <v>1.1658703292102677</v>
      </c>
      <c r="J253">
        <f t="shared" si="93"/>
        <v>0.91530938176315779</v>
      </c>
      <c r="K253">
        <f t="shared" si="94"/>
        <v>0.97122599381720254</v>
      </c>
      <c r="L253">
        <f t="shared" si="94"/>
        <v>0.97936106678033841</v>
      </c>
      <c r="M253">
        <f t="shared" si="94"/>
        <v>0.95061367286006937</v>
      </c>
      <c r="N253">
        <f t="shared" si="94"/>
        <v>1.0987992665423891</v>
      </c>
    </row>
    <row r="254" spans="1:14">
      <c r="A254">
        <f t="shared" si="91"/>
        <v>61.460833000000001</v>
      </c>
      <c r="B254">
        <f t="shared" si="91"/>
        <v>35.898832999999996</v>
      </c>
      <c r="C254">
        <f t="shared" si="92"/>
        <v>0.94784816963067076</v>
      </c>
      <c r="D254">
        <f t="shared" si="92"/>
        <v>1.0599846247321936</v>
      </c>
      <c r="E254">
        <f t="shared" si="92"/>
        <v>0.95311076997217137</v>
      </c>
      <c r="F254">
        <f t="shared" si="92"/>
        <v>1.0390564356649643</v>
      </c>
      <c r="G254">
        <f t="shared" si="93"/>
        <v>0.8912533179194575</v>
      </c>
      <c r="H254">
        <f t="shared" si="93"/>
        <v>1.0335334488432837</v>
      </c>
      <c r="I254">
        <f t="shared" si="93"/>
        <v>1.158869879472876</v>
      </c>
      <c r="J254">
        <f t="shared" si="93"/>
        <v>0.9163433537643827</v>
      </c>
      <c r="K254">
        <f t="shared" si="94"/>
        <v>0.96793054420105151</v>
      </c>
      <c r="L254">
        <f t="shared" si="94"/>
        <v>0.97849655213186681</v>
      </c>
      <c r="M254">
        <f t="shared" si="94"/>
        <v>0.9561681022511771</v>
      </c>
      <c r="N254">
        <f t="shared" si="94"/>
        <v>1.0974048014159048</v>
      </c>
    </row>
    <row r="255" spans="1:14">
      <c r="A255">
        <f t="shared" si="91"/>
        <v>62.460833000000001</v>
      </c>
      <c r="B255">
        <f t="shared" si="91"/>
        <v>36.898832999999996</v>
      </c>
      <c r="C255">
        <f t="shared" si="92"/>
        <v>0.94783195534589304</v>
      </c>
      <c r="D255">
        <f t="shared" si="92"/>
        <v>1.0629289131352622</v>
      </c>
      <c r="E255">
        <f t="shared" si="92"/>
        <v>0.95296225743930363</v>
      </c>
      <c r="F255">
        <f t="shared" si="92"/>
        <v>1.0362768740795409</v>
      </c>
      <c r="G255">
        <f t="shared" si="93"/>
        <v>0.89123470148275163</v>
      </c>
      <c r="H255">
        <f t="shared" si="93"/>
        <v>1.0390293547107208</v>
      </c>
      <c r="I255">
        <f t="shared" si="93"/>
        <v>1.1498596939746661</v>
      </c>
      <c r="J255">
        <f t="shared" si="93"/>
        <v>0.919876249831861</v>
      </c>
      <c r="K255">
        <f t="shared" si="94"/>
        <v>0.96763810018079011</v>
      </c>
      <c r="L255">
        <f t="shared" si="94"/>
        <v>0.97888634653640005</v>
      </c>
      <c r="M255">
        <f t="shared" si="94"/>
        <v>0.95742043539879251</v>
      </c>
      <c r="N255">
        <f t="shared" si="94"/>
        <v>1.096055117884017</v>
      </c>
    </row>
    <row r="256" spans="1:14">
      <c r="A256">
        <f t="shared" si="91"/>
        <v>63.461111000000002</v>
      </c>
      <c r="B256">
        <f t="shared" si="91"/>
        <v>37.899111000000005</v>
      </c>
      <c r="C256">
        <f t="shared" si="92"/>
        <v>0.94995926346871795</v>
      </c>
      <c r="D256">
        <f t="shared" si="92"/>
        <v>1.0591862760627597</v>
      </c>
      <c r="E256">
        <f t="shared" si="92"/>
        <v>0.95436438394567147</v>
      </c>
      <c r="F256">
        <f t="shared" si="92"/>
        <v>1.0364900765228506</v>
      </c>
      <c r="G256">
        <f t="shared" si="93"/>
        <v>0.89559447661501457</v>
      </c>
      <c r="H256">
        <f t="shared" si="93"/>
        <v>1.0392253006438879</v>
      </c>
      <c r="I256">
        <f t="shared" si="93"/>
        <v>1.1427399126951108</v>
      </c>
      <c r="J256">
        <f t="shared" si="93"/>
        <v>0.92244031004598703</v>
      </c>
      <c r="K256">
        <f t="shared" si="94"/>
        <v>0.96601512913127208</v>
      </c>
      <c r="L256">
        <f t="shared" si="94"/>
        <v>0.97697623694336466</v>
      </c>
      <c r="M256">
        <f t="shared" si="94"/>
        <v>0.95918087181365896</v>
      </c>
      <c r="N256">
        <f t="shared" si="94"/>
        <v>1.0978277621117047</v>
      </c>
    </row>
    <row r="257" spans="1:14">
      <c r="A257">
        <f t="shared" si="91"/>
        <v>64.461111000000002</v>
      </c>
      <c r="B257">
        <f t="shared" si="91"/>
        <v>38.899111000000005</v>
      </c>
      <c r="C257">
        <f t="shared" si="92"/>
        <v>0.95222035219583123</v>
      </c>
      <c r="D257">
        <f t="shared" si="92"/>
        <v>1.0570731908805944</v>
      </c>
      <c r="E257">
        <f t="shared" si="92"/>
        <v>0.95843108355390094</v>
      </c>
      <c r="F257">
        <f t="shared" si="92"/>
        <v>1.032275373369673</v>
      </c>
      <c r="G257">
        <f t="shared" si="93"/>
        <v>0.89613686869377573</v>
      </c>
      <c r="H257">
        <f t="shared" si="93"/>
        <v>1.043080454260237</v>
      </c>
      <c r="I257">
        <f t="shared" si="93"/>
        <v>1.135697879344687</v>
      </c>
      <c r="J257">
        <f t="shared" si="93"/>
        <v>0.92508479770130014</v>
      </c>
      <c r="K257">
        <f t="shared" si="94"/>
        <v>0.96784364801795975</v>
      </c>
      <c r="L257">
        <f t="shared" si="94"/>
        <v>0.97888316959970012</v>
      </c>
      <c r="M257">
        <f t="shared" si="94"/>
        <v>0.95769806764507559</v>
      </c>
      <c r="N257">
        <f t="shared" si="94"/>
        <v>1.0955751147372639</v>
      </c>
    </row>
    <row r="258" spans="1:14">
      <c r="A258">
        <f t="shared" si="91"/>
        <v>65.461111000000002</v>
      </c>
      <c r="B258">
        <f t="shared" si="91"/>
        <v>39.899111000000005</v>
      </c>
      <c r="C258">
        <f t="shared" si="92"/>
        <v>0.95373489666959188</v>
      </c>
      <c r="D258">
        <f t="shared" si="92"/>
        <v>1.0606397764188464</v>
      </c>
      <c r="E258">
        <f t="shared" si="92"/>
        <v>0.95730767643983916</v>
      </c>
      <c r="F258">
        <f t="shared" si="92"/>
        <v>1.0283176504717222</v>
      </c>
      <c r="G258">
        <f t="shared" si="93"/>
        <v>0.89639169277178321</v>
      </c>
      <c r="H258">
        <f t="shared" si="93"/>
        <v>1.0477746692745082</v>
      </c>
      <c r="I258">
        <f t="shared" si="93"/>
        <v>1.123648687025502</v>
      </c>
      <c r="J258">
        <f t="shared" si="93"/>
        <v>0.93218495092820608</v>
      </c>
      <c r="K258">
        <f t="shared" si="94"/>
        <v>0.96825335218422026</v>
      </c>
      <c r="L258">
        <f t="shared" si="94"/>
        <v>0.97543219936269832</v>
      </c>
      <c r="M258">
        <f t="shared" si="94"/>
        <v>0.95816479875996086</v>
      </c>
      <c r="N258">
        <f t="shared" si="94"/>
        <v>1.0981496496931209</v>
      </c>
    </row>
    <row r="259" spans="1:14">
      <c r="A259">
        <f t="shared" ref="A259:B278" si="95">A103</f>
        <v>66.461111000000002</v>
      </c>
      <c r="B259">
        <f t="shared" si="95"/>
        <v>40.899111000000005</v>
      </c>
      <c r="C259">
        <f t="shared" ref="C259:F278" si="96">C103/$V103</f>
        <v>0.95492772362318734</v>
      </c>
      <c r="D259">
        <f t="shared" si="96"/>
        <v>1.0628986427371339</v>
      </c>
      <c r="E259">
        <f t="shared" si="96"/>
        <v>0.95529007332161631</v>
      </c>
      <c r="F259">
        <f t="shared" si="96"/>
        <v>1.0268835603180626</v>
      </c>
      <c r="G259">
        <f t="shared" ref="G259:J278" si="97">G103/$W103</f>
        <v>0.89549863238351979</v>
      </c>
      <c r="H259">
        <f t="shared" si="97"/>
        <v>1.0548367014276079</v>
      </c>
      <c r="I259">
        <f t="shared" si="97"/>
        <v>1.1170873572500211</v>
      </c>
      <c r="J259">
        <f t="shared" si="97"/>
        <v>0.93257730893885116</v>
      </c>
      <c r="K259">
        <f t="shared" ref="K259:N278" si="98">K103/$X103</f>
        <v>0.97500322515969895</v>
      </c>
      <c r="L259">
        <f t="shared" si="98"/>
        <v>0.97739462746133576</v>
      </c>
      <c r="M259">
        <f t="shared" si="98"/>
        <v>0.9519642019921094</v>
      </c>
      <c r="N259">
        <f t="shared" si="98"/>
        <v>1.0956379453868559</v>
      </c>
    </row>
    <row r="260" spans="1:14">
      <c r="A260">
        <f t="shared" si="95"/>
        <v>67.461111000000002</v>
      </c>
      <c r="B260">
        <f t="shared" si="95"/>
        <v>41.899111000000005</v>
      </c>
      <c r="C260">
        <f t="shared" si="96"/>
        <v>0.95490358479381543</v>
      </c>
      <c r="D260">
        <f t="shared" si="96"/>
        <v>1.062632996020209</v>
      </c>
      <c r="E260">
        <f t="shared" si="96"/>
        <v>0.95372728174771493</v>
      </c>
      <c r="F260">
        <f t="shared" si="96"/>
        <v>1.0287361374382606</v>
      </c>
      <c r="G260">
        <f t="shared" si="97"/>
        <v>0.90167842426020506</v>
      </c>
      <c r="H260">
        <f t="shared" si="97"/>
        <v>1.0606649152519769</v>
      </c>
      <c r="I260">
        <f t="shared" si="97"/>
        <v>1.1050118020456878</v>
      </c>
      <c r="J260">
        <f t="shared" si="97"/>
        <v>0.93264485844212985</v>
      </c>
      <c r="K260">
        <f t="shared" si="98"/>
        <v>0.97842407839911305</v>
      </c>
      <c r="L260">
        <f t="shared" si="98"/>
        <v>0.97247500705610257</v>
      </c>
      <c r="M260">
        <f t="shared" si="98"/>
        <v>0.9529508415067881</v>
      </c>
      <c r="N260">
        <f t="shared" si="98"/>
        <v>1.0961500730379961</v>
      </c>
    </row>
    <row r="261" spans="1:14">
      <c r="A261">
        <f t="shared" si="95"/>
        <v>68.461111000000002</v>
      </c>
      <c r="B261">
        <f t="shared" si="95"/>
        <v>42.899111000000005</v>
      </c>
      <c r="C261">
        <f t="shared" si="96"/>
        <v>0.9510340009083007</v>
      </c>
      <c r="D261">
        <f t="shared" si="96"/>
        <v>1.0603892033722486</v>
      </c>
      <c r="E261">
        <f t="shared" si="96"/>
        <v>0.95819041751774559</v>
      </c>
      <c r="F261">
        <f t="shared" si="96"/>
        <v>1.0303863782017055</v>
      </c>
      <c r="G261">
        <f t="shared" si="97"/>
        <v>0.90421023996118088</v>
      </c>
      <c r="H261">
        <f t="shared" si="97"/>
        <v>1.0649075508864452</v>
      </c>
      <c r="I261">
        <f t="shared" si="97"/>
        <v>1.0924967410206117</v>
      </c>
      <c r="J261">
        <f t="shared" si="97"/>
        <v>0.93838546813176227</v>
      </c>
      <c r="K261">
        <f t="shared" si="98"/>
        <v>0.97428835405869385</v>
      </c>
      <c r="L261">
        <f t="shared" si="98"/>
        <v>0.97761849623789498</v>
      </c>
      <c r="M261">
        <f t="shared" si="98"/>
        <v>0.95675357633529234</v>
      </c>
      <c r="N261">
        <f t="shared" si="98"/>
        <v>1.091339573368119</v>
      </c>
    </row>
    <row r="262" spans="1:14">
      <c r="A262">
        <f t="shared" si="95"/>
        <v>69.461111000000002</v>
      </c>
      <c r="B262">
        <f t="shared" si="95"/>
        <v>43.899111000000005</v>
      </c>
      <c r="C262">
        <f t="shared" si="96"/>
        <v>0.94841272213261041</v>
      </c>
      <c r="D262">
        <f t="shared" si="96"/>
        <v>1.0603227017114618</v>
      </c>
      <c r="E262">
        <f t="shared" si="96"/>
        <v>0.95920514078281538</v>
      </c>
      <c r="F262">
        <f t="shared" si="96"/>
        <v>1.0320594353731123</v>
      </c>
      <c r="G262">
        <f t="shared" si="97"/>
        <v>0.90664072403525842</v>
      </c>
      <c r="H262">
        <f t="shared" si="97"/>
        <v>1.0774411131747295</v>
      </c>
      <c r="I262">
        <f t="shared" si="97"/>
        <v>1.0748786887179034</v>
      </c>
      <c r="J262">
        <f t="shared" si="97"/>
        <v>0.94103947407210864</v>
      </c>
      <c r="K262">
        <f t="shared" si="98"/>
        <v>0.98311743254334238</v>
      </c>
      <c r="L262">
        <f t="shared" si="98"/>
        <v>0.97066132484960277</v>
      </c>
      <c r="M262">
        <f t="shared" si="98"/>
        <v>0.96023674346586352</v>
      </c>
      <c r="N262">
        <f t="shared" si="98"/>
        <v>1.0859844991411916</v>
      </c>
    </row>
    <row r="263" spans="1:14">
      <c r="A263">
        <f t="shared" si="95"/>
        <v>70.461388999999997</v>
      </c>
      <c r="B263">
        <f t="shared" si="95"/>
        <v>44.899388999999999</v>
      </c>
      <c r="C263">
        <f t="shared" si="96"/>
        <v>0.95523498694682074</v>
      </c>
      <c r="D263">
        <f t="shared" si="96"/>
        <v>1.0576759181962825</v>
      </c>
      <c r="E263">
        <f t="shared" si="96"/>
        <v>0.95807035273493291</v>
      </c>
      <c r="F263">
        <f t="shared" si="96"/>
        <v>1.0290187421219641</v>
      </c>
      <c r="G263">
        <f t="shared" si="97"/>
        <v>0.91028547325597908</v>
      </c>
      <c r="H263">
        <f t="shared" si="97"/>
        <v>1.082649264923695</v>
      </c>
      <c r="I263">
        <f t="shared" si="97"/>
        <v>1.0623182202627233</v>
      </c>
      <c r="J263">
        <f t="shared" si="97"/>
        <v>0.9447470415576027</v>
      </c>
      <c r="K263">
        <f t="shared" si="98"/>
        <v>0.97905051723664704</v>
      </c>
      <c r="L263">
        <f t="shared" si="98"/>
        <v>0.97665777524861364</v>
      </c>
      <c r="M263">
        <f t="shared" si="98"/>
        <v>0.95808699649490547</v>
      </c>
      <c r="N263">
        <f t="shared" si="98"/>
        <v>1.0862047110198341</v>
      </c>
    </row>
    <row r="264" spans="1:14">
      <c r="A264">
        <f t="shared" si="95"/>
        <v>71.461388999999997</v>
      </c>
      <c r="B264">
        <f t="shared" si="95"/>
        <v>45.899388999999999</v>
      </c>
      <c r="C264">
        <f t="shared" si="96"/>
        <v>0.95414666696424277</v>
      </c>
      <c r="D264">
        <f t="shared" si="96"/>
        <v>1.0561658598696237</v>
      </c>
      <c r="E264">
        <f t="shared" si="96"/>
        <v>0.96151192895798043</v>
      </c>
      <c r="F264">
        <f t="shared" si="96"/>
        <v>1.028175544208153</v>
      </c>
      <c r="G264">
        <f t="shared" si="97"/>
        <v>0.91370929563990977</v>
      </c>
      <c r="H264">
        <f t="shared" si="97"/>
        <v>1.094156787650151</v>
      </c>
      <c r="I264">
        <f t="shared" si="97"/>
        <v>1.0498852521585864</v>
      </c>
      <c r="J264">
        <f t="shared" si="97"/>
        <v>0.94224866455135325</v>
      </c>
      <c r="K264">
        <f t="shared" si="98"/>
        <v>0.97952422195205269</v>
      </c>
      <c r="L264">
        <f t="shared" si="98"/>
        <v>0.97379569107843322</v>
      </c>
      <c r="M264">
        <f t="shared" si="98"/>
        <v>0.96098213305938895</v>
      </c>
      <c r="N264">
        <f t="shared" si="98"/>
        <v>1.0856979539101255</v>
      </c>
    </row>
    <row r="265" spans="1:14">
      <c r="A265">
        <f t="shared" si="95"/>
        <v>72.461111000000002</v>
      </c>
      <c r="B265">
        <f t="shared" si="95"/>
        <v>46.899111000000005</v>
      </c>
      <c r="C265">
        <f t="shared" si="96"/>
        <v>0.95628488748932039</v>
      </c>
      <c r="D265">
        <f t="shared" si="96"/>
        <v>1.0550118850858989</v>
      </c>
      <c r="E265">
        <f t="shared" si="96"/>
        <v>0.95862556729988824</v>
      </c>
      <c r="F265">
        <f t="shared" si="96"/>
        <v>1.0300776601248924</v>
      </c>
      <c r="G265">
        <f t="shared" si="97"/>
        <v>0.92521723532475775</v>
      </c>
      <c r="H265">
        <f t="shared" si="97"/>
        <v>1.0995077494109897</v>
      </c>
      <c r="I265">
        <f t="shared" si="97"/>
        <v>1.0338117857278375</v>
      </c>
      <c r="J265">
        <f t="shared" si="97"/>
        <v>0.94146322953641526</v>
      </c>
      <c r="K265">
        <f t="shared" si="98"/>
        <v>0.97896254624707435</v>
      </c>
      <c r="L265">
        <f t="shared" si="98"/>
        <v>0.97583808588360421</v>
      </c>
      <c r="M265">
        <f t="shared" si="98"/>
        <v>0.96048896986766752</v>
      </c>
      <c r="N265">
        <f t="shared" si="98"/>
        <v>1.0847103980016539</v>
      </c>
    </row>
    <row r="266" spans="1:14">
      <c r="A266">
        <f t="shared" si="95"/>
        <v>73.461111000000002</v>
      </c>
      <c r="B266">
        <f t="shared" si="95"/>
        <v>47.899111000000005</v>
      </c>
      <c r="C266">
        <f t="shared" si="96"/>
        <v>0.95673006434262264</v>
      </c>
      <c r="D266">
        <f t="shared" si="96"/>
        <v>1.0584873277768965</v>
      </c>
      <c r="E266">
        <f t="shared" si="96"/>
        <v>0.9570110485021408</v>
      </c>
      <c r="F266">
        <f t="shared" si="96"/>
        <v>1.0277715593783401</v>
      </c>
      <c r="G266">
        <f t="shared" si="97"/>
        <v>0.92914995502784326</v>
      </c>
      <c r="H266">
        <f t="shared" si="97"/>
        <v>1.1099953585374609</v>
      </c>
      <c r="I266">
        <f t="shared" si="97"/>
        <v>1.0162224776061302</v>
      </c>
      <c r="J266">
        <f t="shared" si="97"/>
        <v>0.94463220882856569</v>
      </c>
      <c r="K266">
        <f t="shared" si="98"/>
        <v>0.97792899647816056</v>
      </c>
      <c r="L266">
        <f t="shared" si="98"/>
        <v>0.97434967412864837</v>
      </c>
      <c r="M266">
        <f t="shared" si="98"/>
        <v>0.96054892118366197</v>
      </c>
      <c r="N266">
        <f t="shared" si="98"/>
        <v>1.0871724082095293</v>
      </c>
    </row>
    <row r="267" spans="1:14">
      <c r="A267">
        <f t="shared" si="95"/>
        <v>74.461388999999997</v>
      </c>
      <c r="B267">
        <f t="shared" si="95"/>
        <v>48.899388999999999</v>
      </c>
      <c r="C267">
        <f t="shared" si="96"/>
        <v>0.95810387807921737</v>
      </c>
      <c r="D267">
        <f t="shared" si="96"/>
        <v>1.0540740034767</v>
      </c>
      <c r="E267">
        <f t="shared" si="96"/>
        <v>0.96471278506309566</v>
      </c>
      <c r="F267">
        <f t="shared" si="96"/>
        <v>1.0231093333809864</v>
      </c>
      <c r="G267">
        <f t="shared" si="97"/>
        <v>0.92852475022671555</v>
      </c>
      <c r="H267">
        <f t="shared" si="97"/>
        <v>1.1227214512264267</v>
      </c>
      <c r="I267">
        <f t="shared" si="97"/>
        <v>1.0047057951109788</v>
      </c>
      <c r="J267">
        <f t="shared" si="97"/>
        <v>0.94404800343587936</v>
      </c>
      <c r="K267">
        <f t="shared" si="98"/>
        <v>0.97726662469329373</v>
      </c>
      <c r="L267">
        <f t="shared" si="98"/>
        <v>0.97413333341339692</v>
      </c>
      <c r="M267">
        <f t="shared" si="98"/>
        <v>0.96712696264800146</v>
      </c>
      <c r="N267">
        <f t="shared" si="98"/>
        <v>1.081473079245308</v>
      </c>
    </row>
    <row r="268" spans="1:14">
      <c r="A268">
        <f t="shared" si="95"/>
        <v>75.461388999999997</v>
      </c>
      <c r="B268">
        <f t="shared" si="95"/>
        <v>49.899388999999999</v>
      </c>
      <c r="C268">
        <f t="shared" si="96"/>
        <v>0.95679187047044412</v>
      </c>
      <c r="D268">
        <f t="shared" si="96"/>
        <v>1.0504682609419354</v>
      </c>
      <c r="E268">
        <f t="shared" si="96"/>
        <v>0.96906232728231823</v>
      </c>
      <c r="F268">
        <f t="shared" si="96"/>
        <v>1.0236775413053025</v>
      </c>
      <c r="G268">
        <f t="shared" si="97"/>
        <v>0.9260825721066217</v>
      </c>
      <c r="H268">
        <f t="shared" si="97"/>
        <v>1.1267154736480802</v>
      </c>
      <c r="I268">
        <f t="shared" si="97"/>
        <v>0.9927526793459962</v>
      </c>
      <c r="J268">
        <f t="shared" si="97"/>
        <v>0.95444927489930176</v>
      </c>
      <c r="K268">
        <f t="shared" si="98"/>
        <v>0.97587746117157881</v>
      </c>
      <c r="L268">
        <f t="shared" si="98"/>
        <v>0.97458503340856284</v>
      </c>
      <c r="M268">
        <f t="shared" si="98"/>
        <v>0.9648900384194502</v>
      </c>
      <c r="N268">
        <f t="shared" si="98"/>
        <v>1.084647467000408</v>
      </c>
    </row>
    <row r="269" spans="1:14">
      <c r="A269">
        <f t="shared" si="95"/>
        <v>76.461388999999997</v>
      </c>
      <c r="B269">
        <f t="shared" si="95"/>
        <v>50.899388999999999</v>
      </c>
      <c r="C269">
        <f t="shared" si="96"/>
        <v>0.96142126685747287</v>
      </c>
      <c r="D269">
        <f t="shared" si="96"/>
        <v>1.0487333097859184</v>
      </c>
      <c r="E269">
        <f t="shared" si="96"/>
        <v>0.96561897068937197</v>
      </c>
      <c r="F269">
        <f t="shared" si="96"/>
        <v>1.0242264526672367</v>
      </c>
      <c r="G269">
        <f t="shared" si="97"/>
        <v>0.92542914858771164</v>
      </c>
      <c r="H269">
        <f t="shared" si="97"/>
        <v>1.1356240574905367</v>
      </c>
      <c r="I269">
        <f t="shared" si="97"/>
        <v>0.97974883136394719</v>
      </c>
      <c r="J269">
        <f t="shared" si="97"/>
        <v>0.95919796255780476</v>
      </c>
      <c r="K269">
        <f t="shared" si="98"/>
        <v>0.97130383809617937</v>
      </c>
      <c r="L269">
        <f t="shared" si="98"/>
        <v>0.97711385338662415</v>
      </c>
      <c r="M269">
        <f t="shared" si="98"/>
        <v>0.96962249835373715</v>
      </c>
      <c r="N269">
        <f t="shared" si="98"/>
        <v>1.0819598101634589</v>
      </c>
    </row>
    <row r="270" spans="1:14">
      <c r="A270">
        <f t="shared" si="95"/>
        <v>77.461667000000006</v>
      </c>
      <c r="B270">
        <f t="shared" si="95"/>
        <v>51.899667000000008</v>
      </c>
      <c r="C270">
        <f t="shared" si="96"/>
        <v>0.96455071607103371</v>
      </c>
      <c r="D270">
        <f t="shared" si="96"/>
        <v>1.0507522807209839</v>
      </c>
      <c r="E270">
        <f t="shared" si="96"/>
        <v>0.96240113287389439</v>
      </c>
      <c r="F270">
        <f t="shared" si="96"/>
        <v>1.0222958703340883</v>
      </c>
      <c r="G270">
        <f t="shared" si="97"/>
        <v>0.92104658029172237</v>
      </c>
      <c r="H270">
        <f t="shared" si="97"/>
        <v>1.147378858312837</v>
      </c>
      <c r="I270">
        <f t="shared" si="97"/>
        <v>0.9721007580955815</v>
      </c>
      <c r="J270">
        <f t="shared" si="97"/>
        <v>0.95947380329985876</v>
      </c>
      <c r="K270">
        <f t="shared" si="98"/>
        <v>0.97419987868494473</v>
      </c>
      <c r="L270">
        <f t="shared" si="98"/>
        <v>0.97526240446439394</v>
      </c>
      <c r="M270">
        <f t="shared" si="98"/>
        <v>0.97001188887540934</v>
      </c>
      <c r="N270">
        <f t="shared" si="98"/>
        <v>1.0805258279752517</v>
      </c>
    </row>
    <row r="271" spans="1:14">
      <c r="A271">
        <f t="shared" si="95"/>
        <v>78.461944000000003</v>
      </c>
      <c r="B271">
        <f t="shared" si="95"/>
        <v>52.899944000000005</v>
      </c>
      <c r="C271">
        <f t="shared" si="96"/>
        <v>0.96095919357310244</v>
      </c>
      <c r="D271">
        <f t="shared" si="96"/>
        <v>1.0578731154270722</v>
      </c>
      <c r="E271">
        <f t="shared" si="96"/>
        <v>0.96370815435563628</v>
      </c>
      <c r="F271">
        <f t="shared" si="96"/>
        <v>1.017459536644189</v>
      </c>
      <c r="G271">
        <f t="shared" si="97"/>
        <v>0.91925857183054771</v>
      </c>
      <c r="H271">
        <f t="shared" si="97"/>
        <v>1.1576824737160116</v>
      </c>
      <c r="I271">
        <f t="shared" si="97"/>
        <v>0.96239557238112272</v>
      </c>
      <c r="J271">
        <f t="shared" si="97"/>
        <v>0.96066338207231794</v>
      </c>
      <c r="K271">
        <f t="shared" si="98"/>
        <v>0.97471935552493971</v>
      </c>
      <c r="L271">
        <f t="shared" si="98"/>
        <v>0.96909979115834832</v>
      </c>
      <c r="M271">
        <f t="shared" si="98"/>
        <v>0.97379774389549945</v>
      </c>
      <c r="N271">
        <f t="shared" si="98"/>
        <v>1.0823831094212122</v>
      </c>
    </row>
    <row r="272" spans="1:14">
      <c r="A272">
        <f t="shared" si="95"/>
        <v>79.462221999999997</v>
      </c>
      <c r="B272">
        <f t="shared" si="95"/>
        <v>53.900221999999999</v>
      </c>
      <c r="C272">
        <f t="shared" si="96"/>
        <v>0.95923198179925129</v>
      </c>
      <c r="D272">
        <f t="shared" si="96"/>
        <v>1.0619173443118852</v>
      </c>
      <c r="E272">
        <f t="shared" si="96"/>
        <v>0.96477752242356474</v>
      </c>
      <c r="F272">
        <f t="shared" si="96"/>
        <v>1.0140731514652987</v>
      </c>
      <c r="G272">
        <f t="shared" si="97"/>
        <v>0.91999803146037151</v>
      </c>
      <c r="H272">
        <f t="shared" si="97"/>
        <v>1.1707029499602406</v>
      </c>
      <c r="I272">
        <f t="shared" si="97"/>
        <v>0.94784561468944983</v>
      </c>
      <c r="J272">
        <f t="shared" si="97"/>
        <v>0.96145340388993783</v>
      </c>
      <c r="K272">
        <f t="shared" si="98"/>
        <v>0.97248972046462678</v>
      </c>
      <c r="L272">
        <f t="shared" si="98"/>
        <v>0.9710346043031709</v>
      </c>
      <c r="M272">
        <f t="shared" si="98"/>
        <v>0.97470562954474538</v>
      </c>
      <c r="N272">
        <f t="shared" si="98"/>
        <v>1.081770045687457</v>
      </c>
    </row>
    <row r="273" spans="1:14">
      <c r="A273">
        <f t="shared" si="95"/>
        <v>80.462500000000006</v>
      </c>
      <c r="B273">
        <f t="shared" si="95"/>
        <v>54.900500000000008</v>
      </c>
      <c r="C273">
        <f t="shared" si="96"/>
        <v>0.96005994042383103</v>
      </c>
      <c r="D273">
        <f t="shared" si="96"/>
        <v>1.0594460262994398</v>
      </c>
      <c r="E273">
        <f t="shared" si="96"/>
        <v>0.96338937430066396</v>
      </c>
      <c r="F273">
        <f t="shared" si="96"/>
        <v>1.0171046589760653</v>
      </c>
      <c r="G273">
        <f t="shared" si="97"/>
        <v>0.91836014665176147</v>
      </c>
      <c r="H273">
        <f t="shared" si="97"/>
        <v>1.1794425537793762</v>
      </c>
      <c r="I273">
        <f t="shared" si="97"/>
        <v>0.93701470865869563</v>
      </c>
      <c r="J273">
        <f t="shared" si="97"/>
        <v>0.96518259091016667</v>
      </c>
      <c r="K273">
        <f t="shared" si="98"/>
        <v>0.97044850747202116</v>
      </c>
      <c r="L273">
        <f t="shared" si="98"/>
        <v>0.97101428966825853</v>
      </c>
      <c r="M273">
        <f t="shared" si="98"/>
        <v>0.97623272758461888</v>
      </c>
      <c r="N273">
        <f t="shared" si="98"/>
        <v>1.0823044752751019</v>
      </c>
    </row>
    <row r="274" spans="1:14">
      <c r="A274">
        <f t="shared" si="95"/>
        <v>81.462778</v>
      </c>
      <c r="B274">
        <f t="shared" si="95"/>
        <v>55.900778000000003</v>
      </c>
      <c r="C274">
        <f t="shared" si="96"/>
        <v>0.96312621490020989</v>
      </c>
      <c r="D274">
        <f t="shared" si="96"/>
        <v>1.0566682384187531</v>
      </c>
      <c r="E274">
        <f t="shared" si="96"/>
        <v>0.96634269327739186</v>
      </c>
      <c r="F274">
        <f t="shared" si="96"/>
        <v>1.0138628534036451</v>
      </c>
      <c r="G274">
        <f t="shared" si="97"/>
        <v>0.921269739752135</v>
      </c>
      <c r="H274">
        <f t="shared" si="97"/>
        <v>1.1860902365327362</v>
      </c>
      <c r="I274">
        <f t="shared" si="97"/>
        <v>0.9264282471461901</v>
      </c>
      <c r="J274">
        <f t="shared" si="97"/>
        <v>0.96621177656893908</v>
      </c>
      <c r="K274">
        <f t="shared" si="98"/>
        <v>0.97093236791506599</v>
      </c>
      <c r="L274">
        <f t="shared" si="98"/>
        <v>0.96774721119295404</v>
      </c>
      <c r="M274">
        <f t="shared" si="98"/>
        <v>0.97557434221991424</v>
      </c>
      <c r="N274">
        <f t="shared" si="98"/>
        <v>1.0857460786720656</v>
      </c>
    </row>
    <row r="275" spans="1:14">
      <c r="A275">
        <f t="shared" si="95"/>
        <v>82.462778</v>
      </c>
      <c r="B275">
        <f t="shared" si="95"/>
        <v>56.900778000000003</v>
      </c>
      <c r="C275">
        <f t="shared" si="96"/>
        <v>0.96577126255540713</v>
      </c>
      <c r="D275">
        <f t="shared" si="96"/>
        <v>1.0568367130752965</v>
      </c>
      <c r="E275">
        <f t="shared" si="96"/>
        <v>0.96713763518498252</v>
      </c>
      <c r="F275">
        <f t="shared" si="96"/>
        <v>1.0102543891843143</v>
      </c>
      <c r="G275">
        <f t="shared" si="97"/>
        <v>0.91394314661572396</v>
      </c>
      <c r="H275">
        <f t="shared" si="97"/>
        <v>1.2055132581705603</v>
      </c>
      <c r="I275">
        <f t="shared" si="97"/>
        <v>0.90914373037538654</v>
      </c>
      <c r="J275">
        <f t="shared" si="97"/>
        <v>0.97139986483832941</v>
      </c>
      <c r="K275">
        <f t="shared" si="98"/>
        <v>0.9734202582829462</v>
      </c>
      <c r="L275">
        <f t="shared" si="98"/>
        <v>0.96683277505483567</v>
      </c>
      <c r="M275">
        <f t="shared" si="98"/>
        <v>0.97385920232902468</v>
      </c>
      <c r="N275">
        <f t="shared" si="98"/>
        <v>1.0858877643331937</v>
      </c>
    </row>
    <row r="276" spans="1:14">
      <c r="A276">
        <f t="shared" si="95"/>
        <v>83.462778</v>
      </c>
      <c r="B276">
        <f t="shared" si="95"/>
        <v>57.900778000000003</v>
      </c>
      <c r="C276">
        <f t="shared" si="96"/>
        <v>0.96553027341669906</v>
      </c>
      <c r="D276">
        <f t="shared" si="96"/>
        <v>1.0579096594794692</v>
      </c>
      <c r="E276">
        <f t="shared" si="96"/>
        <v>0.96797967274625563</v>
      </c>
      <c r="F276">
        <f t="shared" si="96"/>
        <v>1.0085803943575757</v>
      </c>
      <c r="G276">
        <f t="shared" si="97"/>
        <v>0.90554584387749315</v>
      </c>
      <c r="H276">
        <f t="shared" si="97"/>
        <v>1.2227466674746315</v>
      </c>
      <c r="I276">
        <f t="shared" si="97"/>
        <v>0.89290734268728211</v>
      </c>
      <c r="J276">
        <f t="shared" si="97"/>
        <v>0.97880014596059328</v>
      </c>
      <c r="K276">
        <f t="shared" si="98"/>
        <v>0.97285834897459977</v>
      </c>
      <c r="L276">
        <f t="shared" si="98"/>
        <v>0.96833048930108234</v>
      </c>
      <c r="M276">
        <f t="shared" si="98"/>
        <v>0.97528005792278882</v>
      </c>
      <c r="N276">
        <f t="shared" si="98"/>
        <v>1.0835311038015292</v>
      </c>
    </row>
    <row r="277" spans="1:14">
      <c r="A277">
        <f t="shared" si="95"/>
        <v>84.463055999999995</v>
      </c>
      <c r="B277">
        <f t="shared" si="95"/>
        <v>58.901055999999997</v>
      </c>
      <c r="C277">
        <f t="shared" si="96"/>
        <v>0.96789705689088112</v>
      </c>
      <c r="D277">
        <f t="shared" si="96"/>
        <v>1.0596033345794693</v>
      </c>
      <c r="E277">
        <f t="shared" si="96"/>
        <v>0.96067856918566208</v>
      </c>
      <c r="F277">
        <f t="shared" si="96"/>
        <v>1.011821039343987</v>
      </c>
      <c r="G277">
        <f t="shared" si="97"/>
        <v>0.90396394022554172</v>
      </c>
      <c r="H277">
        <f t="shared" si="97"/>
        <v>1.2431736189560494</v>
      </c>
      <c r="I277">
        <f t="shared" si="97"/>
        <v>0.8756240521835168</v>
      </c>
      <c r="J277">
        <f t="shared" si="97"/>
        <v>0.97723838863489199</v>
      </c>
      <c r="K277">
        <f t="shared" si="98"/>
        <v>0.97152204663766795</v>
      </c>
      <c r="L277">
        <f t="shared" si="98"/>
        <v>0.96917251652114811</v>
      </c>
      <c r="M277">
        <f t="shared" si="98"/>
        <v>0.97213738258774207</v>
      </c>
      <c r="N277">
        <f t="shared" si="98"/>
        <v>1.0871680542534421</v>
      </c>
    </row>
    <row r="278" spans="1:14">
      <c r="A278">
        <f t="shared" si="95"/>
        <v>85.463333000000006</v>
      </c>
      <c r="B278">
        <f t="shared" si="95"/>
        <v>59.901333000000008</v>
      </c>
      <c r="C278">
        <f t="shared" si="96"/>
        <v>0.9675579354561411</v>
      </c>
      <c r="D278">
        <f t="shared" si="96"/>
        <v>1.0575650236303895</v>
      </c>
      <c r="E278">
        <f t="shared" si="96"/>
        <v>0.96719127325100251</v>
      </c>
      <c r="F278">
        <f t="shared" si="96"/>
        <v>1.0076857676624671</v>
      </c>
      <c r="G278">
        <f t="shared" si="97"/>
        <v>0.91154445098364545</v>
      </c>
      <c r="H278">
        <f t="shared" si="97"/>
        <v>1.2559531736991185</v>
      </c>
      <c r="I278">
        <f t="shared" si="97"/>
        <v>0.85614691923028563</v>
      </c>
      <c r="J278">
        <f t="shared" si="97"/>
        <v>0.9763554560869504</v>
      </c>
      <c r="K278">
        <f t="shared" si="98"/>
        <v>0.970302559492075</v>
      </c>
      <c r="L278">
        <f t="shared" si="98"/>
        <v>0.97092574514279661</v>
      </c>
      <c r="M278">
        <f t="shared" si="98"/>
        <v>0.96895970876076098</v>
      </c>
      <c r="N278">
        <f t="shared" si="98"/>
        <v>1.089811986604367</v>
      </c>
    </row>
    <row r="279" spans="1:14">
      <c r="A279">
        <f t="shared" ref="A279:B298" si="99">A123</f>
        <v>86.463333000000006</v>
      </c>
      <c r="B279">
        <f t="shared" si="99"/>
        <v>60.901333000000008</v>
      </c>
      <c r="C279">
        <f t="shared" ref="C279:F298" si="100">C123/$V123</f>
        <v>0.96814235489952039</v>
      </c>
      <c r="D279">
        <f t="shared" si="100"/>
        <v>1.0555204285005415</v>
      </c>
      <c r="E279">
        <f t="shared" si="100"/>
        <v>0.96743287962733793</v>
      </c>
      <c r="F279">
        <f t="shared" si="100"/>
        <v>1.0089043369726007</v>
      </c>
      <c r="G279">
        <f t="shared" ref="G279:J298" si="101">G123/$W123</f>
        <v>0.90856859392714762</v>
      </c>
      <c r="H279">
        <f t="shared" si="101"/>
        <v>1.2747056259212171</v>
      </c>
      <c r="I279">
        <f t="shared" si="101"/>
        <v>0.84103127252358278</v>
      </c>
      <c r="J279">
        <f t="shared" si="101"/>
        <v>0.97569450762805277</v>
      </c>
      <c r="K279">
        <f t="shared" ref="K279:N298" si="102">K123/$X123</f>
        <v>0.97132725214461613</v>
      </c>
      <c r="L279">
        <f t="shared" si="102"/>
        <v>0.97313229431286907</v>
      </c>
      <c r="M279">
        <f t="shared" si="102"/>
        <v>0.96935650583067035</v>
      </c>
      <c r="N279">
        <f t="shared" si="102"/>
        <v>1.0861839477118445</v>
      </c>
    </row>
    <row r="280" spans="1:14">
      <c r="A280">
        <f t="shared" si="99"/>
        <v>87.463333000000006</v>
      </c>
      <c r="B280">
        <f t="shared" si="99"/>
        <v>61.901333000000008</v>
      </c>
      <c r="C280">
        <f t="shared" si="100"/>
        <v>0.96758283335246786</v>
      </c>
      <c r="D280">
        <f t="shared" si="100"/>
        <v>1.0535298273414855</v>
      </c>
      <c r="E280">
        <f t="shared" si="100"/>
        <v>0.96807756826810432</v>
      </c>
      <c r="F280">
        <f t="shared" si="100"/>
        <v>1.0108097710379425</v>
      </c>
      <c r="G280">
        <f t="shared" si="101"/>
        <v>0.91193493354227462</v>
      </c>
      <c r="H280">
        <f t="shared" si="101"/>
        <v>1.2886386504536271</v>
      </c>
      <c r="I280">
        <f t="shared" si="101"/>
        <v>0.82255896145468677</v>
      </c>
      <c r="J280">
        <f t="shared" si="101"/>
        <v>0.97686745454941182</v>
      </c>
      <c r="K280">
        <f t="shared" si="102"/>
        <v>0.97309084790147737</v>
      </c>
      <c r="L280">
        <f t="shared" si="102"/>
        <v>0.96995890508204519</v>
      </c>
      <c r="M280">
        <f t="shared" si="102"/>
        <v>0.97235080634206139</v>
      </c>
      <c r="N280">
        <f t="shared" si="102"/>
        <v>1.0845994406744157</v>
      </c>
    </row>
    <row r="281" spans="1:14">
      <c r="A281">
        <f t="shared" si="99"/>
        <v>88.463888999999995</v>
      </c>
      <c r="B281">
        <f t="shared" si="99"/>
        <v>62.901888999999997</v>
      </c>
      <c r="C281">
        <f t="shared" si="100"/>
        <v>0.96691415708122186</v>
      </c>
      <c r="D281">
        <f t="shared" si="100"/>
        <v>1.0519874424552729</v>
      </c>
      <c r="E281">
        <f t="shared" si="100"/>
        <v>0.9696438959164666</v>
      </c>
      <c r="F281">
        <f t="shared" si="100"/>
        <v>1.0114545045470391</v>
      </c>
      <c r="G281">
        <f t="shared" si="101"/>
        <v>0.90735815171258849</v>
      </c>
      <c r="H281">
        <f t="shared" si="101"/>
        <v>1.3029463232254748</v>
      </c>
      <c r="I281">
        <f t="shared" si="101"/>
        <v>0.80655277438724859</v>
      </c>
      <c r="J281">
        <f t="shared" si="101"/>
        <v>0.98314275067468826</v>
      </c>
      <c r="K281">
        <f t="shared" si="102"/>
        <v>0.97327373315074317</v>
      </c>
      <c r="L281">
        <f t="shared" si="102"/>
        <v>0.96557324713191317</v>
      </c>
      <c r="M281">
        <f t="shared" si="102"/>
        <v>0.97894323028850905</v>
      </c>
      <c r="N281">
        <f t="shared" si="102"/>
        <v>1.0822097894288347</v>
      </c>
    </row>
    <row r="282" spans="1:14">
      <c r="A282">
        <f t="shared" si="99"/>
        <v>89.463888999999995</v>
      </c>
      <c r="B282">
        <f t="shared" si="99"/>
        <v>63.901888999999997</v>
      </c>
      <c r="C282">
        <f t="shared" si="100"/>
        <v>0.97072490841193759</v>
      </c>
      <c r="D282">
        <f t="shared" si="100"/>
        <v>1.0529285250302003</v>
      </c>
      <c r="E282">
        <f t="shared" si="100"/>
        <v>0.96822226569506786</v>
      </c>
      <c r="F282">
        <f t="shared" si="100"/>
        <v>1.008124300862794</v>
      </c>
      <c r="G282">
        <f t="shared" si="101"/>
        <v>0.90405460855487896</v>
      </c>
      <c r="H282">
        <f t="shared" si="101"/>
        <v>1.3216945252175731</v>
      </c>
      <c r="I282">
        <f t="shared" si="101"/>
        <v>0.78832455188438955</v>
      </c>
      <c r="J282">
        <f t="shared" si="101"/>
        <v>0.98592631434315781</v>
      </c>
      <c r="K282">
        <f t="shared" si="102"/>
        <v>0.97215768008631198</v>
      </c>
      <c r="L282">
        <f t="shared" si="102"/>
        <v>0.96401849461685352</v>
      </c>
      <c r="M282">
        <f t="shared" si="102"/>
        <v>0.97802801560380148</v>
      </c>
      <c r="N282">
        <f t="shared" si="102"/>
        <v>1.0857958096930331</v>
      </c>
    </row>
    <row r="283" spans="1:14">
      <c r="A283">
        <f t="shared" si="99"/>
        <v>90.463888999999995</v>
      </c>
      <c r="B283">
        <f t="shared" si="99"/>
        <v>64.901888999999997</v>
      </c>
      <c r="C283">
        <f t="shared" si="100"/>
        <v>0.96621592441488824</v>
      </c>
      <c r="D283">
        <f t="shared" si="100"/>
        <v>1.0517351112471676</v>
      </c>
      <c r="E283">
        <f t="shared" si="100"/>
        <v>0.97006080510699455</v>
      </c>
      <c r="F283">
        <f t="shared" si="100"/>
        <v>1.0119881592309496</v>
      </c>
      <c r="G283">
        <f t="shared" si="101"/>
        <v>0.90175327097638813</v>
      </c>
      <c r="H283">
        <f t="shared" si="101"/>
        <v>1.3285147823066281</v>
      </c>
      <c r="I283">
        <f t="shared" si="101"/>
        <v>0.78284743206889129</v>
      </c>
      <c r="J283">
        <f t="shared" si="101"/>
        <v>0.98688451464809246</v>
      </c>
      <c r="K283">
        <f t="shared" si="102"/>
        <v>0.9735387778391722</v>
      </c>
      <c r="L283">
        <f t="shared" si="102"/>
        <v>0.96306900429637643</v>
      </c>
      <c r="M283">
        <f t="shared" si="102"/>
        <v>0.98044791583048452</v>
      </c>
      <c r="N283">
        <f t="shared" si="102"/>
        <v>1.0829443020339666</v>
      </c>
    </row>
    <row r="284" spans="1:14">
      <c r="A284">
        <f t="shared" si="99"/>
        <v>91.463611</v>
      </c>
      <c r="B284">
        <f t="shared" si="99"/>
        <v>65.901611000000003</v>
      </c>
      <c r="C284">
        <f t="shared" si="100"/>
        <v>0.9695849135314224</v>
      </c>
      <c r="D284">
        <f t="shared" si="100"/>
        <v>1.0511071343799763</v>
      </c>
      <c r="E284">
        <f t="shared" si="100"/>
        <v>0.96846970980990188</v>
      </c>
      <c r="F284">
        <f t="shared" si="100"/>
        <v>1.0108382422786992</v>
      </c>
      <c r="G284">
        <f t="shared" si="101"/>
        <v>0.89098693278990093</v>
      </c>
      <c r="H284">
        <f t="shared" si="101"/>
        <v>1.3553168821926784</v>
      </c>
      <c r="I284">
        <f t="shared" si="101"/>
        <v>0.76391475792322872</v>
      </c>
      <c r="J284">
        <f t="shared" si="101"/>
        <v>0.9897814270941917</v>
      </c>
      <c r="K284">
        <f t="shared" si="102"/>
        <v>0.96981734498316652</v>
      </c>
      <c r="L284">
        <f t="shared" si="102"/>
        <v>0.96064283589954791</v>
      </c>
      <c r="M284">
        <f t="shared" si="102"/>
        <v>0.98588386017402274</v>
      </c>
      <c r="N284">
        <f t="shared" si="102"/>
        <v>1.0836559589432628</v>
      </c>
    </row>
    <row r="285" spans="1:14">
      <c r="A285">
        <f t="shared" si="99"/>
        <v>92.463888999999995</v>
      </c>
      <c r="B285">
        <f t="shared" si="99"/>
        <v>66.901888999999997</v>
      </c>
      <c r="C285">
        <f t="shared" si="100"/>
        <v>0.96901873579773934</v>
      </c>
      <c r="D285">
        <f t="shared" si="100"/>
        <v>1.0562064753703571</v>
      </c>
      <c r="E285">
        <f t="shared" si="100"/>
        <v>0.96651897730644232</v>
      </c>
      <c r="F285">
        <f t="shared" si="100"/>
        <v>1.0082558115254605</v>
      </c>
      <c r="G285">
        <f t="shared" si="101"/>
        <v>0.89581460655726952</v>
      </c>
      <c r="H285">
        <f t="shared" si="101"/>
        <v>1.374979496230587</v>
      </c>
      <c r="I285">
        <f t="shared" si="101"/>
        <v>0.73939545045961241</v>
      </c>
      <c r="J285">
        <f t="shared" si="101"/>
        <v>0.98981044675253094</v>
      </c>
      <c r="K285">
        <f t="shared" si="102"/>
        <v>0.97478130351479053</v>
      </c>
      <c r="L285">
        <f t="shared" si="102"/>
        <v>0.95841855943396626</v>
      </c>
      <c r="M285">
        <f t="shared" si="102"/>
        <v>0.98201953080300075</v>
      </c>
      <c r="N285">
        <f t="shared" si="102"/>
        <v>1.0847806062482421</v>
      </c>
    </row>
    <row r="286" spans="1:14">
      <c r="A286">
        <f t="shared" si="99"/>
        <v>93.464167000000003</v>
      </c>
      <c r="B286">
        <f t="shared" si="99"/>
        <v>67.902167000000006</v>
      </c>
      <c r="C286">
        <f t="shared" si="100"/>
        <v>0.96764443511570541</v>
      </c>
      <c r="D286">
        <f t="shared" si="100"/>
        <v>1.0591881107250332</v>
      </c>
      <c r="E286">
        <f t="shared" si="100"/>
        <v>0.96513388895099583</v>
      </c>
      <c r="F286">
        <f t="shared" si="100"/>
        <v>1.0080335652082653</v>
      </c>
      <c r="G286">
        <f t="shared" si="101"/>
        <v>0.88820322473713131</v>
      </c>
      <c r="H286">
        <f t="shared" si="101"/>
        <v>1.3961962462564075</v>
      </c>
      <c r="I286">
        <f t="shared" si="101"/>
        <v>0.72103167730147055</v>
      </c>
      <c r="J286">
        <f t="shared" si="101"/>
        <v>0.99456885170499054</v>
      </c>
      <c r="K286">
        <f t="shared" si="102"/>
        <v>0.97596901210771381</v>
      </c>
      <c r="L286">
        <f t="shared" si="102"/>
        <v>0.95789010557396692</v>
      </c>
      <c r="M286">
        <f t="shared" si="102"/>
        <v>0.97637100722264947</v>
      </c>
      <c r="N286">
        <f t="shared" si="102"/>
        <v>1.0897698750956695</v>
      </c>
    </row>
    <row r="287" spans="1:14">
      <c r="A287">
        <f t="shared" si="99"/>
        <v>94.464167000000003</v>
      </c>
      <c r="B287">
        <f t="shared" si="99"/>
        <v>68.902167000000006</v>
      </c>
      <c r="C287">
        <f t="shared" si="100"/>
        <v>0.96596663299331853</v>
      </c>
      <c r="D287">
        <f t="shared" si="100"/>
        <v>1.0559007817146007</v>
      </c>
      <c r="E287">
        <f t="shared" si="100"/>
        <v>0.96851231995456588</v>
      </c>
      <c r="F287">
        <f t="shared" si="100"/>
        <v>1.0096202653375144</v>
      </c>
      <c r="G287">
        <f t="shared" si="101"/>
        <v>0.88417580509823224</v>
      </c>
      <c r="H287">
        <f t="shared" si="101"/>
        <v>1.4227067118042493</v>
      </c>
      <c r="I287">
        <f t="shared" si="101"/>
        <v>0.69994598921713302</v>
      </c>
      <c r="J287">
        <f t="shared" si="101"/>
        <v>0.99317149388038539</v>
      </c>
      <c r="K287">
        <f t="shared" si="102"/>
        <v>0.97657033362891077</v>
      </c>
      <c r="L287">
        <f t="shared" si="102"/>
        <v>0.95535456582373912</v>
      </c>
      <c r="M287">
        <f t="shared" si="102"/>
        <v>0.97989541642207145</v>
      </c>
      <c r="N287">
        <f t="shared" si="102"/>
        <v>1.0881796841252789</v>
      </c>
    </row>
    <row r="288" spans="1:14">
      <c r="A288">
        <f t="shared" si="99"/>
        <v>95.464167000000003</v>
      </c>
      <c r="B288">
        <f t="shared" si="99"/>
        <v>69.902167000000006</v>
      </c>
      <c r="C288">
        <f t="shared" si="100"/>
        <v>0.97262709849462115</v>
      </c>
      <c r="D288">
        <f t="shared" si="100"/>
        <v>1.0540872853352901</v>
      </c>
      <c r="E288">
        <f t="shared" si="100"/>
        <v>0.96814071342394903</v>
      </c>
      <c r="F288">
        <f t="shared" si="100"/>
        <v>1.0051449027461399</v>
      </c>
      <c r="G288">
        <f t="shared" si="101"/>
        <v>0.88854068577598655</v>
      </c>
      <c r="H288">
        <f t="shared" si="101"/>
        <v>1.4409331173804412</v>
      </c>
      <c r="I288">
        <f t="shared" si="101"/>
        <v>0.66613431767674869</v>
      </c>
      <c r="J288">
        <f t="shared" si="101"/>
        <v>1.0043918791668236</v>
      </c>
      <c r="K288">
        <f t="shared" si="102"/>
        <v>0.9754997273721735</v>
      </c>
      <c r="L288">
        <f t="shared" si="102"/>
        <v>0.95896672193627708</v>
      </c>
      <c r="M288">
        <f t="shared" si="102"/>
        <v>0.98221554306961634</v>
      </c>
      <c r="N288">
        <f t="shared" si="102"/>
        <v>1.0833180076219333</v>
      </c>
    </row>
    <row r="289" spans="1:14">
      <c r="A289">
        <f t="shared" si="99"/>
        <v>96.464444</v>
      </c>
      <c r="B289">
        <f t="shared" si="99"/>
        <v>70.902444000000003</v>
      </c>
      <c r="C289">
        <f t="shared" si="100"/>
        <v>0.97070825998426624</v>
      </c>
      <c r="D289">
        <f t="shared" si="100"/>
        <v>1.0524816877957497</v>
      </c>
      <c r="E289">
        <f t="shared" si="100"/>
        <v>0.970594505215848</v>
      </c>
      <c r="F289">
        <f t="shared" si="100"/>
        <v>1.0062155470041363</v>
      </c>
      <c r="G289">
        <f t="shared" si="101"/>
        <v>0.88462081257807723</v>
      </c>
      <c r="H289">
        <f t="shared" si="101"/>
        <v>1.4473204158543149</v>
      </c>
      <c r="I289">
        <f t="shared" si="101"/>
        <v>0.66326045254734289</v>
      </c>
      <c r="J289">
        <f t="shared" si="101"/>
        <v>1.0047983190202647</v>
      </c>
      <c r="K289">
        <f t="shared" si="102"/>
        <v>0.9782627409019321</v>
      </c>
      <c r="L289">
        <f t="shared" si="102"/>
        <v>0.95738773939911281</v>
      </c>
      <c r="M289">
        <f t="shared" si="102"/>
        <v>0.98292204175032372</v>
      </c>
      <c r="N289">
        <f t="shared" si="102"/>
        <v>1.0814274779486317</v>
      </c>
    </row>
    <row r="290" spans="1:14">
      <c r="A290">
        <f t="shared" si="99"/>
        <v>97.464444</v>
      </c>
      <c r="B290">
        <f t="shared" si="99"/>
        <v>71.902444000000003</v>
      </c>
      <c r="C290">
        <f t="shared" si="100"/>
        <v>0.9696945342763732</v>
      </c>
      <c r="D290">
        <f t="shared" si="100"/>
        <v>1.0490837218109803</v>
      </c>
      <c r="E290">
        <f t="shared" si="100"/>
        <v>0.97068365518113808</v>
      </c>
      <c r="F290">
        <f t="shared" si="100"/>
        <v>1.0105380887315085</v>
      </c>
      <c r="G290">
        <f t="shared" si="101"/>
        <v>0.88163617686271933</v>
      </c>
      <c r="H290">
        <f t="shared" si="101"/>
        <v>1.4786243525014753</v>
      </c>
      <c r="I290">
        <f t="shared" si="101"/>
        <v>0.63557034511398158</v>
      </c>
      <c r="J290">
        <f t="shared" si="101"/>
        <v>1.0041691255218237</v>
      </c>
      <c r="K290">
        <f t="shared" si="102"/>
        <v>0.97831127266879669</v>
      </c>
      <c r="L290">
        <f t="shared" si="102"/>
        <v>0.95351044472450086</v>
      </c>
      <c r="M290">
        <f t="shared" si="102"/>
        <v>0.98517680338563496</v>
      </c>
      <c r="N290">
        <f t="shared" si="102"/>
        <v>1.0830014792210676</v>
      </c>
    </row>
    <row r="291" spans="1:14">
      <c r="A291">
        <f t="shared" si="99"/>
        <v>98.463888999999995</v>
      </c>
      <c r="B291">
        <f t="shared" si="99"/>
        <v>72.901888999999997</v>
      </c>
      <c r="C291">
        <f t="shared" si="100"/>
        <v>0.96729610017278067</v>
      </c>
      <c r="D291">
        <f t="shared" si="100"/>
        <v>1.0578677360370052</v>
      </c>
      <c r="E291">
        <f t="shared" si="100"/>
        <v>0.96805531043742898</v>
      </c>
      <c r="F291">
        <f t="shared" si="100"/>
        <v>1.0067808533527851</v>
      </c>
      <c r="G291">
        <f t="shared" si="101"/>
        <v>0.87912642628548254</v>
      </c>
      <c r="H291">
        <f t="shared" si="101"/>
        <v>1.4952108569978206</v>
      </c>
      <c r="I291">
        <f t="shared" si="101"/>
        <v>0.62383780863562954</v>
      </c>
      <c r="J291">
        <f t="shared" si="101"/>
        <v>1.0018249080810673</v>
      </c>
      <c r="K291">
        <f t="shared" si="102"/>
        <v>0.98224134407845343</v>
      </c>
      <c r="L291">
        <f t="shared" si="102"/>
        <v>0.95476390916885745</v>
      </c>
      <c r="M291">
        <f t="shared" si="102"/>
        <v>0.9828424975534864</v>
      </c>
      <c r="N291">
        <f t="shared" si="102"/>
        <v>1.0801522491992031</v>
      </c>
    </row>
    <row r="292" spans="1:14">
      <c r="A292">
        <f t="shared" si="99"/>
        <v>99.463055999999995</v>
      </c>
      <c r="B292">
        <f t="shared" si="99"/>
        <v>73.901055999999997</v>
      </c>
      <c r="C292">
        <f t="shared" si="100"/>
        <v>0.96572515725307506</v>
      </c>
      <c r="D292">
        <f t="shared" si="100"/>
        <v>1.053388188397159</v>
      </c>
      <c r="E292">
        <f t="shared" si="100"/>
        <v>0.97342783933445554</v>
      </c>
      <c r="F292">
        <f t="shared" si="100"/>
        <v>1.0074588150153103</v>
      </c>
      <c r="G292">
        <f t="shared" si="101"/>
        <v>0.87485267772958697</v>
      </c>
      <c r="H292">
        <f t="shared" si="101"/>
        <v>1.5072128983594191</v>
      </c>
      <c r="I292">
        <f t="shared" si="101"/>
        <v>0.60071539694512532</v>
      </c>
      <c r="J292">
        <f t="shared" si="101"/>
        <v>1.0172190269658683</v>
      </c>
      <c r="K292">
        <f t="shared" si="102"/>
        <v>0.98203720181427534</v>
      </c>
      <c r="L292">
        <f t="shared" si="102"/>
        <v>0.95238790287644925</v>
      </c>
      <c r="M292">
        <f t="shared" si="102"/>
        <v>0.98493832081286237</v>
      </c>
      <c r="N292">
        <f t="shared" si="102"/>
        <v>1.0806365744964133</v>
      </c>
    </row>
    <row r="293" spans="1:14">
      <c r="A293">
        <f t="shared" si="99"/>
        <v>100.462222</v>
      </c>
      <c r="B293">
        <f t="shared" si="99"/>
        <v>74.900221999999999</v>
      </c>
      <c r="C293">
        <f t="shared" si="100"/>
        <v>0.9669869311356819</v>
      </c>
      <c r="D293">
        <f t="shared" si="100"/>
        <v>1.0547572413681312</v>
      </c>
      <c r="E293">
        <f t="shared" si="100"/>
        <v>0.97064948621751035</v>
      </c>
      <c r="F293">
        <f t="shared" si="100"/>
        <v>1.0076063412786769</v>
      </c>
      <c r="G293">
        <f t="shared" si="101"/>
        <v>0.86946310874160115</v>
      </c>
      <c r="H293">
        <f t="shared" si="101"/>
        <v>1.5344421095010508</v>
      </c>
      <c r="I293">
        <f t="shared" si="101"/>
        <v>0.58882053503075926</v>
      </c>
      <c r="J293">
        <f t="shared" si="101"/>
        <v>1.0072742467265892</v>
      </c>
      <c r="K293">
        <f t="shared" si="102"/>
        <v>0.97968716815899293</v>
      </c>
      <c r="L293">
        <f t="shared" si="102"/>
        <v>0.95605779005950853</v>
      </c>
      <c r="M293">
        <f t="shared" si="102"/>
        <v>0.98535656252252524</v>
      </c>
      <c r="N293">
        <f t="shared" si="102"/>
        <v>1.078898479258974</v>
      </c>
    </row>
    <row r="294" spans="1:14">
      <c r="A294">
        <f t="shared" si="99"/>
        <v>101.461389</v>
      </c>
      <c r="B294">
        <f t="shared" si="99"/>
        <v>75.899388999999999</v>
      </c>
      <c r="C294">
        <f t="shared" si="100"/>
        <v>0.96586424816753824</v>
      </c>
      <c r="D294">
        <f t="shared" si="100"/>
        <v>1.0548440476011769</v>
      </c>
      <c r="E294">
        <f t="shared" si="100"/>
        <v>0.97205148287892273</v>
      </c>
      <c r="F294">
        <f t="shared" si="100"/>
        <v>1.0072402213523615</v>
      </c>
      <c r="G294">
        <f t="shared" si="101"/>
        <v>0.86564016429931268</v>
      </c>
      <c r="H294">
        <f t="shared" si="101"/>
        <v>1.5557604210406675</v>
      </c>
      <c r="I294">
        <f t="shared" si="101"/>
        <v>0.55361038583818223</v>
      </c>
      <c r="J294">
        <f t="shared" si="101"/>
        <v>1.0249890288218375</v>
      </c>
      <c r="K294">
        <f t="shared" si="102"/>
        <v>0.98314215319875065</v>
      </c>
      <c r="L294">
        <f t="shared" si="102"/>
        <v>0.95559934119763645</v>
      </c>
      <c r="M294">
        <f t="shared" si="102"/>
        <v>0.98354886673044228</v>
      </c>
      <c r="N294">
        <f t="shared" si="102"/>
        <v>1.0777096388731706</v>
      </c>
    </row>
    <row r="295" spans="1:14">
      <c r="A295">
        <f t="shared" si="99"/>
        <v>102.46083299999999</v>
      </c>
      <c r="B295">
        <f t="shared" si="99"/>
        <v>76.898832999999996</v>
      </c>
      <c r="C295">
        <f t="shared" si="100"/>
        <v>0.96771077841301134</v>
      </c>
      <c r="D295">
        <f t="shared" si="100"/>
        <v>1.0532831210988061</v>
      </c>
      <c r="E295">
        <f t="shared" si="100"/>
        <v>0.97381844819004493</v>
      </c>
      <c r="F295">
        <f t="shared" si="100"/>
        <v>1.0051876522981378</v>
      </c>
      <c r="G295">
        <f t="shared" si="101"/>
        <v>0.87389506492154434</v>
      </c>
      <c r="H295">
        <f t="shared" si="101"/>
        <v>1.569126560410709</v>
      </c>
      <c r="I295">
        <f t="shared" si="101"/>
        <v>0.54014204332874605</v>
      </c>
      <c r="J295">
        <f t="shared" si="101"/>
        <v>1.0168363313390008</v>
      </c>
      <c r="K295">
        <f t="shared" si="102"/>
        <v>0.98299472246342834</v>
      </c>
      <c r="L295">
        <f t="shared" si="102"/>
        <v>0.95476931852194979</v>
      </c>
      <c r="M295">
        <f t="shared" si="102"/>
        <v>0.98494107169602096</v>
      </c>
      <c r="N295">
        <f t="shared" si="102"/>
        <v>1.077294887318601</v>
      </c>
    </row>
    <row r="296" spans="1:14">
      <c r="A296">
        <f t="shared" si="99"/>
        <v>103.46083299999999</v>
      </c>
      <c r="B296">
        <f t="shared" si="99"/>
        <v>77.898832999999996</v>
      </c>
      <c r="C296">
        <f t="shared" si="100"/>
        <v>0.96606099023143932</v>
      </c>
      <c r="D296">
        <f t="shared" si="100"/>
        <v>1.0546280452906298</v>
      </c>
      <c r="E296">
        <f t="shared" si="100"/>
        <v>0.97233881238533659</v>
      </c>
      <c r="F296">
        <f t="shared" si="100"/>
        <v>1.0069721520925947</v>
      </c>
      <c r="G296">
        <f t="shared" si="101"/>
        <v>0.87897675950554677</v>
      </c>
      <c r="H296">
        <f t="shared" si="101"/>
        <v>1.5654621400018962</v>
      </c>
      <c r="I296">
        <f t="shared" si="101"/>
        <v>0.52917995372195581</v>
      </c>
      <c r="J296">
        <f t="shared" si="101"/>
        <v>1.026381146770601</v>
      </c>
      <c r="K296">
        <f t="shared" si="102"/>
        <v>0.98073832286338758</v>
      </c>
      <c r="L296">
        <f t="shared" si="102"/>
        <v>0.95187450466669687</v>
      </c>
      <c r="M296">
        <f t="shared" si="102"/>
        <v>0.98724610425676684</v>
      </c>
      <c r="N296">
        <f t="shared" si="102"/>
        <v>1.0801410682131485</v>
      </c>
    </row>
    <row r="297" spans="1:14">
      <c r="A297">
        <f t="shared" si="99"/>
        <v>104.46</v>
      </c>
      <c r="B297">
        <f t="shared" si="99"/>
        <v>78.897999999999996</v>
      </c>
      <c r="C297">
        <f t="shared" si="100"/>
        <v>0.96843878441163522</v>
      </c>
      <c r="D297">
        <f t="shared" si="100"/>
        <v>1.0505811864374335</v>
      </c>
      <c r="E297">
        <f t="shared" si="100"/>
        <v>0.97750543503526266</v>
      </c>
      <c r="F297">
        <f t="shared" si="100"/>
        <v>1.0034745941156684</v>
      </c>
      <c r="G297">
        <f t="shared" si="101"/>
        <v>0.8682381363244176</v>
      </c>
      <c r="H297">
        <f t="shared" si="101"/>
        <v>1.6059085418464194</v>
      </c>
      <c r="I297">
        <f t="shared" si="101"/>
        <v>0.49187230371009494</v>
      </c>
      <c r="J297">
        <f t="shared" si="101"/>
        <v>1.0339810181190681</v>
      </c>
      <c r="K297">
        <f t="shared" si="102"/>
        <v>0.97592886141881896</v>
      </c>
      <c r="L297">
        <f t="shared" si="102"/>
        <v>0.95217176730522868</v>
      </c>
      <c r="M297">
        <f t="shared" si="102"/>
        <v>0.99276726375961966</v>
      </c>
      <c r="N297">
        <f t="shared" si="102"/>
        <v>1.0791321075163327</v>
      </c>
    </row>
    <row r="298" spans="1:14">
      <c r="A298">
        <f t="shared" si="99"/>
        <v>105.459444</v>
      </c>
      <c r="B298">
        <f t="shared" si="99"/>
        <v>79.897444000000007</v>
      </c>
      <c r="C298">
        <f t="shared" si="100"/>
        <v>0.96540103834456426</v>
      </c>
      <c r="D298">
        <f t="shared" si="100"/>
        <v>1.0528486737981295</v>
      </c>
      <c r="E298">
        <f t="shared" si="100"/>
        <v>0.98047274919980953</v>
      </c>
      <c r="F298">
        <f t="shared" si="100"/>
        <v>1.0012775386574964</v>
      </c>
      <c r="G298">
        <f t="shared" si="101"/>
        <v>0.87444574178004641</v>
      </c>
      <c r="H298">
        <f t="shared" si="101"/>
        <v>1.6141410364496431</v>
      </c>
      <c r="I298">
        <f t="shared" si="101"/>
        <v>0.48206796078832542</v>
      </c>
      <c r="J298">
        <f t="shared" si="101"/>
        <v>1.0293452609819851</v>
      </c>
      <c r="K298">
        <f t="shared" si="102"/>
        <v>0.98092149853032307</v>
      </c>
      <c r="L298">
        <f t="shared" si="102"/>
        <v>0.95543625070628369</v>
      </c>
      <c r="M298">
        <f t="shared" si="102"/>
        <v>0.9906931071883891</v>
      </c>
      <c r="N298">
        <f t="shared" si="102"/>
        <v>1.0729491435750038</v>
      </c>
    </row>
    <row r="299" spans="1:14">
      <c r="A299">
        <f t="shared" ref="A299:B318" si="103">A143</f>
        <v>106.458333</v>
      </c>
      <c r="B299">
        <f t="shared" si="103"/>
        <v>80.896332999999998</v>
      </c>
      <c r="C299">
        <f t="shared" ref="C299:F318" si="104">C143/$V143</f>
        <v>0.96603789981370525</v>
      </c>
      <c r="D299">
        <f t="shared" si="104"/>
        <v>1.0506180309259872</v>
      </c>
      <c r="E299">
        <f t="shared" si="104"/>
        <v>0.97843306158583931</v>
      </c>
      <c r="F299">
        <f t="shared" si="104"/>
        <v>1.0049110076744678</v>
      </c>
      <c r="G299">
        <f t="shared" ref="G299:J318" si="105">G143/$W143</f>
        <v>0.86321996190254613</v>
      </c>
      <c r="H299">
        <f t="shared" si="105"/>
        <v>1.6344898285614577</v>
      </c>
      <c r="I299">
        <f t="shared" si="105"/>
        <v>0.464316354277239</v>
      </c>
      <c r="J299">
        <f t="shared" si="105"/>
        <v>1.0379738552587574</v>
      </c>
      <c r="K299">
        <f t="shared" ref="K299:N318" si="106">K143/$X143</f>
        <v>0.9761164962845652</v>
      </c>
      <c r="L299">
        <f t="shared" si="106"/>
        <v>0.95595011365730798</v>
      </c>
      <c r="M299">
        <f t="shared" si="106"/>
        <v>0.99458054859610545</v>
      </c>
      <c r="N299">
        <f t="shared" si="106"/>
        <v>1.0733528414620217</v>
      </c>
    </row>
    <row r="300" spans="1:14">
      <c r="A300">
        <f t="shared" si="103"/>
        <v>107.458611</v>
      </c>
      <c r="B300">
        <f t="shared" si="103"/>
        <v>81.896611000000007</v>
      </c>
      <c r="C300">
        <f t="shared" si="104"/>
        <v>0.96736924413083281</v>
      </c>
      <c r="D300">
        <f t="shared" si="104"/>
        <v>1.0499062502536518</v>
      </c>
      <c r="E300">
        <f t="shared" si="104"/>
        <v>0.97654151368638065</v>
      </c>
      <c r="F300">
        <f t="shared" si="104"/>
        <v>1.0061829919291343</v>
      </c>
      <c r="G300">
        <f t="shared" si="105"/>
        <v>0.87573456170688624</v>
      </c>
      <c r="H300">
        <f t="shared" si="105"/>
        <v>1.6435963993053371</v>
      </c>
      <c r="I300">
        <f t="shared" si="105"/>
        <v>0.44613954728411198</v>
      </c>
      <c r="J300">
        <f t="shared" si="105"/>
        <v>1.0345294917036649</v>
      </c>
      <c r="K300">
        <f t="shared" si="106"/>
        <v>0.97438426920330634</v>
      </c>
      <c r="L300">
        <f t="shared" si="106"/>
        <v>0.95269726023002732</v>
      </c>
      <c r="M300">
        <f t="shared" si="106"/>
        <v>0.99530454960938508</v>
      </c>
      <c r="N300">
        <f t="shared" si="106"/>
        <v>1.0776139209572815</v>
      </c>
    </row>
    <row r="301" spans="1:14">
      <c r="A301">
        <f t="shared" si="103"/>
        <v>108.4575</v>
      </c>
      <c r="B301">
        <f t="shared" si="103"/>
        <v>82.895499999999998</v>
      </c>
      <c r="C301">
        <f t="shared" si="104"/>
        <v>0.96776204359234885</v>
      </c>
      <c r="D301">
        <f t="shared" si="104"/>
        <v>1.0428633812974761</v>
      </c>
      <c r="E301">
        <f t="shared" si="104"/>
        <v>0.97674071730239731</v>
      </c>
      <c r="F301">
        <f t="shared" si="104"/>
        <v>1.0126338578077774</v>
      </c>
      <c r="G301">
        <f t="shared" si="105"/>
        <v>0.86787692728557653</v>
      </c>
      <c r="H301">
        <f t="shared" si="105"/>
        <v>1.6634117799037973</v>
      </c>
      <c r="I301">
        <f t="shared" si="105"/>
        <v>0.42842921951108309</v>
      </c>
      <c r="J301">
        <f t="shared" si="105"/>
        <v>1.0402820732995433</v>
      </c>
      <c r="K301">
        <f t="shared" si="106"/>
        <v>0.97569982623752194</v>
      </c>
      <c r="L301">
        <f t="shared" si="106"/>
        <v>0.94951382297111286</v>
      </c>
      <c r="M301">
        <f t="shared" si="106"/>
        <v>0.99470430961047129</v>
      </c>
      <c r="N301">
        <f t="shared" si="106"/>
        <v>1.0800820411808933</v>
      </c>
    </row>
    <row r="302" spans="1:14">
      <c r="A302">
        <f t="shared" si="103"/>
        <v>109.457222</v>
      </c>
      <c r="B302">
        <f t="shared" si="103"/>
        <v>83.895222000000004</v>
      </c>
      <c r="C302">
        <f t="shared" si="104"/>
        <v>0.96282610737500607</v>
      </c>
      <c r="D302">
        <f t="shared" si="104"/>
        <v>1.0476053738871658</v>
      </c>
      <c r="E302">
        <f t="shared" si="104"/>
        <v>0.97846666639442015</v>
      </c>
      <c r="F302">
        <f t="shared" si="104"/>
        <v>1.0111018523434079</v>
      </c>
      <c r="G302">
        <f t="shared" si="105"/>
        <v>0.87187528397720837</v>
      </c>
      <c r="H302">
        <f t="shared" si="105"/>
        <v>1.6660022002795787</v>
      </c>
      <c r="I302">
        <f t="shared" si="105"/>
        <v>0.41242287904069358</v>
      </c>
      <c r="J302">
        <f t="shared" si="105"/>
        <v>1.0496996367025195</v>
      </c>
      <c r="K302">
        <f t="shared" si="106"/>
        <v>0.97679652478989409</v>
      </c>
      <c r="L302">
        <f t="shared" si="106"/>
        <v>0.94680403763714882</v>
      </c>
      <c r="M302">
        <f t="shared" si="106"/>
        <v>1.0007201182040364</v>
      </c>
      <c r="N302">
        <f t="shared" si="106"/>
        <v>1.0756793193689209</v>
      </c>
    </row>
    <row r="303" spans="1:14">
      <c r="A303">
        <f t="shared" si="103"/>
        <v>110.45611100000001</v>
      </c>
      <c r="B303">
        <f t="shared" si="103"/>
        <v>84.894111000000009</v>
      </c>
      <c r="C303">
        <f t="shared" si="104"/>
        <v>0.95740793157498549</v>
      </c>
      <c r="D303">
        <f t="shared" si="104"/>
        <v>1.0522995088531903</v>
      </c>
      <c r="E303">
        <f t="shared" si="104"/>
        <v>0.97917609229099045</v>
      </c>
      <c r="F303">
        <f t="shared" si="104"/>
        <v>1.0111164672808337</v>
      </c>
      <c r="G303">
        <f t="shared" si="105"/>
        <v>0.86143398095073409</v>
      </c>
      <c r="H303">
        <f t="shared" si="105"/>
        <v>1.6859248837177314</v>
      </c>
      <c r="I303">
        <f t="shared" si="105"/>
        <v>0.4029310795435565</v>
      </c>
      <c r="J303">
        <f t="shared" si="105"/>
        <v>1.0497100557879782</v>
      </c>
      <c r="K303">
        <f t="shared" si="106"/>
        <v>0.97579876280518196</v>
      </c>
      <c r="L303">
        <f t="shared" si="106"/>
        <v>0.94968758093436656</v>
      </c>
      <c r="M303">
        <f t="shared" si="106"/>
        <v>0.99854562804784819</v>
      </c>
      <c r="N303">
        <f t="shared" si="106"/>
        <v>1.0759680282126032</v>
      </c>
    </row>
    <row r="304" spans="1:14">
      <c r="A304">
        <f t="shared" si="103"/>
        <v>111.455</v>
      </c>
      <c r="B304">
        <f t="shared" si="103"/>
        <v>85.893000000000001</v>
      </c>
      <c r="C304">
        <f t="shared" si="104"/>
        <v>0.96333063315486867</v>
      </c>
      <c r="D304">
        <f t="shared" si="104"/>
        <v>1.0482703797282735</v>
      </c>
      <c r="E304">
        <f t="shared" si="104"/>
        <v>0.97814163191754577</v>
      </c>
      <c r="F304">
        <f t="shared" si="104"/>
        <v>1.0102573551993121</v>
      </c>
      <c r="G304">
        <f t="shared" si="105"/>
        <v>0.8699064071955801</v>
      </c>
      <c r="H304">
        <f t="shared" si="105"/>
        <v>1.7090962153485714</v>
      </c>
      <c r="I304">
        <f t="shared" si="105"/>
        <v>0.3767140778332192</v>
      </c>
      <c r="J304">
        <f t="shared" si="105"/>
        <v>1.0442832996226294</v>
      </c>
      <c r="K304">
        <f t="shared" si="106"/>
        <v>0.97832362527789318</v>
      </c>
      <c r="L304">
        <f t="shared" si="106"/>
        <v>0.95151676267596141</v>
      </c>
      <c r="M304">
        <f t="shared" si="106"/>
        <v>0.99718907112205424</v>
      </c>
      <c r="N304">
        <f t="shared" si="106"/>
        <v>1.0729705409240911</v>
      </c>
    </row>
    <row r="305" spans="1:14">
      <c r="A305">
        <f t="shared" si="103"/>
        <v>112.454444</v>
      </c>
      <c r="B305">
        <f t="shared" si="103"/>
        <v>86.892443999999998</v>
      </c>
      <c r="C305">
        <f t="shared" si="104"/>
        <v>0.96019672613653806</v>
      </c>
      <c r="D305">
        <f t="shared" si="104"/>
        <v>1.052546771957213</v>
      </c>
      <c r="E305">
        <f t="shared" si="104"/>
        <v>0.97788977556573142</v>
      </c>
      <c r="F305">
        <f t="shared" si="104"/>
        <v>1.0093667263405177</v>
      </c>
      <c r="G305">
        <f t="shared" si="105"/>
        <v>0.86063499544090072</v>
      </c>
      <c r="H305">
        <f t="shared" si="105"/>
        <v>1.7146475150347824</v>
      </c>
      <c r="I305">
        <f t="shared" si="105"/>
        <v>0.36734250617271302</v>
      </c>
      <c r="J305">
        <f t="shared" si="105"/>
        <v>1.057374983351604</v>
      </c>
      <c r="K305">
        <f t="shared" si="106"/>
        <v>0.97651529857634978</v>
      </c>
      <c r="L305">
        <f t="shared" si="106"/>
        <v>0.94978672568832867</v>
      </c>
      <c r="M305">
        <f t="shared" si="106"/>
        <v>1.0003428209341305</v>
      </c>
      <c r="N305">
        <f t="shared" si="106"/>
        <v>1.0733551548011913</v>
      </c>
    </row>
    <row r="306" spans="1:14">
      <c r="A306">
        <f t="shared" si="103"/>
        <v>113.453889</v>
      </c>
      <c r="B306">
        <f t="shared" si="103"/>
        <v>87.891889000000006</v>
      </c>
      <c r="C306">
        <f t="shared" si="104"/>
        <v>0.9608306804193727</v>
      </c>
      <c r="D306">
        <f t="shared" si="104"/>
        <v>1.0510738995712889</v>
      </c>
      <c r="E306">
        <f t="shared" si="104"/>
        <v>0.97644806655630534</v>
      </c>
      <c r="F306">
        <f t="shared" si="104"/>
        <v>1.0116473534530328</v>
      </c>
      <c r="G306">
        <f t="shared" si="105"/>
        <v>0.85848362969088121</v>
      </c>
      <c r="H306">
        <f t="shared" si="105"/>
        <v>1.7493183811108772</v>
      </c>
      <c r="I306">
        <f t="shared" si="105"/>
        <v>0.34263195496004012</v>
      </c>
      <c r="J306">
        <f t="shared" si="105"/>
        <v>1.0495660342382009</v>
      </c>
      <c r="K306">
        <f t="shared" si="106"/>
        <v>0.97652102361967008</v>
      </c>
      <c r="L306">
        <f t="shared" si="106"/>
        <v>0.94932196925950441</v>
      </c>
      <c r="M306">
        <f t="shared" si="106"/>
        <v>0.99922175259653512</v>
      </c>
      <c r="N306">
        <f t="shared" si="106"/>
        <v>1.0749352545242901</v>
      </c>
    </row>
    <row r="307" spans="1:14">
      <c r="A307">
        <f t="shared" si="103"/>
        <v>114.453056</v>
      </c>
      <c r="B307">
        <f t="shared" si="103"/>
        <v>88.891056000000006</v>
      </c>
      <c r="C307">
        <f t="shared" si="104"/>
        <v>0.95866479600673671</v>
      </c>
      <c r="D307">
        <f t="shared" si="104"/>
        <v>1.0510109143944402</v>
      </c>
      <c r="E307">
        <f t="shared" si="104"/>
        <v>0.98095136862940568</v>
      </c>
      <c r="F307">
        <f t="shared" si="104"/>
        <v>1.0093729209694173</v>
      </c>
      <c r="G307">
        <f t="shared" si="105"/>
        <v>0.86450695349292739</v>
      </c>
      <c r="H307">
        <f t="shared" si="105"/>
        <v>1.7452543368845967</v>
      </c>
      <c r="I307">
        <f t="shared" si="105"/>
        <v>0.33015678359435541</v>
      </c>
      <c r="J307">
        <f t="shared" si="105"/>
        <v>1.0600819260281207</v>
      </c>
      <c r="K307">
        <f t="shared" si="106"/>
        <v>0.97573277238869205</v>
      </c>
      <c r="L307">
        <f t="shared" si="106"/>
        <v>0.95143121355912841</v>
      </c>
      <c r="M307">
        <f t="shared" si="106"/>
        <v>0.99725707298624755</v>
      </c>
      <c r="N307">
        <f t="shared" si="106"/>
        <v>1.0755789410659322</v>
      </c>
    </row>
    <row r="308" spans="1:14">
      <c r="A308">
        <f t="shared" si="103"/>
        <v>115.452778</v>
      </c>
      <c r="B308">
        <f t="shared" si="103"/>
        <v>89.890777999999997</v>
      </c>
      <c r="C308">
        <f t="shared" si="104"/>
        <v>0.96517236858383115</v>
      </c>
      <c r="D308">
        <f t="shared" si="104"/>
        <v>1.0460381684800655</v>
      </c>
      <c r="E308">
        <f t="shared" si="104"/>
        <v>0.97275015664684972</v>
      </c>
      <c r="F308">
        <f t="shared" si="104"/>
        <v>1.0160393062892534</v>
      </c>
      <c r="G308">
        <f t="shared" si="105"/>
        <v>0.8758363601605812</v>
      </c>
      <c r="H308">
        <f t="shared" si="105"/>
        <v>1.7646373889921971</v>
      </c>
      <c r="I308">
        <f t="shared" si="105"/>
        <v>0.30584279035817941</v>
      </c>
      <c r="J308">
        <f t="shared" si="105"/>
        <v>1.0536834604890428</v>
      </c>
      <c r="K308">
        <f t="shared" si="106"/>
        <v>0.97595657577248618</v>
      </c>
      <c r="L308">
        <f t="shared" si="106"/>
        <v>0.9504367365135008</v>
      </c>
      <c r="M308">
        <f t="shared" si="106"/>
        <v>0.99515459517858551</v>
      </c>
      <c r="N308">
        <f t="shared" si="106"/>
        <v>1.0784520925354273</v>
      </c>
    </row>
    <row r="309" spans="1:14">
      <c r="A309">
        <f t="shared" si="103"/>
        <v>116.45222200000001</v>
      </c>
      <c r="B309">
        <f t="shared" si="103"/>
        <v>90.890222000000009</v>
      </c>
      <c r="C309">
        <f t="shared" si="104"/>
        <v>0.96705247876506439</v>
      </c>
      <c r="D309">
        <f t="shared" si="104"/>
        <v>1.044040922305226</v>
      </c>
      <c r="E309">
        <f t="shared" si="104"/>
        <v>0.97626184040848596</v>
      </c>
      <c r="F309">
        <f t="shared" si="104"/>
        <v>1.0126447585212239</v>
      </c>
      <c r="G309">
        <f t="shared" si="105"/>
        <v>0.85863175007689263</v>
      </c>
      <c r="H309">
        <f t="shared" si="105"/>
        <v>1.7920646777099167</v>
      </c>
      <c r="I309">
        <f t="shared" si="105"/>
        <v>0.28365921174041037</v>
      </c>
      <c r="J309">
        <f t="shared" si="105"/>
        <v>1.0656443604727799</v>
      </c>
      <c r="K309">
        <f t="shared" si="106"/>
        <v>0.97604559640570232</v>
      </c>
      <c r="L309">
        <f t="shared" si="106"/>
        <v>0.95098641475936507</v>
      </c>
      <c r="M309">
        <f t="shared" si="106"/>
        <v>0.99543694474712818</v>
      </c>
      <c r="N309">
        <f t="shared" si="106"/>
        <v>1.0775310440878043</v>
      </c>
    </row>
    <row r="310" spans="1:14">
      <c r="A310">
        <f t="shared" si="103"/>
        <v>117.45138900000001</v>
      </c>
      <c r="B310">
        <f t="shared" si="103"/>
        <v>91.889389000000008</v>
      </c>
      <c r="C310">
        <f t="shared" si="104"/>
        <v>0.96353933520337987</v>
      </c>
      <c r="D310">
        <f t="shared" si="104"/>
        <v>1.0464505344166055</v>
      </c>
      <c r="E310">
        <f t="shared" si="104"/>
        <v>0.97747251370264698</v>
      </c>
      <c r="F310">
        <f t="shared" si="104"/>
        <v>1.0125376166773674</v>
      </c>
      <c r="G310">
        <f t="shared" si="105"/>
        <v>0.86341366332958402</v>
      </c>
      <c r="H310">
        <f t="shared" si="105"/>
        <v>1.7896005563543584</v>
      </c>
      <c r="I310">
        <f t="shared" si="105"/>
        <v>0.2759231390192689</v>
      </c>
      <c r="J310">
        <f t="shared" si="105"/>
        <v>1.0710626412967887</v>
      </c>
      <c r="K310">
        <f t="shared" si="106"/>
        <v>0.97781930532049743</v>
      </c>
      <c r="L310">
        <f t="shared" si="106"/>
        <v>0.95034202339464058</v>
      </c>
      <c r="M310">
        <f t="shared" si="106"/>
        <v>0.99498632841459023</v>
      </c>
      <c r="N310">
        <f t="shared" si="106"/>
        <v>1.0768523428702714</v>
      </c>
    </row>
    <row r="311" spans="1:14">
      <c r="A311">
        <f t="shared" si="103"/>
        <v>118.451111</v>
      </c>
      <c r="B311">
        <f t="shared" si="103"/>
        <v>92.889111</v>
      </c>
      <c r="C311">
        <f t="shared" si="104"/>
        <v>0.96126634516916931</v>
      </c>
      <c r="D311">
        <f t="shared" si="104"/>
        <v>1.0407620927597709</v>
      </c>
      <c r="E311">
        <f t="shared" si="104"/>
        <v>0.97820141399969884</v>
      </c>
      <c r="F311">
        <f t="shared" si="104"/>
        <v>1.0197701480713606</v>
      </c>
      <c r="G311">
        <f t="shared" si="105"/>
        <v>0.87847729268170638</v>
      </c>
      <c r="H311">
        <f t="shared" si="105"/>
        <v>1.7926020953602739</v>
      </c>
      <c r="I311">
        <f t="shared" si="105"/>
        <v>0.2510883954526224</v>
      </c>
      <c r="J311">
        <f t="shared" si="105"/>
        <v>1.0778322165053977</v>
      </c>
      <c r="K311">
        <f t="shared" si="106"/>
        <v>0.97951936946574369</v>
      </c>
      <c r="L311">
        <f t="shared" si="106"/>
        <v>0.95223690266929073</v>
      </c>
      <c r="M311">
        <f t="shared" si="106"/>
        <v>0.99302694986061346</v>
      </c>
      <c r="N311">
        <f t="shared" si="106"/>
        <v>1.0752167780043524</v>
      </c>
    </row>
    <row r="312" spans="1:14">
      <c r="A312">
        <f t="shared" si="103"/>
        <v>119.45055600000001</v>
      </c>
      <c r="B312">
        <f t="shared" si="103"/>
        <v>93.888556000000008</v>
      </c>
      <c r="C312">
        <f t="shared" si="104"/>
        <v>0.9629142146279297</v>
      </c>
      <c r="D312">
        <f t="shared" si="104"/>
        <v>1.0422973221318343</v>
      </c>
      <c r="E312">
        <f t="shared" si="104"/>
        <v>0.97525549140533152</v>
      </c>
      <c r="F312">
        <f t="shared" si="104"/>
        <v>1.0195329718349044</v>
      </c>
      <c r="G312">
        <f t="shared" si="105"/>
        <v>0.86485261714676775</v>
      </c>
      <c r="H312">
        <f t="shared" si="105"/>
        <v>1.8188308790718428</v>
      </c>
      <c r="I312">
        <f t="shared" si="105"/>
        <v>0.23682987563379596</v>
      </c>
      <c r="J312">
        <f t="shared" si="105"/>
        <v>1.079486628147593</v>
      </c>
      <c r="K312">
        <f t="shared" si="106"/>
        <v>0.98353908896644826</v>
      </c>
      <c r="L312">
        <f t="shared" si="106"/>
        <v>0.95098649515113332</v>
      </c>
      <c r="M312">
        <f t="shared" si="106"/>
        <v>0.99570980974485024</v>
      </c>
      <c r="N312">
        <f t="shared" si="106"/>
        <v>1.0697646061375679</v>
      </c>
    </row>
    <row r="313" spans="1:14">
      <c r="A313">
        <f t="shared" si="103"/>
        <v>120.44972199999999</v>
      </c>
      <c r="B313">
        <f t="shared" si="103"/>
        <v>94.887721999999997</v>
      </c>
      <c r="C313">
        <f t="shared" si="104"/>
        <v>0.96271125996232798</v>
      </c>
      <c r="D313">
        <f t="shared" si="104"/>
        <v>1.0389398843201456</v>
      </c>
      <c r="E313">
        <f t="shared" si="104"/>
        <v>0.97735687857460007</v>
      </c>
      <c r="F313">
        <f t="shared" si="104"/>
        <v>1.0209919771429259</v>
      </c>
      <c r="G313">
        <f t="shared" si="105"/>
        <v>0.86937974936283657</v>
      </c>
      <c r="H313">
        <f t="shared" si="105"/>
        <v>1.8303982711438405</v>
      </c>
      <c r="I313">
        <f t="shared" si="105"/>
        <v>0.21889761929929646</v>
      </c>
      <c r="J313">
        <f t="shared" si="105"/>
        <v>1.0813243601940266</v>
      </c>
      <c r="K313">
        <f t="shared" si="106"/>
        <v>0.98183088101865512</v>
      </c>
      <c r="L313">
        <f t="shared" si="106"/>
        <v>0.94869192127458701</v>
      </c>
      <c r="M313">
        <f t="shared" si="106"/>
        <v>0.9980986184946824</v>
      </c>
      <c r="N313">
        <f t="shared" si="106"/>
        <v>1.0713785792120754</v>
      </c>
    </row>
    <row r="314" spans="1:14">
      <c r="A314">
        <f t="shared" si="103"/>
        <v>121.44833300000001</v>
      </c>
      <c r="B314">
        <f t="shared" si="103"/>
        <v>95.886333000000008</v>
      </c>
      <c r="C314">
        <f t="shared" si="104"/>
        <v>0.96410743250499342</v>
      </c>
      <c r="D314">
        <f t="shared" si="104"/>
        <v>1.0378231097704682</v>
      </c>
      <c r="E314">
        <f t="shared" si="104"/>
        <v>0.98009389512044576</v>
      </c>
      <c r="F314">
        <f t="shared" si="104"/>
        <v>1.0179755626040925</v>
      </c>
      <c r="G314">
        <f t="shared" si="105"/>
        <v>0.86959432000191239</v>
      </c>
      <c r="H314">
        <f t="shared" si="105"/>
        <v>1.8529320360498194</v>
      </c>
      <c r="I314">
        <f t="shared" si="105"/>
        <v>0.20257703616934808</v>
      </c>
      <c r="J314">
        <f t="shared" si="105"/>
        <v>1.0748966077789199</v>
      </c>
      <c r="K314">
        <f t="shared" si="106"/>
        <v>0.98403732839609004</v>
      </c>
      <c r="L314">
        <f t="shared" si="106"/>
        <v>0.94520582056092595</v>
      </c>
      <c r="M314">
        <f t="shared" si="106"/>
        <v>1.0001925457687502</v>
      </c>
      <c r="N314">
        <f t="shared" si="106"/>
        <v>1.0705643052742342</v>
      </c>
    </row>
    <row r="315" spans="1:14">
      <c r="A315">
        <f t="shared" si="103"/>
        <v>122.44750000000001</v>
      </c>
      <c r="B315">
        <f t="shared" si="103"/>
        <v>96.885500000000008</v>
      </c>
      <c r="C315">
        <f t="shared" si="104"/>
        <v>0.96274727418953543</v>
      </c>
      <c r="D315">
        <f t="shared" si="104"/>
        <v>1.0390036867225338</v>
      </c>
      <c r="E315">
        <f t="shared" si="104"/>
        <v>0.97862774632953797</v>
      </c>
      <c r="F315">
        <f t="shared" si="104"/>
        <v>1.0196212927583932</v>
      </c>
      <c r="G315">
        <f t="shared" si="105"/>
        <v>0.87001924799972952</v>
      </c>
      <c r="H315">
        <f t="shared" si="105"/>
        <v>1.8531693993030147</v>
      </c>
      <c r="I315">
        <f t="shared" si="105"/>
        <v>0.1741545491210402</v>
      </c>
      <c r="J315">
        <f t="shared" si="105"/>
        <v>1.1026568035762154</v>
      </c>
      <c r="K315">
        <f t="shared" si="106"/>
        <v>0.98243341854484245</v>
      </c>
      <c r="L315">
        <f t="shared" si="106"/>
        <v>0.9453121585047205</v>
      </c>
      <c r="M315">
        <f t="shared" si="106"/>
        <v>1.0018173655604599</v>
      </c>
      <c r="N315">
        <f t="shared" si="106"/>
        <v>1.0704370573899771</v>
      </c>
    </row>
    <row r="316" spans="1:14">
      <c r="A316">
        <f t="shared" si="103"/>
        <v>123.446389</v>
      </c>
      <c r="B316">
        <f t="shared" si="103"/>
        <v>97.884388999999999</v>
      </c>
      <c r="C316">
        <f t="shared" si="104"/>
        <v>0.96494052139115372</v>
      </c>
      <c r="D316">
        <f t="shared" si="104"/>
        <v>1.0395355241785307</v>
      </c>
      <c r="E316">
        <f t="shared" si="104"/>
        <v>0.97682647731759664</v>
      </c>
      <c r="F316">
        <f t="shared" si="104"/>
        <v>1.0186974771127195</v>
      </c>
      <c r="G316">
        <f t="shared" si="105"/>
        <v>0.88083498061232224</v>
      </c>
      <c r="H316">
        <f t="shared" si="105"/>
        <v>1.8687516687119869</v>
      </c>
      <c r="I316">
        <f t="shared" si="105"/>
        <v>0.16618289328326585</v>
      </c>
      <c r="J316">
        <f t="shared" si="105"/>
        <v>1.0842304573924246</v>
      </c>
      <c r="K316">
        <f t="shared" si="106"/>
        <v>0.98330459317642238</v>
      </c>
      <c r="L316">
        <f t="shared" si="106"/>
        <v>0.947051928533859</v>
      </c>
      <c r="M316">
        <f t="shared" si="106"/>
        <v>1.0013112351002682</v>
      </c>
      <c r="N316">
        <f t="shared" si="106"/>
        <v>1.0683322431894506</v>
      </c>
    </row>
    <row r="317" spans="1:14">
      <c r="A317">
        <f t="shared" si="103"/>
        <v>124.445556</v>
      </c>
      <c r="B317">
        <f t="shared" si="103"/>
        <v>98.883555999999999</v>
      </c>
      <c r="C317">
        <f t="shared" si="104"/>
        <v>0.96347023065333504</v>
      </c>
      <c r="D317">
        <f t="shared" si="104"/>
        <v>1.0381088252156638</v>
      </c>
      <c r="E317">
        <f t="shared" si="104"/>
        <v>0.98063266848749731</v>
      </c>
      <c r="F317">
        <f t="shared" si="104"/>
        <v>1.0177882756435044</v>
      </c>
      <c r="G317">
        <f t="shared" si="105"/>
        <v>0.8769045104842359</v>
      </c>
      <c r="H317">
        <f t="shared" si="105"/>
        <v>1.8766028058530697</v>
      </c>
      <c r="I317">
        <f t="shared" si="105"/>
        <v>0.14455674561271181</v>
      </c>
      <c r="J317">
        <f t="shared" si="105"/>
        <v>1.1019359380499825</v>
      </c>
      <c r="K317">
        <f t="shared" si="106"/>
        <v>0.98033002432699945</v>
      </c>
      <c r="L317">
        <f t="shared" si="106"/>
        <v>0.94609278476300751</v>
      </c>
      <c r="M317">
        <f t="shared" si="106"/>
        <v>1.0014087384841532</v>
      </c>
      <c r="N317">
        <f t="shared" si="106"/>
        <v>1.0721684524258395</v>
      </c>
    </row>
    <row r="318" spans="1:14">
      <c r="A318">
        <f t="shared" si="103"/>
        <v>125.444444</v>
      </c>
      <c r="B318">
        <f t="shared" si="103"/>
        <v>99.882444000000007</v>
      </c>
      <c r="C318">
        <f t="shared" si="104"/>
        <v>0.96395324486647338</v>
      </c>
      <c r="D318">
        <f t="shared" si="104"/>
        <v>1.0393605812570452</v>
      </c>
      <c r="E318">
        <f t="shared" si="104"/>
        <v>0.97833579014016059</v>
      </c>
      <c r="F318">
        <f t="shared" si="104"/>
        <v>1.0183503837363204</v>
      </c>
      <c r="G318">
        <f t="shared" si="105"/>
        <v>0.87490162028221652</v>
      </c>
      <c r="H318">
        <f t="shared" si="105"/>
        <v>1.9104300272670496</v>
      </c>
      <c r="I318">
        <f t="shared" si="105"/>
        <v>0.12904372375483011</v>
      </c>
      <c r="J318">
        <f t="shared" si="105"/>
        <v>1.0856246286959037</v>
      </c>
      <c r="K318">
        <f t="shared" si="106"/>
        <v>0.98456059221338599</v>
      </c>
      <c r="L318">
        <f t="shared" si="106"/>
        <v>0.9438008820779018</v>
      </c>
      <c r="M318">
        <f t="shared" si="106"/>
        <v>1.0002810360783909</v>
      </c>
      <c r="N318">
        <f t="shared" si="106"/>
        <v>1.0713574896303211</v>
      </c>
    </row>
    <row r="319" spans="1:14">
      <c r="A319">
        <f t="shared" ref="A319:B322" si="107">A163</f>
        <v>126.443889</v>
      </c>
      <c r="B319">
        <f t="shared" si="107"/>
        <v>100.881889</v>
      </c>
      <c r="C319">
        <f t="shared" ref="C319:F322" si="108">C163/$V163</f>
        <v>0.9633805590697847</v>
      </c>
      <c r="D319">
        <f t="shared" si="108"/>
        <v>1.0407892179063716</v>
      </c>
      <c r="E319">
        <f t="shared" si="108"/>
        <v>0.97919688419618234</v>
      </c>
      <c r="F319">
        <f t="shared" si="108"/>
        <v>1.0166333388276614</v>
      </c>
      <c r="G319">
        <f t="shared" ref="G319:J322" si="109">G163/$W163</f>
        <v>0.89045313232189371</v>
      </c>
      <c r="H319">
        <f t="shared" si="109"/>
        <v>1.8992053934486528</v>
      </c>
      <c r="I319">
        <f t="shared" si="109"/>
        <v>0.13455404785778707</v>
      </c>
      <c r="J319">
        <f t="shared" si="109"/>
        <v>1.0757874263716662</v>
      </c>
      <c r="K319">
        <f t="shared" ref="K319:N322" si="110">K163/$X163</f>
        <v>0.98577983757481202</v>
      </c>
      <c r="L319">
        <f t="shared" si="110"/>
        <v>0.94265093710361414</v>
      </c>
      <c r="M319">
        <f t="shared" si="110"/>
        <v>0.99864223093511872</v>
      </c>
      <c r="N319">
        <f t="shared" si="110"/>
        <v>1.072926994386455</v>
      </c>
    </row>
    <row r="320" spans="1:14">
      <c r="A320">
        <f t="shared" si="107"/>
        <v>127.443056</v>
      </c>
      <c r="B320">
        <f t="shared" si="107"/>
        <v>101.881056</v>
      </c>
      <c r="C320">
        <f t="shared" si="108"/>
        <v>0.96591695773739283</v>
      </c>
      <c r="D320">
        <f t="shared" si="108"/>
        <v>1.0392482184544334</v>
      </c>
      <c r="E320">
        <f t="shared" si="108"/>
        <v>0.97603835794015747</v>
      </c>
      <c r="F320">
        <f t="shared" si="108"/>
        <v>1.0187964658680162</v>
      </c>
      <c r="G320">
        <f t="shared" si="109"/>
        <v>0.89778656900166376</v>
      </c>
      <c r="H320">
        <f t="shared" si="109"/>
        <v>1.9195396970118423</v>
      </c>
      <c r="I320">
        <f t="shared" si="109"/>
        <v>9.9900583620507605E-2</v>
      </c>
      <c r="J320">
        <f t="shared" si="109"/>
        <v>1.0827731503659863</v>
      </c>
      <c r="K320">
        <f t="shared" si="110"/>
        <v>0.9866211415522822</v>
      </c>
      <c r="L320">
        <f t="shared" si="110"/>
        <v>0.94333187891425108</v>
      </c>
      <c r="M320">
        <f t="shared" si="110"/>
        <v>1.0005942234588814</v>
      </c>
      <c r="N320">
        <f t="shared" si="110"/>
        <v>1.0694527560745857</v>
      </c>
    </row>
    <row r="321" spans="1:14">
      <c r="A321">
        <f t="shared" si="107"/>
        <v>128.442778</v>
      </c>
      <c r="B321">
        <f t="shared" si="107"/>
        <v>102.88077800000001</v>
      </c>
      <c r="C321">
        <f t="shared" si="108"/>
        <v>0.9673149128230818</v>
      </c>
      <c r="D321">
        <f t="shared" si="108"/>
        <v>1.0409523687928257</v>
      </c>
      <c r="E321">
        <f t="shared" si="108"/>
        <v>0.97414939351178287</v>
      </c>
      <c r="F321">
        <f t="shared" si="108"/>
        <v>1.0175833248723094</v>
      </c>
      <c r="G321">
        <f t="shared" si="109"/>
        <v>0.89643773333055254</v>
      </c>
      <c r="H321">
        <f t="shared" si="109"/>
        <v>1.9390055686487164</v>
      </c>
      <c r="I321">
        <f t="shared" si="109"/>
        <v>8.3342023484263894E-2</v>
      </c>
      <c r="J321">
        <f t="shared" si="109"/>
        <v>1.0812146745364675</v>
      </c>
      <c r="K321">
        <f t="shared" si="110"/>
        <v>0.98520917428871557</v>
      </c>
      <c r="L321">
        <f t="shared" si="110"/>
        <v>0.94148921732827318</v>
      </c>
      <c r="M321">
        <f t="shared" si="110"/>
        <v>1.0056837909100858</v>
      </c>
      <c r="N321">
        <f t="shared" si="110"/>
        <v>1.0676178174729256</v>
      </c>
    </row>
    <row r="322" spans="1:14">
      <c r="A322">
        <f t="shared" si="107"/>
        <v>129.44194400000001</v>
      </c>
      <c r="B322">
        <f t="shared" si="107"/>
        <v>103.87994400000001</v>
      </c>
      <c r="C322">
        <f t="shared" si="108"/>
        <v>0.96144570544170049</v>
      </c>
      <c r="D322">
        <f t="shared" si="108"/>
        <v>1.0380333738931826</v>
      </c>
      <c r="E322">
        <f t="shared" si="108"/>
        <v>0.98051176564108766</v>
      </c>
      <c r="F322">
        <f t="shared" si="108"/>
        <v>1.0200091550240291</v>
      </c>
      <c r="G322">
        <f t="shared" si="109"/>
        <v>0.88409965994945561</v>
      </c>
      <c r="H322">
        <f t="shared" si="109"/>
        <v>1.9516731280680633</v>
      </c>
      <c r="I322">
        <f t="shared" si="109"/>
        <v>5.8843298887227599E-2</v>
      </c>
      <c r="J322">
        <f t="shared" si="109"/>
        <v>1.1053839130952541</v>
      </c>
      <c r="K322">
        <f t="shared" si="110"/>
        <v>0.98212625072010551</v>
      </c>
      <c r="L322">
        <f t="shared" si="110"/>
        <v>0.94406928925626288</v>
      </c>
      <c r="M322">
        <f t="shared" si="110"/>
        <v>1.0073558455732468</v>
      </c>
      <c r="N322">
        <f t="shared" si="110"/>
        <v>1.0664486144503846</v>
      </c>
    </row>
    <row r="323" spans="1:14">
      <c r="A323" t="e">
        <f>#REF!</f>
        <v>#REF!</v>
      </c>
      <c r="B323" t="e">
        <f>#REF!</f>
        <v>#REF!</v>
      </c>
      <c r="C323" t="e">
        <f>#REF!/#REF!</f>
        <v>#REF!</v>
      </c>
      <c r="D323" t="e">
        <f>#REF!/#REF!</f>
        <v>#REF!</v>
      </c>
      <c r="E323" t="e">
        <f>#REF!/#REF!</f>
        <v>#REF!</v>
      </c>
      <c r="F323" t="e">
        <f>#REF!/#REF!</f>
        <v>#REF!</v>
      </c>
      <c r="G323" t="e">
        <f>#REF!/#REF!</f>
        <v>#REF!</v>
      </c>
      <c r="H323" t="e">
        <f>#REF!/#REF!</f>
        <v>#REF!</v>
      </c>
      <c r="I323" t="e">
        <f>#REF!/#REF!</f>
        <v>#REF!</v>
      </c>
      <c r="J323" t="e">
        <f>#REF!/#REF!</f>
        <v>#REF!</v>
      </c>
      <c r="K323" t="e">
        <f>#REF!/#REF!</f>
        <v>#REF!</v>
      </c>
      <c r="L323" t="e">
        <f>#REF!/#REF!</f>
        <v>#REF!</v>
      </c>
      <c r="M323" t="e">
        <f>#REF!/#REF!</f>
        <v>#REF!</v>
      </c>
      <c r="N323" t="e">
        <f>#REF!/#REF!</f>
        <v>#REF!</v>
      </c>
    </row>
    <row r="324" spans="1:14">
      <c r="A324" t="e">
        <f>#REF!</f>
        <v>#REF!</v>
      </c>
      <c r="B324" t="e">
        <f>#REF!</f>
        <v>#REF!</v>
      </c>
      <c r="C324" t="e">
        <f>#REF!/#REF!</f>
        <v>#REF!</v>
      </c>
      <c r="D324" t="e">
        <f>#REF!/#REF!</f>
        <v>#REF!</v>
      </c>
      <c r="E324" t="e">
        <f>#REF!/#REF!</f>
        <v>#REF!</v>
      </c>
      <c r="F324" t="e">
        <f>#REF!/#REF!</f>
        <v>#REF!</v>
      </c>
      <c r="G324" t="e">
        <f>#REF!/#REF!</f>
        <v>#REF!</v>
      </c>
      <c r="H324" t="e">
        <f>#REF!/#REF!</f>
        <v>#REF!</v>
      </c>
      <c r="I324" t="e">
        <f>#REF!/#REF!</f>
        <v>#REF!</v>
      </c>
      <c r="J324" t="e">
        <f>#REF!/#REF!</f>
        <v>#REF!</v>
      </c>
      <c r="K324" t="e">
        <f>#REF!/#REF!</f>
        <v>#REF!</v>
      </c>
      <c r="L324" t="e">
        <f>#REF!/#REF!</f>
        <v>#REF!</v>
      </c>
      <c r="M324" t="e">
        <f>#REF!/#REF!</f>
        <v>#REF!</v>
      </c>
      <c r="N324" t="e">
        <f>#REF!/#REF!</f>
        <v>#REF!</v>
      </c>
    </row>
    <row r="325" spans="1:14">
      <c r="A325" t="e">
        <f>#REF!</f>
        <v>#REF!</v>
      </c>
      <c r="B325" t="e">
        <f>#REF!</f>
        <v>#REF!</v>
      </c>
      <c r="C325" t="e">
        <f>#REF!/#REF!</f>
        <v>#REF!</v>
      </c>
      <c r="D325" t="e">
        <f>#REF!/#REF!</f>
        <v>#REF!</v>
      </c>
      <c r="E325" t="e">
        <f>#REF!/#REF!</f>
        <v>#REF!</v>
      </c>
      <c r="F325" t="e">
        <f>#REF!/#REF!</f>
        <v>#REF!</v>
      </c>
      <c r="G325" t="e">
        <f>#REF!/#REF!</f>
        <v>#REF!</v>
      </c>
      <c r="H325" t="e">
        <f>#REF!/#REF!</f>
        <v>#REF!</v>
      </c>
      <c r="I325" t="e">
        <f>#REF!/#REF!</f>
        <v>#REF!</v>
      </c>
      <c r="J325" t="e">
        <f>#REF!/#REF!</f>
        <v>#REF!</v>
      </c>
      <c r="K325" t="e">
        <f>#REF!/#REF!</f>
        <v>#REF!</v>
      </c>
      <c r="L325" t="e">
        <f>#REF!/#REF!</f>
        <v>#REF!</v>
      </c>
      <c r="M325" t="e">
        <f>#REF!/#REF!</f>
        <v>#REF!</v>
      </c>
      <c r="N325" t="e">
        <f>#REF!/#REF!</f>
        <v>#REF!</v>
      </c>
    </row>
    <row r="326" spans="1:14">
      <c r="A326">
        <f t="shared" ref="A326:B333" si="111">A167</f>
        <v>0</v>
      </c>
      <c r="B326">
        <f t="shared" si="111"/>
        <v>0</v>
      </c>
      <c r="C326" t="e">
        <f t="shared" ref="C326:F333" si="112">C167/$V167</f>
        <v>#DIV/0!</v>
      </c>
      <c r="D326" t="e">
        <f t="shared" si="112"/>
        <v>#DIV/0!</v>
      </c>
      <c r="E326" t="e">
        <f t="shared" si="112"/>
        <v>#DIV/0!</v>
      </c>
      <c r="F326" t="e">
        <f t="shared" si="112"/>
        <v>#DIV/0!</v>
      </c>
      <c r="G326" t="e">
        <f t="shared" ref="G326:J333" si="113">G167/$W167</f>
        <v>#DIV/0!</v>
      </c>
      <c r="H326" t="e">
        <f t="shared" si="113"/>
        <v>#DIV/0!</v>
      </c>
      <c r="I326" t="e">
        <f t="shared" si="113"/>
        <v>#DIV/0!</v>
      </c>
      <c r="J326" t="e">
        <f t="shared" si="113"/>
        <v>#DIV/0!</v>
      </c>
      <c r="K326" t="e">
        <f t="shared" ref="K326:N333" si="114">K167/$X167</f>
        <v>#DIV/0!</v>
      </c>
      <c r="L326" t="e">
        <f t="shared" si="114"/>
        <v>#DIV/0!</v>
      </c>
      <c r="M326" t="e">
        <f t="shared" si="114"/>
        <v>#DIV/0!</v>
      </c>
      <c r="N326" t="e">
        <f t="shared" si="114"/>
        <v>#DIV/0!</v>
      </c>
    </row>
    <row r="327" spans="1:14">
      <c r="A327">
        <f t="shared" si="111"/>
        <v>0</v>
      </c>
      <c r="B327">
        <f t="shared" si="111"/>
        <v>0</v>
      </c>
      <c r="C327" t="e">
        <f t="shared" si="112"/>
        <v>#DIV/0!</v>
      </c>
      <c r="D327" t="e">
        <f t="shared" si="112"/>
        <v>#DIV/0!</v>
      </c>
      <c r="E327" t="e">
        <f t="shared" si="112"/>
        <v>#DIV/0!</v>
      </c>
      <c r="F327" t="e">
        <f t="shared" si="112"/>
        <v>#DIV/0!</v>
      </c>
      <c r="G327" t="e">
        <f t="shared" si="113"/>
        <v>#DIV/0!</v>
      </c>
      <c r="H327" t="e">
        <f t="shared" si="113"/>
        <v>#DIV/0!</v>
      </c>
      <c r="I327" t="e">
        <f t="shared" si="113"/>
        <v>#DIV/0!</v>
      </c>
      <c r="J327" t="e">
        <f t="shared" si="113"/>
        <v>#DIV/0!</v>
      </c>
      <c r="K327" t="e">
        <f t="shared" si="114"/>
        <v>#DIV/0!</v>
      </c>
      <c r="L327" t="e">
        <f t="shared" si="114"/>
        <v>#DIV/0!</v>
      </c>
      <c r="M327" t="e">
        <f t="shared" si="114"/>
        <v>#DIV/0!</v>
      </c>
      <c r="N327" t="e">
        <f t="shared" si="114"/>
        <v>#DIV/0!</v>
      </c>
    </row>
    <row r="328" spans="1:14">
      <c r="A328">
        <f t="shared" si="111"/>
        <v>0</v>
      </c>
      <c r="B328">
        <f t="shared" si="111"/>
        <v>0</v>
      </c>
      <c r="C328" t="e">
        <f t="shared" si="112"/>
        <v>#DIV/0!</v>
      </c>
      <c r="D328" t="e">
        <f t="shared" si="112"/>
        <v>#DIV/0!</v>
      </c>
      <c r="E328" t="e">
        <f t="shared" si="112"/>
        <v>#DIV/0!</v>
      </c>
      <c r="F328" t="e">
        <f t="shared" si="112"/>
        <v>#DIV/0!</v>
      </c>
      <c r="G328" t="e">
        <f t="shared" si="113"/>
        <v>#DIV/0!</v>
      </c>
      <c r="H328" t="e">
        <f t="shared" si="113"/>
        <v>#DIV/0!</v>
      </c>
      <c r="I328" t="e">
        <f t="shared" si="113"/>
        <v>#DIV/0!</v>
      </c>
      <c r="J328" t="e">
        <f t="shared" si="113"/>
        <v>#DIV/0!</v>
      </c>
      <c r="K328" t="e">
        <f t="shared" si="114"/>
        <v>#DIV/0!</v>
      </c>
      <c r="L328" t="e">
        <f t="shared" si="114"/>
        <v>#DIV/0!</v>
      </c>
      <c r="M328" t="e">
        <f t="shared" si="114"/>
        <v>#DIV/0!</v>
      </c>
      <c r="N328" t="e">
        <f t="shared" si="114"/>
        <v>#DIV/0!</v>
      </c>
    </row>
    <row r="329" spans="1:14">
      <c r="A329">
        <f t="shared" si="111"/>
        <v>0</v>
      </c>
      <c r="B329">
        <f t="shared" si="111"/>
        <v>0</v>
      </c>
      <c r="C329" t="e">
        <f t="shared" si="112"/>
        <v>#DIV/0!</v>
      </c>
      <c r="D329" t="e">
        <f t="shared" si="112"/>
        <v>#DIV/0!</v>
      </c>
      <c r="E329" t="e">
        <f t="shared" si="112"/>
        <v>#DIV/0!</v>
      </c>
      <c r="F329" t="e">
        <f t="shared" si="112"/>
        <v>#DIV/0!</v>
      </c>
      <c r="G329" t="e">
        <f t="shared" si="113"/>
        <v>#DIV/0!</v>
      </c>
      <c r="H329" t="e">
        <f t="shared" si="113"/>
        <v>#DIV/0!</v>
      </c>
      <c r="I329" t="e">
        <f t="shared" si="113"/>
        <v>#DIV/0!</v>
      </c>
      <c r="J329" t="e">
        <f t="shared" si="113"/>
        <v>#DIV/0!</v>
      </c>
      <c r="K329" t="e">
        <f t="shared" si="114"/>
        <v>#DIV/0!</v>
      </c>
      <c r="L329" t="e">
        <f t="shared" si="114"/>
        <v>#DIV/0!</v>
      </c>
      <c r="M329" t="e">
        <f t="shared" si="114"/>
        <v>#DIV/0!</v>
      </c>
      <c r="N329" t="e">
        <f t="shared" si="114"/>
        <v>#DIV/0!</v>
      </c>
    </row>
    <row r="330" spans="1:14">
      <c r="A330">
        <f t="shared" si="111"/>
        <v>0</v>
      </c>
      <c r="B330">
        <f t="shared" si="111"/>
        <v>0</v>
      </c>
      <c r="C330" t="e">
        <f t="shared" si="112"/>
        <v>#DIV/0!</v>
      </c>
      <c r="D330" t="e">
        <f t="shared" si="112"/>
        <v>#DIV/0!</v>
      </c>
      <c r="E330" t="e">
        <f t="shared" si="112"/>
        <v>#DIV/0!</v>
      </c>
      <c r="F330" t="e">
        <f t="shared" si="112"/>
        <v>#DIV/0!</v>
      </c>
      <c r="G330" t="e">
        <f t="shared" si="113"/>
        <v>#DIV/0!</v>
      </c>
      <c r="H330" t="e">
        <f t="shared" si="113"/>
        <v>#DIV/0!</v>
      </c>
      <c r="I330" t="e">
        <f t="shared" si="113"/>
        <v>#DIV/0!</v>
      </c>
      <c r="J330" t="e">
        <f t="shared" si="113"/>
        <v>#DIV/0!</v>
      </c>
      <c r="K330" t="e">
        <f t="shared" si="114"/>
        <v>#DIV/0!</v>
      </c>
      <c r="L330" t="e">
        <f t="shared" si="114"/>
        <v>#DIV/0!</v>
      </c>
      <c r="M330" t="e">
        <f t="shared" si="114"/>
        <v>#DIV/0!</v>
      </c>
      <c r="N330" t="e">
        <f t="shared" si="114"/>
        <v>#DIV/0!</v>
      </c>
    </row>
    <row r="331" spans="1:14">
      <c r="A331">
        <f t="shared" si="111"/>
        <v>0</v>
      </c>
      <c r="B331">
        <f t="shared" si="111"/>
        <v>0</v>
      </c>
      <c r="C331" t="e">
        <f t="shared" si="112"/>
        <v>#DIV/0!</v>
      </c>
      <c r="D331" t="e">
        <f t="shared" si="112"/>
        <v>#DIV/0!</v>
      </c>
      <c r="E331" t="e">
        <f t="shared" si="112"/>
        <v>#DIV/0!</v>
      </c>
      <c r="F331" t="e">
        <f t="shared" si="112"/>
        <v>#DIV/0!</v>
      </c>
      <c r="G331" t="e">
        <f t="shared" si="113"/>
        <v>#DIV/0!</v>
      </c>
      <c r="H331" t="e">
        <f t="shared" si="113"/>
        <v>#DIV/0!</v>
      </c>
      <c r="I331" t="e">
        <f t="shared" si="113"/>
        <v>#DIV/0!</v>
      </c>
      <c r="J331" t="e">
        <f t="shared" si="113"/>
        <v>#DIV/0!</v>
      </c>
      <c r="K331" t="e">
        <f t="shared" si="114"/>
        <v>#DIV/0!</v>
      </c>
      <c r="L331" t="e">
        <f t="shared" si="114"/>
        <v>#DIV/0!</v>
      </c>
      <c r="M331" t="e">
        <f t="shared" si="114"/>
        <v>#DIV/0!</v>
      </c>
      <c r="N331" t="e">
        <f t="shared" si="114"/>
        <v>#DIV/0!</v>
      </c>
    </row>
    <row r="332" spans="1:14">
      <c r="A332">
        <f t="shared" si="111"/>
        <v>0</v>
      </c>
      <c r="B332">
        <f t="shared" si="111"/>
        <v>0</v>
      </c>
      <c r="C332" t="e">
        <f t="shared" si="112"/>
        <v>#DIV/0!</v>
      </c>
      <c r="D332" t="e">
        <f t="shared" si="112"/>
        <v>#DIV/0!</v>
      </c>
      <c r="E332" t="e">
        <f t="shared" si="112"/>
        <v>#DIV/0!</v>
      </c>
      <c r="F332" t="e">
        <f t="shared" si="112"/>
        <v>#DIV/0!</v>
      </c>
      <c r="G332" t="e">
        <f t="shared" si="113"/>
        <v>#DIV/0!</v>
      </c>
      <c r="H332" t="e">
        <f t="shared" si="113"/>
        <v>#DIV/0!</v>
      </c>
      <c r="I332" t="e">
        <f t="shared" si="113"/>
        <v>#DIV/0!</v>
      </c>
      <c r="J332" t="e">
        <f t="shared" si="113"/>
        <v>#DIV/0!</v>
      </c>
      <c r="K332" t="e">
        <f t="shared" si="114"/>
        <v>#DIV/0!</v>
      </c>
      <c r="L332" t="e">
        <f t="shared" si="114"/>
        <v>#DIV/0!</v>
      </c>
      <c r="M332" t="e">
        <f t="shared" si="114"/>
        <v>#DIV/0!</v>
      </c>
      <c r="N332" t="e">
        <f t="shared" si="114"/>
        <v>#DIV/0!</v>
      </c>
    </row>
    <row r="333" spans="1:14">
      <c r="A333">
        <f t="shared" si="111"/>
        <v>0</v>
      </c>
      <c r="B333">
        <f t="shared" si="111"/>
        <v>0</v>
      </c>
      <c r="C333" t="e">
        <f t="shared" si="112"/>
        <v>#DIV/0!</v>
      </c>
      <c r="D333" t="e">
        <f t="shared" si="112"/>
        <v>#DIV/0!</v>
      </c>
      <c r="E333" t="e">
        <f t="shared" si="112"/>
        <v>#DIV/0!</v>
      </c>
      <c r="F333" t="e">
        <f t="shared" si="112"/>
        <v>#DIV/0!</v>
      </c>
      <c r="G333" t="e">
        <f t="shared" si="113"/>
        <v>#DIV/0!</v>
      </c>
      <c r="H333" t="e">
        <f t="shared" si="113"/>
        <v>#DIV/0!</v>
      </c>
      <c r="I333" t="e">
        <f t="shared" si="113"/>
        <v>#DIV/0!</v>
      </c>
      <c r="J333" t="e">
        <f t="shared" si="113"/>
        <v>#DIV/0!</v>
      </c>
      <c r="K333" t="e">
        <f t="shared" si="114"/>
        <v>#DIV/0!</v>
      </c>
      <c r="L333" t="e">
        <f t="shared" si="114"/>
        <v>#DIV/0!</v>
      </c>
      <c r="M333" t="e">
        <f t="shared" si="114"/>
        <v>#DIV/0!</v>
      </c>
      <c r="N333" t="e">
        <f t="shared" si="114"/>
        <v>#DIV/0!</v>
      </c>
    </row>
    <row r="334" spans="1:14">
      <c r="A334" t="e">
        <f>#REF!</f>
        <v>#REF!</v>
      </c>
      <c r="B334" t="e">
        <f>#REF!</f>
        <v>#REF!</v>
      </c>
      <c r="C334" t="e">
        <f>#REF!/#REF!</f>
        <v>#REF!</v>
      </c>
      <c r="D334" t="e">
        <f>#REF!/#REF!</f>
        <v>#REF!</v>
      </c>
      <c r="E334" t="e">
        <f>#REF!/#REF!</f>
        <v>#REF!</v>
      </c>
      <c r="F334" t="e">
        <f>#REF!/#REF!</f>
        <v>#REF!</v>
      </c>
      <c r="G334" t="e">
        <f>#REF!/#REF!</f>
        <v>#REF!</v>
      </c>
      <c r="H334" t="e">
        <f>#REF!/#REF!</f>
        <v>#REF!</v>
      </c>
      <c r="I334" t="e">
        <f>#REF!/#REF!</f>
        <v>#REF!</v>
      </c>
      <c r="J334" t="e">
        <f>#REF!/#REF!</f>
        <v>#REF!</v>
      </c>
      <c r="K334" t="e">
        <f>#REF!/#REF!</f>
        <v>#REF!</v>
      </c>
      <c r="L334" t="e">
        <f>#REF!/#REF!</f>
        <v>#REF!</v>
      </c>
      <c r="M334" t="e">
        <f>#REF!/#REF!</f>
        <v>#REF!</v>
      </c>
      <c r="N334" t="e">
        <f>#REF!/#REF!</f>
        <v>#REF!</v>
      </c>
    </row>
    <row r="335" spans="1:14">
      <c r="A335" t="e">
        <f>#REF!</f>
        <v>#REF!</v>
      </c>
      <c r="B335" t="e">
        <f>#REF!</f>
        <v>#REF!</v>
      </c>
      <c r="C335" t="e">
        <f>#REF!/#REF!</f>
        <v>#REF!</v>
      </c>
      <c r="D335" t="e">
        <f>#REF!/#REF!</f>
        <v>#REF!</v>
      </c>
      <c r="E335" t="e">
        <f>#REF!/#REF!</f>
        <v>#REF!</v>
      </c>
      <c r="F335" t="e">
        <f>#REF!/#REF!</f>
        <v>#REF!</v>
      </c>
      <c r="G335" t="e">
        <f>#REF!/#REF!</f>
        <v>#REF!</v>
      </c>
      <c r="H335" t="e">
        <f>#REF!/#REF!</f>
        <v>#REF!</v>
      </c>
      <c r="I335" t="e">
        <f>#REF!/#REF!</f>
        <v>#REF!</v>
      </c>
      <c r="J335" t="e">
        <f>#REF!/#REF!</f>
        <v>#REF!</v>
      </c>
      <c r="K335" t="e">
        <f>#REF!/#REF!</f>
        <v>#REF!</v>
      </c>
      <c r="L335" t="e">
        <f>#REF!/#REF!</f>
        <v>#REF!</v>
      </c>
      <c r="M335" t="e">
        <f>#REF!/#REF!</f>
        <v>#REF!</v>
      </c>
      <c r="N335" t="e">
        <f>#REF!/#REF!</f>
        <v>#REF!</v>
      </c>
    </row>
    <row r="336" spans="1:14">
      <c r="A336" t="e">
        <f>#REF!</f>
        <v>#REF!</v>
      </c>
      <c r="B336" t="e">
        <f>#REF!</f>
        <v>#REF!</v>
      </c>
      <c r="C336" t="e">
        <f>#REF!/#REF!</f>
        <v>#REF!</v>
      </c>
      <c r="D336" t="e">
        <f>#REF!/#REF!</f>
        <v>#REF!</v>
      </c>
      <c r="E336" t="e">
        <f>#REF!/#REF!</f>
        <v>#REF!</v>
      </c>
      <c r="F336" t="e">
        <f>#REF!/#REF!</f>
        <v>#REF!</v>
      </c>
      <c r="G336" t="e">
        <f>#REF!/#REF!</f>
        <v>#REF!</v>
      </c>
      <c r="H336" t="e">
        <f>#REF!/#REF!</f>
        <v>#REF!</v>
      </c>
      <c r="I336" t="e">
        <f>#REF!/#REF!</f>
        <v>#REF!</v>
      </c>
      <c r="J336" t="e">
        <f>#REF!/#REF!</f>
        <v>#REF!</v>
      </c>
      <c r="K336" t="e">
        <f>#REF!/#REF!</f>
        <v>#REF!</v>
      </c>
      <c r="L336" t="e">
        <f>#REF!/#REF!</f>
        <v>#REF!</v>
      </c>
      <c r="M336" t="e">
        <f>#REF!/#REF!</f>
        <v>#REF!</v>
      </c>
      <c r="N336" t="e">
        <f>#REF!/#REF!</f>
        <v>#REF!</v>
      </c>
    </row>
    <row r="337" spans="1:14">
      <c r="A337" t="e">
        <f>#REF!</f>
        <v>#REF!</v>
      </c>
      <c r="B337" t="e">
        <f>#REF!</f>
        <v>#REF!</v>
      </c>
      <c r="C337" t="e">
        <f>#REF!/#REF!</f>
        <v>#REF!</v>
      </c>
      <c r="D337" t="e">
        <f>#REF!/#REF!</f>
        <v>#REF!</v>
      </c>
      <c r="E337" t="e">
        <f>#REF!/#REF!</f>
        <v>#REF!</v>
      </c>
      <c r="F337" t="e">
        <f>#REF!/#REF!</f>
        <v>#REF!</v>
      </c>
      <c r="G337" t="e">
        <f>#REF!/#REF!</f>
        <v>#REF!</v>
      </c>
      <c r="H337" t="e">
        <f>#REF!/#REF!</f>
        <v>#REF!</v>
      </c>
      <c r="I337" t="e">
        <f>#REF!/#REF!</f>
        <v>#REF!</v>
      </c>
      <c r="J337" t="e">
        <f>#REF!/#REF!</f>
        <v>#REF!</v>
      </c>
      <c r="K337" t="e">
        <f>#REF!/#REF!</f>
        <v>#REF!</v>
      </c>
      <c r="L337" t="e">
        <f>#REF!/#REF!</f>
        <v>#REF!</v>
      </c>
      <c r="M337" t="e">
        <f>#REF!/#REF!</f>
        <v>#REF!</v>
      </c>
      <c r="N337" t="e">
        <f>#REF!/#REF!</f>
        <v>#REF!</v>
      </c>
    </row>
    <row r="338" spans="1:14">
      <c r="A338" t="e">
        <f>#REF!</f>
        <v>#REF!</v>
      </c>
      <c r="B338" t="e">
        <f>#REF!</f>
        <v>#REF!</v>
      </c>
      <c r="C338" t="e">
        <f>#REF!/#REF!</f>
        <v>#REF!</v>
      </c>
      <c r="D338" t="e">
        <f>#REF!/#REF!</f>
        <v>#REF!</v>
      </c>
      <c r="E338" t="e">
        <f>#REF!/#REF!</f>
        <v>#REF!</v>
      </c>
      <c r="F338" t="e">
        <f>#REF!/#REF!</f>
        <v>#REF!</v>
      </c>
      <c r="G338" t="e">
        <f>#REF!/#REF!</f>
        <v>#REF!</v>
      </c>
      <c r="H338" t="e">
        <f>#REF!/#REF!</f>
        <v>#REF!</v>
      </c>
      <c r="I338" t="e">
        <f>#REF!/#REF!</f>
        <v>#REF!</v>
      </c>
      <c r="J338" t="e">
        <f>#REF!/#REF!</f>
        <v>#REF!</v>
      </c>
      <c r="K338" t="e">
        <f>#REF!/#REF!</f>
        <v>#REF!</v>
      </c>
      <c r="L338" t="e">
        <f>#REF!/#REF!</f>
        <v>#REF!</v>
      </c>
      <c r="M338" t="e">
        <f>#REF!/#REF!</f>
        <v>#REF!</v>
      </c>
      <c r="N338" t="e">
        <f>#REF!/#REF!</f>
        <v>#REF!</v>
      </c>
    </row>
    <row r="339" spans="1:14">
      <c r="A339" t="e">
        <f>#REF!</f>
        <v>#REF!</v>
      </c>
      <c r="B339" t="e">
        <f>#REF!</f>
        <v>#REF!</v>
      </c>
      <c r="C339" t="e">
        <f>#REF!/#REF!</f>
        <v>#REF!</v>
      </c>
      <c r="D339" t="e">
        <f>#REF!/#REF!</f>
        <v>#REF!</v>
      </c>
      <c r="E339" t="e">
        <f>#REF!/#REF!</f>
        <v>#REF!</v>
      </c>
      <c r="F339" t="e">
        <f>#REF!/#REF!</f>
        <v>#REF!</v>
      </c>
      <c r="G339" t="e">
        <f>#REF!/#REF!</f>
        <v>#REF!</v>
      </c>
      <c r="H339" t="e">
        <f>#REF!/#REF!</f>
        <v>#REF!</v>
      </c>
      <c r="I339" t="e">
        <f>#REF!/#REF!</f>
        <v>#REF!</v>
      </c>
      <c r="J339" t="e">
        <f>#REF!/#REF!</f>
        <v>#REF!</v>
      </c>
      <c r="K339" t="e">
        <f>#REF!/#REF!</f>
        <v>#REF!</v>
      </c>
      <c r="L339" t="e">
        <f>#REF!/#REF!</f>
        <v>#REF!</v>
      </c>
      <c r="M339" t="e">
        <f>#REF!/#REF!</f>
        <v>#REF!</v>
      </c>
      <c r="N339" t="e">
        <f>#REF!/#REF!</f>
        <v>#REF!</v>
      </c>
    </row>
    <row r="340" spans="1:14">
      <c r="A340" t="e">
        <f>#REF!</f>
        <v>#REF!</v>
      </c>
      <c r="B340" t="e">
        <f>#REF!</f>
        <v>#REF!</v>
      </c>
      <c r="C340" t="e">
        <f>#REF!/#REF!</f>
        <v>#REF!</v>
      </c>
      <c r="D340" t="e">
        <f>#REF!/#REF!</f>
        <v>#REF!</v>
      </c>
      <c r="E340" t="e">
        <f>#REF!/#REF!</f>
        <v>#REF!</v>
      </c>
      <c r="F340" t="e">
        <f>#REF!/#REF!</f>
        <v>#REF!</v>
      </c>
      <c r="G340" t="e">
        <f>#REF!/#REF!</f>
        <v>#REF!</v>
      </c>
      <c r="H340" t="e">
        <f>#REF!/#REF!</f>
        <v>#REF!</v>
      </c>
      <c r="I340" t="e">
        <f>#REF!/#REF!</f>
        <v>#REF!</v>
      </c>
      <c r="J340" t="e">
        <f>#REF!/#REF!</f>
        <v>#REF!</v>
      </c>
      <c r="K340" t="e">
        <f>#REF!/#REF!</f>
        <v>#REF!</v>
      </c>
      <c r="L340" t="e">
        <f>#REF!/#REF!</f>
        <v>#REF!</v>
      </c>
      <c r="M340" t="e">
        <f>#REF!/#REF!</f>
        <v>#REF!</v>
      </c>
      <c r="N340" t="e">
        <f>#REF!/#REF!</f>
        <v>#REF!</v>
      </c>
    </row>
    <row r="341" spans="1:14">
      <c r="A341" t="e">
        <f>#REF!</f>
        <v>#REF!</v>
      </c>
      <c r="B341" t="e">
        <f>#REF!</f>
        <v>#REF!</v>
      </c>
      <c r="C341" t="e">
        <f>#REF!/#REF!</f>
        <v>#REF!</v>
      </c>
      <c r="D341" t="e">
        <f>#REF!/#REF!</f>
        <v>#REF!</v>
      </c>
      <c r="E341" t="e">
        <f>#REF!/#REF!</f>
        <v>#REF!</v>
      </c>
      <c r="F341" t="e">
        <f>#REF!/#REF!</f>
        <v>#REF!</v>
      </c>
      <c r="G341" t="e">
        <f>#REF!/#REF!</f>
        <v>#REF!</v>
      </c>
      <c r="H341" t="e">
        <f>#REF!/#REF!</f>
        <v>#REF!</v>
      </c>
      <c r="I341" t="e">
        <f>#REF!/#REF!</f>
        <v>#REF!</v>
      </c>
      <c r="J341" t="e">
        <f>#REF!/#REF!</f>
        <v>#REF!</v>
      </c>
      <c r="K341" t="e">
        <f>#REF!/#REF!</f>
        <v>#REF!</v>
      </c>
      <c r="L341" t="e">
        <f>#REF!/#REF!</f>
        <v>#REF!</v>
      </c>
      <c r="M341" t="e">
        <f>#REF!/#REF!</f>
        <v>#REF!</v>
      </c>
      <c r="N341" t="e">
        <f>#REF!/#REF!</f>
        <v>#REF!</v>
      </c>
    </row>
    <row r="342" spans="1:14">
      <c r="A342" t="e">
        <f>#REF!</f>
        <v>#REF!</v>
      </c>
      <c r="B342" t="e">
        <f>#REF!</f>
        <v>#REF!</v>
      </c>
      <c r="C342" t="e">
        <f>#REF!/#REF!</f>
        <v>#REF!</v>
      </c>
      <c r="D342" t="e">
        <f>#REF!/#REF!</f>
        <v>#REF!</v>
      </c>
      <c r="E342" t="e">
        <f>#REF!/#REF!</f>
        <v>#REF!</v>
      </c>
      <c r="F342" t="e">
        <f>#REF!/#REF!</f>
        <v>#REF!</v>
      </c>
      <c r="G342" t="e">
        <f>#REF!/#REF!</f>
        <v>#REF!</v>
      </c>
      <c r="H342" t="e">
        <f>#REF!/#REF!</f>
        <v>#REF!</v>
      </c>
      <c r="I342" t="e">
        <f>#REF!/#REF!</f>
        <v>#REF!</v>
      </c>
      <c r="J342" t="e">
        <f>#REF!/#REF!</f>
        <v>#REF!</v>
      </c>
      <c r="K342" t="e">
        <f>#REF!/#REF!</f>
        <v>#REF!</v>
      </c>
      <c r="L342" t="e">
        <f>#REF!/#REF!</f>
        <v>#REF!</v>
      </c>
      <c r="M342" t="e">
        <f>#REF!/#REF!</f>
        <v>#REF!</v>
      </c>
      <c r="N342" t="e">
        <f>#REF!/#REF!</f>
        <v>#REF!</v>
      </c>
    </row>
    <row r="343" spans="1:14">
      <c r="A343" t="e">
        <f>#REF!</f>
        <v>#REF!</v>
      </c>
      <c r="B343" t="e">
        <f>#REF!</f>
        <v>#REF!</v>
      </c>
      <c r="C343" t="e">
        <f>#REF!/#REF!</f>
        <v>#REF!</v>
      </c>
      <c r="D343" t="e">
        <f>#REF!/#REF!</f>
        <v>#REF!</v>
      </c>
      <c r="E343" t="e">
        <f>#REF!/#REF!</f>
        <v>#REF!</v>
      </c>
      <c r="F343" t="e">
        <f>#REF!/#REF!</f>
        <v>#REF!</v>
      </c>
      <c r="G343" t="e">
        <f>#REF!/#REF!</f>
        <v>#REF!</v>
      </c>
      <c r="H343" t="e">
        <f>#REF!/#REF!</f>
        <v>#REF!</v>
      </c>
      <c r="I343" t="e">
        <f>#REF!/#REF!</f>
        <v>#REF!</v>
      </c>
      <c r="J343" t="e">
        <f>#REF!/#REF!</f>
        <v>#REF!</v>
      </c>
      <c r="K343" t="e">
        <f>#REF!/#REF!</f>
        <v>#REF!</v>
      </c>
      <c r="L343" t="e">
        <f>#REF!/#REF!</f>
        <v>#REF!</v>
      </c>
      <c r="M343" t="e">
        <f>#REF!/#REF!</f>
        <v>#REF!</v>
      </c>
      <c r="N343" t="e">
        <f>#REF!/#REF!</f>
        <v>#REF!</v>
      </c>
    </row>
    <row r="344" spans="1:14">
      <c r="A344" t="e">
        <f>#REF!</f>
        <v>#REF!</v>
      </c>
      <c r="B344" t="e">
        <f>#REF!</f>
        <v>#REF!</v>
      </c>
      <c r="C344" t="e">
        <f>#REF!/#REF!</f>
        <v>#REF!</v>
      </c>
      <c r="D344" t="e">
        <f>#REF!/#REF!</f>
        <v>#REF!</v>
      </c>
      <c r="E344" t="e">
        <f>#REF!/#REF!</f>
        <v>#REF!</v>
      </c>
      <c r="F344" t="e">
        <f>#REF!/#REF!</f>
        <v>#REF!</v>
      </c>
      <c r="G344" t="e">
        <f>#REF!/#REF!</f>
        <v>#REF!</v>
      </c>
      <c r="H344" t="e">
        <f>#REF!/#REF!</f>
        <v>#REF!</v>
      </c>
      <c r="I344" t="e">
        <f>#REF!/#REF!</f>
        <v>#REF!</v>
      </c>
      <c r="J344" t="e">
        <f>#REF!/#REF!</f>
        <v>#REF!</v>
      </c>
      <c r="K344" t="e">
        <f>#REF!/#REF!</f>
        <v>#REF!</v>
      </c>
      <c r="L344" t="e">
        <f>#REF!/#REF!</f>
        <v>#REF!</v>
      </c>
      <c r="M344" t="e">
        <f>#REF!/#REF!</f>
        <v>#REF!</v>
      </c>
      <c r="N344" t="e">
        <f>#REF!/#REF!</f>
        <v>#REF!</v>
      </c>
    </row>
  </sheetData>
  <mergeCells count="8">
    <mergeCell ref="B177:B178"/>
    <mergeCell ref="T19:T21"/>
    <mergeCell ref="B20:B21"/>
    <mergeCell ref="AO19:AO21"/>
    <mergeCell ref="V18:Z18"/>
    <mergeCell ref="AA18:AE18"/>
    <mergeCell ref="AF18:AJ18"/>
    <mergeCell ref="AK18:AL18"/>
  </mergeCells>
  <phoneticPr fontId="15" type="noConversion"/>
  <conditionalFormatting sqref="M3">
    <cfRule type="cellIs" dxfId="39" priority="84" operator="lessThan">
      <formula>0.5</formula>
    </cfRule>
    <cfRule type="cellIs" dxfId="38" priority="85" operator="greaterThan">
      <formula>0.5</formula>
    </cfRule>
    <cfRule type="cellIs" dxfId="37" priority="86" operator="greaterThan">
      <formula>0.5</formula>
    </cfRule>
  </conditionalFormatting>
  <conditionalFormatting sqref="M8">
    <cfRule type="cellIs" dxfId="36" priority="46" operator="lessThan">
      <formula>0.5</formula>
    </cfRule>
    <cfRule type="cellIs" dxfId="35" priority="47" operator="greaterThan">
      <formula>0.5</formula>
    </cfRule>
    <cfRule type="cellIs" dxfId="34" priority="48" operator="greaterThan">
      <formula>0.5</formula>
    </cfRule>
  </conditionalFormatting>
  <conditionalFormatting sqref="O14:P14">
    <cfRule type="cellIs" dxfId="33" priority="19" operator="lessThan">
      <formula>0.5</formula>
    </cfRule>
    <cfRule type="cellIs" dxfId="32" priority="20" operator="greaterThan">
      <formula>0.5</formula>
    </cfRule>
    <cfRule type="cellIs" dxfId="31" priority="21" operator="greaterThan">
      <formula>0.5</formula>
    </cfRule>
  </conditionalFormatting>
  <conditionalFormatting sqref="C179:N326">
    <cfRule type="cellIs" dxfId="30" priority="16" operator="lessThan">
      <formula>0.6</formula>
    </cfRule>
    <cfRule type="cellIs" dxfId="29" priority="17" operator="greaterThan">
      <formula>1.4</formula>
    </cfRule>
    <cfRule type="cellIs" dxfId="28" priority="18" operator="between">
      <formula>0.8</formula>
      <formula>1.2</formula>
    </cfRule>
  </conditionalFormatting>
  <conditionalFormatting sqref="M4:M5 M9:M10">
    <cfRule type="cellIs" dxfId="27" priority="14" operator="lessThan">
      <formula>0.1</formula>
    </cfRule>
    <cfRule type="cellIs" dxfId="26" priority="15" operator="greaterThan">
      <formula>0.2</formula>
    </cfRule>
  </conditionalFormatting>
  <conditionalFormatting sqref="N3:P3">
    <cfRule type="cellIs" dxfId="25" priority="11" operator="lessThan">
      <formula>0.5</formula>
    </cfRule>
    <cfRule type="cellIs" dxfId="24" priority="12" operator="greaterThan">
      <formula>0.5</formula>
    </cfRule>
    <cfRule type="cellIs" dxfId="23" priority="13" operator="greaterThan">
      <formula>0.5</formula>
    </cfRule>
  </conditionalFormatting>
  <conditionalFormatting sqref="N4:P5">
    <cfRule type="cellIs" dxfId="22" priority="9" operator="lessThan">
      <formula>0.1</formula>
    </cfRule>
    <cfRule type="cellIs" dxfId="21" priority="10" operator="greaterThan">
      <formula>0.2</formula>
    </cfRule>
  </conditionalFormatting>
  <conditionalFormatting sqref="N8:P8">
    <cfRule type="cellIs" dxfId="20" priority="6" operator="lessThan">
      <formula>0.5</formula>
    </cfRule>
    <cfRule type="cellIs" dxfId="19" priority="7" operator="greaterThan">
      <formula>0.5</formula>
    </cfRule>
    <cfRule type="cellIs" dxfId="18" priority="8" operator="greaterThan">
      <formula>0.5</formula>
    </cfRule>
  </conditionalFormatting>
  <conditionalFormatting sqref="N9:P10">
    <cfRule type="cellIs" dxfId="17" priority="4" operator="lessThan">
      <formula>0.1</formula>
    </cfRule>
    <cfRule type="cellIs" dxfId="16" priority="5" operator="greaterThan">
      <formula>0.2</formula>
    </cfRule>
  </conditionalFormatting>
  <conditionalFormatting sqref="C327:N344">
    <cfRule type="cellIs" dxfId="15" priority="1" operator="lessThan">
      <formula>0.6</formula>
    </cfRule>
    <cfRule type="cellIs" dxfId="14" priority="2" operator="greaterThan">
      <formula>1.4</formula>
    </cfRule>
    <cfRule type="cellIs" dxfId="13" priority="3" operator="between">
      <formula>0.8</formula>
      <formula>1.2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67"/>
  <sheetViews>
    <sheetView topLeftCell="A146" zoomScale="80" zoomScaleNormal="80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ID:C9_P4_S1_ANT</v>
      </c>
    </row>
    <row r="2" spans="1:15">
      <c r="A2" t="str">
        <f>NormalizeData!A2</f>
        <v>Normalize Time</v>
      </c>
      <c r="C2">
        <f>NormalizeData!B2</f>
        <v>25.562000000000001</v>
      </c>
    </row>
    <row r="13" spans="1:15">
      <c r="A13" t="str">
        <f>F17&amp;" "&amp;F20&amp;" "&amp;F19</f>
        <v>TP0002005C01 100.00pM R1881</v>
      </c>
    </row>
    <row r="16" spans="1:15">
      <c r="D16" t="str">
        <f>D18&amp;" "&amp;D17</f>
        <v>100.00pM R1881</v>
      </c>
      <c r="E16" t="str">
        <f>E17&amp;" "&amp;E18</f>
        <v>TP0002005C01 100.00uM</v>
      </c>
      <c r="F16" t="str">
        <f t="shared" ref="F16:L16" si="0">F17&amp;" "&amp;F18</f>
        <v>TP0002005C01 25.00uM</v>
      </c>
      <c r="G16" t="str">
        <f t="shared" si="0"/>
        <v>TP0002005C01 6.25uM</v>
      </c>
      <c r="H16" t="str">
        <f t="shared" si="0"/>
        <v>TP0002005C01 1.56uM</v>
      </c>
      <c r="I16" t="str">
        <f t="shared" si="0"/>
        <v>TP0002005C01 0.39uM</v>
      </c>
      <c r="J16" t="str">
        <f t="shared" si="0"/>
        <v>TP0002005C01 97.66nM</v>
      </c>
      <c r="K16" t="str">
        <f t="shared" si="0"/>
        <v>TP0002005C01 24.41nM</v>
      </c>
      <c r="L16" t="str">
        <f t="shared" si="0"/>
        <v>TP0002005C01 6.10nM</v>
      </c>
      <c r="N16" s="74" t="s">
        <v>27</v>
      </c>
      <c r="O16" s="74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NormalizeData!S4</f>
        <v>TP0002005C01</v>
      </c>
      <c r="F17" t="str">
        <f>NormalizeData!T4</f>
        <v>TP0002005C01</v>
      </c>
      <c r="G17" t="str">
        <f>NormalizeData!U4</f>
        <v>TP0002005C01</v>
      </c>
      <c r="H17" t="str">
        <f>NormalizeData!V4</f>
        <v>TP0002005C01</v>
      </c>
      <c r="I17" t="str">
        <f>NormalizeData!W4</f>
        <v>TP0002005C01</v>
      </c>
      <c r="J17" t="str">
        <f>NormalizeData!X4</f>
        <v>TP0002005C01</v>
      </c>
      <c r="K17" t="str">
        <f>NormalizeData!Y4</f>
        <v>TP0002005C01</v>
      </c>
      <c r="L17" t="str">
        <f>NormalizeData!Z4</f>
        <v>TP0002005C01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NormalizeData!S5</f>
        <v>100.00uM</v>
      </c>
      <c r="F18" t="str">
        <f>NormalizeData!T5</f>
        <v>25.00uM</v>
      </c>
      <c r="G18" t="str">
        <f>NormalizeData!U5</f>
        <v>6.25uM</v>
      </c>
      <c r="H18" t="str">
        <f>NormalizeData!V5</f>
        <v>1.56uM</v>
      </c>
      <c r="I18" t="str">
        <f>NormalizeData!W5</f>
        <v>0.39uM</v>
      </c>
      <c r="J18" t="str">
        <f>NormalizeData!X5</f>
        <v>97.66nM</v>
      </c>
      <c r="K18" t="str">
        <f>NormalizeData!Y5</f>
        <v>24.41nM</v>
      </c>
      <c r="L18" t="str">
        <f>NormalizeData!Z5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IF(NormalizeData!S6="", "",NormalizeData!S6)</f>
        <v>R1881</v>
      </c>
      <c r="F19" t="str">
        <f>IF(NormalizeData!T6="", "",NormalizeData!T6)</f>
        <v>R1881</v>
      </c>
      <c r="G19" t="str">
        <f>IF(NormalizeData!U6="", "",NormalizeData!U6)</f>
        <v>R1881</v>
      </c>
      <c r="H19" t="str">
        <f>IF(NormalizeData!V6="", "",NormalizeData!V6)</f>
        <v>R1881</v>
      </c>
      <c r="I19" t="str">
        <f>IF(NormalizeData!W6="", "",NormalizeData!W6)</f>
        <v>R1881</v>
      </c>
      <c r="J19" t="str">
        <f>IF(NormalizeData!X6="", "",NormalizeData!X6)</f>
        <v>R1881</v>
      </c>
      <c r="K19" t="str">
        <f>IF(NormalizeData!Y6="", "",NormalizeData!Y6)</f>
        <v>R1881</v>
      </c>
      <c r="L19" t="str">
        <f>IF(NormalizeData!Z6="", "",NormalizeData!Z6)</f>
        <v>R1881</v>
      </c>
    </row>
    <row r="20" spans="1:15">
      <c r="B20" t="str">
        <f>NormalizeData!A7</f>
        <v>Conc2</v>
      </c>
      <c r="E20" t="str">
        <f>IF(NormalizeData!S7="", "",NormalizeData!S7)</f>
        <v>100.00pM</v>
      </c>
      <c r="F20" t="str">
        <f>IF(NormalizeData!T7="", "",NormalizeData!T7)</f>
        <v>100.00pM</v>
      </c>
      <c r="G20" t="str">
        <f>IF(NormalizeData!U7="", "",NormalizeData!U7)</f>
        <v>100.00pM</v>
      </c>
      <c r="H20" t="str">
        <f>IF(NormalizeData!V7="", "",NormalizeData!V7)</f>
        <v>100.00pM</v>
      </c>
      <c r="I20" t="str">
        <f>IF(NormalizeData!W7="", "",NormalizeData!W7)</f>
        <v>100.00pM</v>
      </c>
      <c r="J20" t="str">
        <f>IF(NormalizeData!X7="", "",NormalizeData!X7)</f>
        <v>100.00pM</v>
      </c>
      <c r="K20" t="str">
        <f>IF(NormalizeData!Y7="", "",NormalizeData!Y7)</f>
        <v>100.00pM</v>
      </c>
      <c r="L20" t="str">
        <f>IF(NormalizeData!Z7="", "",NormalizeData!Z7)</f>
        <v>100.00pM</v>
      </c>
    </row>
    <row r="21" spans="1:15">
      <c r="A21" s="56">
        <f>CONTROLS!A20</f>
        <v>25.562000000000001</v>
      </c>
      <c r="B21" s="76" t="str">
        <f>CONTROLS!B20</f>
        <v>Exposure Time (hrs)</v>
      </c>
    </row>
    <row r="22" spans="1:15">
      <c r="A22" t="str">
        <f>CONTROLS!A21</f>
        <v>Time (h)</v>
      </c>
      <c r="B22" s="76"/>
      <c r="E22" t="str">
        <f>NormalizeData!S8</f>
        <v>B2</v>
      </c>
      <c r="F22" t="str">
        <f>NormalizeData!T8</f>
        <v>B3</v>
      </c>
      <c r="G22" t="str">
        <f>NormalizeData!U8</f>
        <v>B4</v>
      </c>
      <c r="H22" t="str">
        <f>NormalizeData!V8</f>
        <v>B5</v>
      </c>
      <c r="I22" t="str">
        <f>NormalizeData!W8</f>
        <v>B6</v>
      </c>
      <c r="J22" t="str">
        <f>NormalizeData!X8</f>
        <v>B7</v>
      </c>
      <c r="K22" t="str">
        <f>NormalizeData!Y8</f>
        <v>B8</v>
      </c>
      <c r="L22" t="str">
        <f>NormalizeData!Z8</f>
        <v>B9</v>
      </c>
    </row>
    <row r="23" spans="1:15">
      <c r="A23">
        <f>NormalizeData!A9</f>
        <v>2.5000000000000001E-3</v>
      </c>
      <c r="B23">
        <f>CONTROLS!B22</f>
        <v>-25.5595</v>
      </c>
      <c r="E23">
        <f>IF(BinaryData!S9=0,"",NormalizeData!S9)</f>
        <v>5.1599999999999997E-4</v>
      </c>
      <c r="F23">
        <f>IF(BinaryData!T9=0,"",NormalizeData!T9)</f>
        <v>-2.5990000000000002E-3</v>
      </c>
      <c r="G23">
        <f>IF(BinaryData!U9=0,"",NormalizeData!U9)</f>
        <v>3.0469999999999998E-3</v>
      </c>
      <c r="H23">
        <f>IF(BinaryData!V9=0,"",NormalizeData!V9)</f>
        <v>-1.6999999999999999E-3</v>
      </c>
      <c r="I23">
        <f>IF(BinaryData!W9=0,"",NormalizeData!W9)</f>
        <v>5.6400000000000005E-4</v>
      </c>
      <c r="J23">
        <f>IF(BinaryData!X9=0,"",NormalizeData!X9)</f>
        <v>8.9999999999999998E-4</v>
      </c>
      <c r="K23">
        <f>IF(BinaryData!Y9=0,"",NormalizeData!Y9)</f>
        <v>4.3379999999999998E-3</v>
      </c>
      <c r="L23">
        <f>IF(BinaryData!Z9=0,"",NormalizeData!Z9)</f>
        <v>1.619E-3</v>
      </c>
    </row>
    <row r="24" spans="1:15">
      <c r="A24">
        <f>NormalizeData!A10</f>
        <v>2.1575000000000002</v>
      </c>
      <c r="B24">
        <f>CONTROLS!B23</f>
        <v>-23.404500000000002</v>
      </c>
      <c r="C24">
        <f>CONTROLS!V23</f>
        <v>0.11361900000000001</v>
      </c>
      <c r="D24">
        <f>CONTROLS!X23</f>
        <v>0.10228124999999999</v>
      </c>
      <c r="E24">
        <f>IF(BinaryData!S10=0,"",NormalizeData!S10)</f>
        <v>8.8719000000000006E-2</v>
      </c>
      <c r="F24">
        <f>IF(BinaryData!T10=0,"",NormalizeData!T10)</f>
        <v>0.106279</v>
      </c>
      <c r="G24">
        <f>IF(BinaryData!U10=0,"",NormalizeData!U10)</f>
        <v>0.11185199999999999</v>
      </c>
      <c r="H24">
        <f>IF(BinaryData!V10=0,"",NormalizeData!V10)</f>
        <v>0.11654100000000001</v>
      </c>
      <c r="I24">
        <f>IF(BinaryData!W10=0,"",NormalizeData!W10)</f>
        <v>0.10804</v>
      </c>
      <c r="J24">
        <f>IF(BinaryData!X10=0,"",NormalizeData!X10)</f>
        <v>8.1941E-2</v>
      </c>
      <c r="K24">
        <f>IF(BinaryData!Y10=0,"",NormalizeData!Y10)</f>
        <v>8.3168000000000006E-2</v>
      </c>
      <c r="L24">
        <f>IF(BinaryData!Z10=0,"",NormalizeData!Z10)</f>
        <v>0.10381799999999999</v>
      </c>
      <c r="N24">
        <f>CONTROLS!AA23</f>
        <v>6.669492834291575E-3</v>
      </c>
      <c r="O24">
        <f>CONTROLS!AC23</f>
        <v>5.1405885768719762E-3</v>
      </c>
    </row>
    <row r="25" spans="1:15">
      <c r="A25">
        <f>NormalizeData!A11</f>
        <v>3.1569440000000002</v>
      </c>
      <c r="B25">
        <f>CONTROLS!B24</f>
        <v>-22.405056000000002</v>
      </c>
      <c r="C25">
        <f>CONTROLS!V24</f>
        <v>0.14851700000000001</v>
      </c>
      <c r="D25">
        <f>CONTROLS!X24</f>
        <v>0.14507900000000001</v>
      </c>
      <c r="E25">
        <f>IF(BinaryData!S11=0,"",NormalizeData!S11)</f>
        <v>0.14244799999999999</v>
      </c>
      <c r="F25">
        <f>IF(BinaryData!T11=0,"",NormalizeData!T11)</f>
        <v>0.14385700000000001</v>
      </c>
      <c r="G25">
        <f>IF(BinaryData!U11=0,"",NormalizeData!U11)</f>
        <v>0.14255799999999999</v>
      </c>
      <c r="H25">
        <f>IF(BinaryData!V11=0,"",NormalizeData!V11)</f>
        <v>0.15595600000000001</v>
      </c>
      <c r="I25">
        <f>IF(BinaryData!W11=0,"",NormalizeData!W11)</f>
        <v>0.14244799999999999</v>
      </c>
      <c r="J25">
        <f>IF(BinaryData!X11=0,"",NormalizeData!X11)</f>
        <v>0.117828</v>
      </c>
      <c r="K25">
        <f>IF(BinaryData!Y11=0,"",NormalizeData!Y11)</f>
        <v>0.11863600000000001</v>
      </c>
      <c r="L25">
        <f>IF(BinaryData!Z11=0,"",NormalizeData!Z11)</f>
        <v>0.12826299999999999</v>
      </c>
      <c r="N25">
        <f>CONTROLS!AA24</f>
        <v>1.6407922131295813E-2</v>
      </c>
      <c r="O25">
        <f>CONTROLS!AC24</f>
        <v>1.5927790702626229E-2</v>
      </c>
    </row>
    <row r="26" spans="1:15">
      <c r="A26">
        <f>NormalizeData!A12</f>
        <v>4.1558330000000003</v>
      </c>
      <c r="B26">
        <f>CONTROLS!B25</f>
        <v>-21.406167</v>
      </c>
      <c r="C26">
        <f>CONTROLS!V25</f>
        <v>0.17053950000000001</v>
      </c>
      <c r="D26">
        <f>CONTROLS!X25</f>
        <v>0.171205</v>
      </c>
      <c r="E26">
        <f>IF(BinaryData!S12=0,"",NormalizeData!S12)</f>
        <v>0.172897</v>
      </c>
      <c r="F26">
        <f>IF(BinaryData!T12=0,"",NormalizeData!T12)</f>
        <v>0.164933</v>
      </c>
      <c r="G26">
        <f>IF(BinaryData!U12=0,"",NormalizeData!U12)</f>
        <v>0.171128</v>
      </c>
      <c r="H26">
        <f>IF(BinaryData!V12=0,"",NormalizeData!V12)</f>
        <v>0.18667300000000001</v>
      </c>
      <c r="I26">
        <f>IF(BinaryData!W12=0,"",NormalizeData!W12)</f>
        <v>0.16567599999999999</v>
      </c>
      <c r="J26">
        <f>IF(BinaryData!X12=0,"",NormalizeData!X12)</f>
        <v>0.144092</v>
      </c>
      <c r="K26">
        <f>IF(BinaryData!Y12=0,"",NormalizeData!Y12)</f>
        <v>0.14854100000000001</v>
      </c>
      <c r="L26">
        <f>IF(BinaryData!Z12=0,"",NormalizeData!Z12)</f>
        <v>0.15631800000000001</v>
      </c>
      <c r="N26">
        <f>CONTROLS!AA25</f>
        <v>1.2978922772454318E-2</v>
      </c>
      <c r="O26">
        <f>CONTROLS!AC25</f>
        <v>1.8300428428500427E-2</v>
      </c>
    </row>
    <row r="27" spans="1:15">
      <c r="A27">
        <f>NormalizeData!A13</f>
        <v>5.1538890000000004</v>
      </c>
      <c r="B27">
        <f>CONTROLS!B26</f>
        <v>-20.408111000000002</v>
      </c>
      <c r="C27">
        <f>CONTROLS!V26</f>
        <v>0.18658174999999999</v>
      </c>
      <c r="D27">
        <f>CONTROLS!X26</f>
        <v>0.19043400000000002</v>
      </c>
      <c r="E27">
        <f>IF(BinaryData!S13=0,"",NormalizeData!S13)</f>
        <v>0.18951000000000001</v>
      </c>
      <c r="F27">
        <f>IF(BinaryData!T13=0,"",NormalizeData!T13)</f>
        <v>0.18287100000000001</v>
      </c>
      <c r="G27">
        <f>IF(BinaryData!U13=0,"",NormalizeData!U13)</f>
        <v>0.18942899999999999</v>
      </c>
      <c r="H27">
        <f>IF(BinaryData!V13=0,"",NormalizeData!V13)</f>
        <v>0.20599300000000001</v>
      </c>
      <c r="I27">
        <f>IF(BinaryData!W13=0,"",NormalizeData!W13)</f>
        <v>0.178949</v>
      </c>
      <c r="J27">
        <f>IF(BinaryData!X13=0,"",NormalizeData!X13)</f>
        <v>0.162212</v>
      </c>
      <c r="K27">
        <f>IF(BinaryData!Y13=0,"",NormalizeData!Y13)</f>
        <v>0.16487499999999999</v>
      </c>
      <c r="L27">
        <f>IF(BinaryData!Z13=0,"",NormalizeData!Z13)</f>
        <v>0.17344499999999999</v>
      </c>
      <c r="N27">
        <f>CONTROLS!AA26</f>
        <v>1.2652319033152245E-2</v>
      </c>
      <c r="O27">
        <f>CONTROLS!AC26</f>
        <v>1.827386273707159E-2</v>
      </c>
    </row>
    <row r="28" spans="1:15">
      <c r="A28">
        <f>NormalizeData!A14</f>
        <v>6.1555559999999998</v>
      </c>
      <c r="B28">
        <f>CONTROLS!B27</f>
        <v>-19.406444</v>
      </c>
      <c r="C28">
        <f>CONTROLS!V27</f>
        <v>0.20362975</v>
      </c>
      <c r="D28">
        <f>CONTROLS!X27</f>
        <v>0.20822475000000001</v>
      </c>
      <c r="E28">
        <f>IF(BinaryData!S14=0,"",NormalizeData!S14)</f>
        <v>0.21420700000000001</v>
      </c>
      <c r="F28">
        <f>IF(BinaryData!T14=0,"",NormalizeData!T14)</f>
        <v>0.200595</v>
      </c>
      <c r="G28">
        <f>IF(BinaryData!U14=0,"",NormalizeData!U14)</f>
        <v>0.20738000000000001</v>
      </c>
      <c r="H28">
        <f>IF(BinaryData!V14=0,"",NormalizeData!V14)</f>
        <v>0.22877500000000001</v>
      </c>
      <c r="I28">
        <f>IF(BinaryData!W14=0,"",NormalizeData!W14)</f>
        <v>0.20179</v>
      </c>
      <c r="J28">
        <f>IF(BinaryData!X14=0,"",NormalizeData!X14)</f>
        <v>0.18496000000000001</v>
      </c>
      <c r="K28">
        <f>IF(BinaryData!Y14=0,"",NormalizeData!Y14)</f>
        <v>0.18254500000000001</v>
      </c>
      <c r="L28">
        <f>IF(BinaryData!Z14=0,"",NormalizeData!Z14)</f>
        <v>0.19481000000000001</v>
      </c>
      <c r="N28">
        <f>CONTROLS!AA27</f>
        <v>1.183121730493809E-2</v>
      </c>
      <c r="O28">
        <f>CONTROLS!AC27</f>
        <v>1.8054169903838464E-2</v>
      </c>
    </row>
    <row r="29" spans="1:15">
      <c r="A29">
        <f>NormalizeData!A15</f>
        <v>7.155278</v>
      </c>
      <c r="B29">
        <f>CONTROLS!B28</f>
        <v>-18.406722000000002</v>
      </c>
      <c r="C29">
        <f>CONTROLS!V28</f>
        <v>0.225692</v>
      </c>
      <c r="D29">
        <f>CONTROLS!X28</f>
        <v>0.23134499999999997</v>
      </c>
      <c r="E29">
        <f>IF(BinaryData!S15=0,"",NormalizeData!S15)</f>
        <v>0.23604900000000001</v>
      </c>
      <c r="F29">
        <f>IF(BinaryData!T15=0,"",NormalizeData!T15)</f>
        <v>0.224274</v>
      </c>
      <c r="G29">
        <f>IF(BinaryData!U15=0,"",NormalizeData!U15)</f>
        <v>0.22950599999999999</v>
      </c>
      <c r="H29">
        <f>IF(BinaryData!V15=0,"",NormalizeData!V15)</f>
        <v>0.25292100000000001</v>
      </c>
      <c r="I29">
        <f>IF(BinaryData!W15=0,"",NormalizeData!W15)</f>
        <v>0.22489000000000001</v>
      </c>
      <c r="J29">
        <f>IF(BinaryData!X15=0,"",NormalizeData!X15)</f>
        <v>0.206842</v>
      </c>
      <c r="K29">
        <f>IF(BinaryData!Y15=0,"",NormalizeData!Y15)</f>
        <v>0.20335600000000001</v>
      </c>
      <c r="L29">
        <f>IF(BinaryData!Z15=0,"",NormalizeData!Z15)</f>
        <v>0.21478</v>
      </c>
      <c r="N29">
        <f>CONTROLS!AA28</f>
        <v>1.1898154114539504E-2</v>
      </c>
      <c r="O29">
        <f>CONTROLS!AC28</f>
        <v>1.7892946412855919E-2</v>
      </c>
    </row>
    <row r="30" spans="1:15">
      <c r="A30">
        <f>NormalizeData!A16</f>
        <v>8.1538889999999995</v>
      </c>
      <c r="B30">
        <f>CONTROLS!B29</f>
        <v>-17.408111000000002</v>
      </c>
      <c r="C30">
        <f>CONTROLS!V29</f>
        <v>0.25481999999999999</v>
      </c>
      <c r="D30">
        <f>CONTROLS!X29</f>
        <v>0.25963550000000002</v>
      </c>
      <c r="E30">
        <f>IF(BinaryData!S16=0,"",NormalizeData!S16)</f>
        <v>0.26549899999999999</v>
      </c>
      <c r="F30">
        <f>IF(BinaryData!T16=0,"",NormalizeData!T16)</f>
        <v>0.25436900000000001</v>
      </c>
      <c r="G30">
        <f>IF(BinaryData!U16=0,"",NormalizeData!U16)</f>
        <v>0.25748700000000002</v>
      </c>
      <c r="H30">
        <f>IF(BinaryData!V16=0,"",NormalizeData!V16)</f>
        <v>0.27749699999999999</v>
      </c>
      <c r="I30">
        <f>IF(BinaryData!W16=0,"",NormalizeData!W16)</f>
        <v>0.252419</v>
      </c>
      <c r="J30">
        <f>IF(BinaryData!X16=0,"",NormalizeData!X16)</f>
        <v>0.239344</v>
      </c>
      <c r="K30">
        <f>IF(BinaryData!Y16=0,"",NormalizeData!Y16)</f>
        <v>0.235405</v>
      </c>
      <c r="L30">
        <f>IF(BinaryData!Z16=0,"",NormalizeData!Z16)</f>
        <v>0.24247099999999999</v>
      </c>
      <c r="N30">
        <f>CONTROLS!AA29</f>
        <v>9.4252248425877681E-3</v>
      </c>
      <c r="O30">
        <f>CONTROLS!AC29</f>
        <v>1.7156539598648671E-2</v>
      </c>
    </row>
    <row r="31" spans="1:15">
      <c r="A31">
        <f>NormalizeData!A17</f>
        <v>9.1511110000000002</v>
      </c>
      <c r="B31">
        <f>CONTROLS!B30</f>
        <v>-16.410889000000001</v>
      </c>
      <c r="C31">
        <f>CONTROLS!V30</f>
        <v>0.28988250000000004</v>
      </c>
      <c r="D31">
        <f>CONTROLS!X30</f>
        <v>0.29473774999999997</v>
      </c>
      <c r="E31">
        <f>IF(BinaryData!S17=0,"",NormalizeData!S17)</f>
        <v>0.29749799999999998</v>
      </c>
      <c r="F31">
        <f>IF(BinaryData!T17=0,"",NormalizeData!T17)</f>
        <v>0.28927399999999998</v>
      </c>
      <c r="G31">
        <f>IF(BinaryData!U17=0,"",NormalizeData!U17)</f>
        <v>0.29396299999999997</v>
      </c>
      <c r="H31">
        <f>IF(BinaryData!V17=0,"",NormalizeData!V17)</f>
        <v>0.31065900000000002</v>
      </c>
      <c r="I31">
        <f>IF(BinaryData!W17=0,"",NormalizeData!W17)</f>
        <v>0.28479599999999999</v>
      </c>
      <c r="J31">
        <f>IF(BinaryData!X17=0,"",NormalizeData!X17)</f>
        <v>0.27271899999999999</v>
      </c>
      <c r="K31">
        <f>IF(BinaryData!Y17=0,"",NormalizeData!Y17)</f>
        <v>0.268737</v>
      </c>
      <c r="L31">
        <f>IF(BinaryData!Z17=0,"",NormalizeData!Z17)</f>
        <v>0.280642</v>
      </c>
      <c r="N31">
        <f>CONTROLS!AA30</f>
        <v>9.3669594319608276E-3</v>
      </c>
      <c r="O31">
        <f>CONTROLS!AC30</f>
        <v>1.5941092233072773E-2</v>
      </c>
    </row>
    <row r="32" spans="1:15">
      <c r="A32">
        <f>NormalizeData!A18</f>
        <v>10.149444000000001</v>
      </c>
      <c r="B32">
        <f>CONTROLS!B31</f>
        <v>-15.412556</v>
      </c>
      <c r="C32">
        <f>CONTROLS!V31</f>
        <v>0.32959525000000001</v>
      </c>
      <c r="D32">
        <f>CONTROLS!X31</f>
        <v>0.33593899999999999</v>
      </c>
      <c r="E32">
        <f>IF(BinaryData!S18=0,"",NormalizeData!S18)</f>
        <v>0.33307399999999998</v>
      </c>
      <c r="F32">
        <f>IF(BinaryData!T18=0,"",NormalizeData!T18)</f>
        <v>0.32954099999999997</v>
      </c>
      <c r="G32">
        <f>IF(BinaryData!U18=0,"",NormalizeData!U18)</f>
        <v>0.33633600000000002</v>
      </c>
      <c r="H32">
        <f>IF(BinaryData!V18=0,"",NormalizeData!V18)</f>
        <v>0.35326000000000002</v>
      </c>
      <c r="I32">
        <f>IF(BinaryData!W18=0,"",NormalizeData!W18)</f>
        <v>0.32703300000000002</v>
      </c>
      <c r="J32">
        <f>IF(BinaryData!X18=0,"",NormalizeData!X18)</f>
        <v>0.31212099999999998</v>
      </c>
      <c r="K32">
        <f>IF(BinaryData!Y18=0,"",NormalizeData!Y18)</f>
        <v>0.31101499999999999</v>
      </c>
      <c r="L32">
        <f>IF(BinaryData!Z18=0,"",NormalizeData!Z18)</f>
        <v>0.319992</v>
      </c>
      <c r="N32">
        <f>CONTROLS!AA31</f>
        <v>8.2210769925032835E-3</v>
      </c>
      <c r="O32">
        <f>CONTROLS!AC31</f>
        <v>1.750139950594427E-2</v>
      </c>
    </row>
    <row r="33" spans="1:15">
      <c r="A33">
        <f>NormalizeData!A19</f>
        <v>11.148056</v>
      </c>
      <c r="B33">
        <f>CONTROLS!B32</f>
        <v>-14.413944000000001</v>
      </c>
      <c r="C33">
        <f>CONTROLS!V32</f>
        <v>0.37279899999999999</v>
      </c>
      <c r="D33">
        <f>CONTROLS!X32</f>
        <v>0.37806125000000002</v>
      </c>
      <c r="E33">
        <f>IF(BinaryData!S19=0,"",NormalizeData!S19)</f>
        <v>0.37593199999999999</v>
      </c>
      <c r="F33">
        <f>IF(BinaryData!T19=0,"",NormalizeData!T19)</f>
        <v>0.37375999999999998</v>
      </c>
      <c r="G33">
        <f>IF(BinaryData!U19=0,"",NormalizeData!U19)</f>
        <v>0.37768600000000002</v>
      </c>
      <c r="H33">
        <f>IF(BinaryData!V19=0,"",NormalizeData!V19)</f>
        <v>0.393092</v>
      </c>
      <c r="I33">
        <f>IF(BinaryData!W19=0,"",NormalizeData!W19)</f>
        <v>0.36912899999999998</v>
      </c>
      <c r="J33">
        <f>IF(BinaryData!X19=0,"",NormalizeData!X19)</f>
        <v>0.35632900000000001</v>
      </c>
      <c r="K33">
        <f>IF(BinaryData!Y19=0,"",NormalizeData!Y19)</f>
        <v>0.35113299999999997</v>
      </c>
      <c r="L33">
        <f>IF(BinaryData!Z19=0,"",NormalizeData!Z19)</f>
        <v>0.36441400000000002</v>
      </c>
      <c r="N33">
        <f>CONTROLS!AA32</f>
        <v>7.9083645591234639E-3</v>
      </c>
      <c r="O33">
        <f>CONTROLS!AC32</f>
        <v>1.3847122550070361E-2</v>
      </c>
    </row>
    <row r="34" spans="1:15">
      <c r="A34">
        <f>NormalizeData!A20</f>
        <v>12.146110999999999</v>
      </c>
      <c r="B34">
        <f>CONTROLS!B33</f>
        <v>-13.415889000000002</v>
      </c>
      <c r="C34">
        <f>CONTROLS!V33</f>
        <v>0.41782324999999998</v>
      </c>
      <c r="D34">
        <f>CONTROLS!X33</f>
        <v>0.42167675000000004</v>
      </c>
      <c r="E34">
        <f>IF(BinaryData!S20=0,"",NormalizeData!S20)</f>
        <v>0.42532300000000001</v>
      </c>
      <c r="F34">
        <f>IF(BinaryData!T20=0,"",NormalizeData!T20)</f>
        <v>0.411694</v>
      </c>
      <c r="G34">
        <f>IF(BinaryData!U20=0,"",NormalizeData!U20)</f>
        <v>0.42232999999999998</v>
      </c>
      <c r="H34">
        <f>IF(BinaryData!V20=0,"",NormalizeData!V20)</f>
        <v>0.43462200000000001</v>
      </c>
      <c r="I34">
        <f>IF(BinaryData!W20=0,"",NormalizeData!W20)</f>
        <v>0.40939999999999999</v>
      </c>
      <c r="J34">
        <f>IF(BinaryData!X20=0,"",NormalizeData!X20)</f>
        <v>0.40055200000000002</v>
      </c>
      <c r="K34">
        <f>IF(BinaryData!Y20=0,"",NormalizeData!Y20)</f>
        <v>0.39741599999999999</v>
      </c>
      <c r="L34">
        <f>IF(BinaryData!Z20=0,"",NormalizeData!Z20)</f>
        <v>0.407636</v>
      </c>
      <c r="N34">
        <f>CONTROLS!AA33</f>
        <v>5.1918232747914942E-3</v>
      </c>
      <c r="O34">
        <f>CONTROLS!AC33</f>
        <v>1.3777047128587952E-2</v>
      </c>
    </row>
    <row r="35" spans="1:15">
      <c r="A35">
        <f>NormalizeData!A21</f>
        <v>13.145833</v>
      </c>
      <c r="B35">
        <f>CONTROLS!B34</f>
        <v>-12.416167000000002</v>
      </c>
      <c r="C35">
        <f>CONTROLS!V34</f>
        <v>0.46205449999999998</v>
      </c>
      <c r="D35">
        <f>CONTROLS!X34</f>
        <v>0.46629149999999997</v>
      </c>
      <c r="E35">
        <f>IF(BinaryData!S21=0,"",NormalizeData!S21)</f>
        <v>0.46488499999999999</v>
      </c>
      <c r="F35">
        <f>IF(BinaryData!T21=0,"",NormalizeData!T21)</f>
        <v>0.46012599999999998</v>
      </c>
      <c r="G35">
        <f>IF(BinaryData!U21=0,"",NormalizeData!U21)</f>
        <v>0.46593800000000002</v>
      </c>
      <c r="H35">
        <f>IF(BinaryData!V21=0,"",NormalizeData!V21)</f>
        <v>0.48099900000000001</v>
      </c>
      <c r="I35">
        <f>IF(BinaryData!W21=0,"",NormalizeData!W21)</f>
        <v>0.44954699999999997</v>
      </c>
      <c r="J35">
        <f>IF(BinaryData!X21=0,"",NormalizeData!X21)</f>
        <v>0.44457099999999999</v>
      </c>
      <c r="K35">
        <f>IF(BinaryData!Y21=0,"",NormalizeData!Y21)</f>
        <v>0.43939600000000001</v>
      </c>
      <c r="L35">
        <f>IF(BinaryData!Z21=0,"",NormalizeData!Z21)</f>
        <v>0.455845</v>
      </c>
      <c r="N35">
        <f>CONTROLS!AA34</f>
        <v>5.9362406453916765E-3</v>
      </c>
      <c r="O35">
        <f>CONTROLS!AC34</f>
        <v>1.1602005013502344E-2</v>
      </c>
    </row>
    <row r="36" spans="1:15">
      <c r="A36">
        <f>NormalizeData!A22</f>
        <v>14.144444</v>
      </c>
      <c r="B36">
        <f>CONTROLS!B35</f>
        <v>-11.417556000000001</v>
      </c>
      <c r="C36">
        <f>CONTROLS!V35</f>
        <v>0.50316000000000005</v>
      </c>
      <c r="D36">
        <f>CONTROLS!X35</f>
        <v>0.50954500000000003</v>
      </c>
      <c r="E36">
        <f>IF(BinaryData!S22=0,"",NormalizeData!S22)</f>
        <v>0.50955600000000001</v>
      </c>
      <c r="F36">
        <f>IF(BinaryData!T22=0,"",NormalizeData!T22)</f>
        <v>0.50634299999999999</v>
      </c>
      <c r="G36">
        <f>IF(BinaryData!U22=0,"",NormalizeData!U22)</f>
        <v>0.50900599999999996</v>
      </c>
      <c r="H36">
        <f>IF(BinaryData!V22=0,"",NormalizeData!V22)</f>
        <v>0.52278800000000003</v>
      </c>
      <c r="I36">
        <f>IF(BinaryData!W22=0,"",NormalizeData!W22)</f>
        <v>0.49415399999999998</v>
      </c>
      <c r="J36">
        <f>IF(BinaryData!X22=0,"",NormalizeData!X22)</f>
        <v>0.48793500000000001</v>
      </c>
      <c r="K36">
        <f>IF(BinaryData!Y22=0,"",NormalizeData!Y22)</f>
        <v>0.48312899999999998</v>
      </c>
      <c r="L36">
        <f>IF(BinaryData!Z22=0,"",NormalizeData!Z22)</f>
        <v>0.49621100000000001</v>
      </c>
      <c r="N36">
        <f>CONTROLS!AA35</f>
        <v>4.3733551574658917E-3</v>
      </c>
      <c r="O36">
        <f>CONTROLS!AC35</f>
        <v>1.3217114889415153E-2</v>
      </c>
    </row>
    <row r="37" spans="1:15">
      <c r="A37">
        <f>NormalizeData!A23</f>
        <v>15.142778</v>
      </c>
      <c r="B37">
        <f>CONTROLS!B36</f>
        <v>-10.419222000000001</v>
      </c>
      <c r="C37">
        <f>CONTROLS!V36</f>
        <v>0.54617274999999998</v>
      </c>
      <c r="D37">
        <f>CONTROLS!X36</f>
        <v>0.54698950000000002</v>
      </c>
      <c r="E37">
        <f>IF(BinaryData!S23=0,"",NormalizeData!S23)</f>
        <v>0.55638600000000005</v>
      </c>
      <c r="F37">
        <f>IF(BinaryData!T23=0,"",NormalizeData!T23)</f>
        <v>0.55500499999999997</v>
      </c>
      <c r="G37">
        <f>IF(BinaryData!U23=0,"",NormalizeData!U23)</f>
        <v>0.55340100000000003</v>
      </c>
      <c r="H37">
        <f>IF(BinaryData!V23=0,"",NormalizeData!V23)</f>
        <v>0.56170399999999998</v>
      </c>
      <c r="I37">
        <f>IF(BinaryData!W23=0,"",NormalizeData!W23)</f>
        <v>0.542937</v>
      </c>
      <c r="J37">
        <f>IF(BinaryData!X23=0,"",NormalizeData!X23)</f>
        <v>0.53095899999999996</v>
      </c>
      <c r="K37">
        <f>IF(BinaryData!Y23=0,"",NormalizeData!Y23)</f>
        <v>0.52494600000000002</v>
      </c>
      <c r="L37">
        <f>IF(BinaryData!Z23=0,"",NormalizeData!Z23)</f>
        <v>0.53968700000000003</v>
      </c>
      <c r="N37">
        <f>CONTROLS!AA36</f>
        <v>7.8718020543795241E-3</v>
      </c>
      <c r="O37">
        <f>CONTROLS!AC36</f>
        <v>1.6907160780765838E-2</v>
      </c>
    </row>
    <row r="38" spans="1:15">
      <c r="A38">
        <f>NormalizeData!A24</f>
        <v>16.141389</v>
      </c>
      <c r="B38">
        <f>CONTROLS!B37</f>
        <v>-9.420611000000001</v>
      </c>
      <c r="C38">
        <f>CONTROLS!V37</f>
        <v>0.58932850000000003</v>
      </c>
      <c r="D38">
        <f>CONTROLS!X37</f>
        <v>0.58616075000000001</v>
      </c>
      <c r="E38">
        <f>IF(BinaryData!S24=0,"",NormalizeData!S24)</f>
        <v>0.59608899999999998</v>
      </c>
      <c r="F38">
        <f>IF(BinaryData!T24=0,"",NormalizeData!T24)</f>
        <v>0.58864000000000005</v>
      </c>
      <c r="G38">
        <f>IF(BinaryData!U24=0,"",NormalizeData!U24)</f>
        <v>0.59420499999999998</v>
      </c>
      <c r="H38">
        <f>IF(BinaryData!V24=0,"",NormalizeData!V24)</f>
        <v>0.59855899999999995</v>
      </c>
      <c r="I38">
        <f>IF(BinaryData!W24=0,"",NormalizeData!W24)</f>
        <v>0.58101400000000003</v>
      </c>
      <c r="J38">
        <f>IF(BinaryData!X24=0,"",NormalizeData!X24)</f>
        <v>0.56896000000000002</v>
      </c>
      <c r="K38">
        <f>IF(BinaryData!Y24=0,"",NormalizeData!Y24)</f>
        <v>0.56333299999999997</v>
      </c>
      <c r="L38">
        <f>IF(BinaryData!Z24=0,"",NormalizeData!Z24)</f>
        <v>0.57814900000000002</v>
      </c>
      <c r="N38">
        <f>CONTROLS!AA37</f>
        <v>6.5490348143829469E-3</v>
      </c>
      <c r="O38">
        <f>CONTROLS!AC37</f>
        <v>1.4213594393514042E-2</v>
      </c>
    </row>
    <row r="39" spans="1:15">
      <c r="A39">
        <f>NormalizeData!A25</f>
        <v>17.14</v>
      </c>
      <c r="B39">
        <f>CONTROLS!B38</f>
        <v>-8.4220000000000006</v>
      </c>
      <c r="C39">
        <f>CONTROLS!V38</f>
        <v>0.62851425000000005</v>
      </c>
      <c r="D39">
        <f>CONTROLS!X38</f>
        <v>0.62644275000000005</v>
      </c>
      <c r="E39">
        <f>IF(BinaryData!S25=0,"",NormalizeData!S25)</f>
        <v>0.63829800000000003</v>
      </c>
      <c r="F39">
        <f>IF(BinaryData!T25=0,"",NormalizeData!T25)</f>
        <v>0.63226199999999999</v>
      </c>
      <c r="G39">
        <f>IF(BinaryData!U25=0,"",NormalizeData!U25)</f>
        <v>0.63310299999999997</v>
      </c>
      <c r="H39">
        <f>IF(BinaryData!V25=0,"",NormalizeData!V25)</f>
        <v>0.63897000000000004</v>
      </c>
      <c r="I39">
        <f>IF(BinaryData!W25=0,"",NormalizeData!W25)</f>
        <v>0.62135600000000002</v>
      </c>
      <c r="J39">
        <f>IF(BinaryData!X25=0,"",NormalizeData!X25)</f>
        <v>0.607653</v>
      </c>
      <c r="K39">
        <f>IF(BinaryData!Y25=0,"",NormalizeData!Y25)</f>
        <v>0.60991399999999996</v>
      </c>
      <c r="L39">
        <f>IF(BinaryData!Z25=0,"",NormalizeData!Z25)</f>
        <v>0.61741000000000001</v>
      </c>
      <c r="N39">
        <f>CONTROLS!AA38</f>
        <v>4.2827384833382578E-3</v>
      </c>
      <c r="O39">
        <f>CONTROLS!AC38</f>
        <v>1.7790743405396735E-2</v>
      </c>
    </row>
    <row r="40" spans="1:15">
      <c r="A40">
        <f>NormalizeData!A26</f>
        <v>18.138888999999999</v>
      </c>
      <c r="B40">
        <f>CONTROLS!B39</f>
        <v>-7.4231110000000022</v>
      </c>
      <c r="C40">
        <f>CONTROLS!V39</f>
        <v>0.6671975</v>
      </c>
      <c r="D40">
        <f>CONTROLS!X39</f>
        <v>0.66670925000000003</v>
      </c>
      <c r="E40">
        <f>IF(BinaryData!S26=0,"",NormalizeData!S26)</f>
        <v>0.67375099999999999</v>
      </c>
      <c r="F40">
        <f>IF(BinaryData!T26=0,"",NormalizeData!T26)</f>
        <v>0.67105099999999995</v>
      </c>
      <c r="G40">
        <f>IF(BinaryData!U26=0,"",NormalizeData!U26)</f>
        <v>0.677589</v>
      </c>
      <c r="H40">
        <f>IF(BinaryData!V26=0,"",NormalizeData!V26)</f>
        <v>0.675288</v>
      </c>
      <c r="I40">
        <f>IF(BinaryData!W26=0,"",NormalizeData!W26)</f>
        <v>0.65852500000000003</v>
      </c>
      <c r="J40">
        <f>IF(BinaryData!X26=0,"",NormalizeData!X26)</f>
        <v>0.64681200000000005</v>
      </c>
      <c r="K40">
        <f>IF(BinaryData!Y26=0,"",NormalizeData!Y26)</f>
        <v>0.65148799999999996</v>
      </c>
      <c r="L40">
        <f>IF(BinaryData!Z26=0,"",NormalizeData!Z26)</f>
        <v>0.66174100000000002</v>
      </c>
      <c r="N40">
        <f>CONTROLS!AA39</f>
        <v>5.2241313472512641E-3</v>
      </c>
      <c r="O40">
        <f>CONTROLS!AC39</f>
        <v>1.4932478503249221E-2</v>
      </c>
    </row>
    <row r="41" spans="1:15">
      <c r="A41">
        <f>NormalizeData!A27</f>
        <v>19.138611000000001</v>
      </c>
      <c r="B41">
        <f>CONTROLS!B40</f>
        <v>-6.4233890000000002</v>
      </c>
      <c r="C41">
        <f>CONTROLS!V40</f>
        <v>0.71044174999999998</v>
      </c>
      <c r="D41">
        <f>CONTROLS!X40</f>
        <v>0.70846075000000008</v>
      </c>
      <c r="E41">
        <f>IF(BinaryData!S27=0,"",NormalizeData!S27)</f>
        <v>0.71585399999999999</v>
      </c>
      <c r="F41">
        <f>IF(BinaryData!T27=0,"",NormalizeData!T27)</f>
        <v>0.71877100000000005</v>
      </c>
      <c r="G41">
        <f>IF(BinaryData!U27=0,"",NormalizeData!U27)</f>
        <v>0.72246600000000005</v>
      </c>
      <c r="H41">
        <f>IF(BinaryData!V27=0,"",NormalizeData!V27)</f>
        <v>0.72295799999999999</v>
      </c>
      <c r="I41">
        <f>IF(BinaryData!W27=0,"",NormalizeData!W27)</f>
        <v>0.70761499999999999</v>
      </c>
      <c r="J41">
        <f>IF(BinaryData!X27=0,"",NormalizeData!X27)</f>
        <v>0.690419</v>
      </c>
      <c r="K41">
        <f>IF(BinaryData!Y27=0,"",NormalizeData!Y27)</f>
        <v>0.69459300000000002</v>
      </c>
      <c r="L41">
        <f>IF(BinaryData!Z27=0,"",NormalizeData!Z27)</f>
        <v>0.70772699999999999</v>
      </c>
      <c r="N41">
        <f>CONTROLS!AA40</f>
        <v>3.8952342997565555E-3</v>
      </c>
      <c r="O41">
        <f>CONTROLS!AC40</f>
        <v>1.2002255631755226E-2</v>
      </c>
    </row>
    <row r="42" spans="1:15">
      <c r="A42">
        <f>NormalizeData!A28</f>
        <v>20.138611000000001</v>
      </c>
      <c r="B42">
        <f>CONTROLS!B41</f>
        <v>-5.4233890000000002</v>
      </c>
      <c r="C42">
        <f>CONTROLS!V41</f>
        <v>0.75315025000000002</v>
      </c>
      <c r="D42">
        <f>CONTROLS!X41</f>
        <v>0.75116499999999997</v>
      </c>
      <c r="E42">
        <f>IF(BinaryData!S28=0,"",NormalizeData!S28)</f>
        <v>0.75886500000000001</v>
      </c>
      <c r="F42">
        <f>IF(BinaryData!T28=0,"",NormalizeData!T28)</f>
        <v>0.76791699999999996</v>
      </c>
      <c r="G42">
        <f>IF(BinaryData!U28=0,"",NormalizeData!U28)</f>
        <v>0.76536499999999996</v>
      </c>
      <c r="H42">
        <f>IF(BinaryData!V28=0,"",NormalizeData!V28)</f>
        <v>0.76232500000000003</v>
      </c>
      <c r="I42">
        <f>IF(BinaryData!W28=0,"",NormalizeData!W28)</f>
        <v>0.74171100000000001</v>
      </c>
      <c r="J42">
        <f>IF(BinaryData!X28=0,"",NormalizeData!X28)</f>
        <v>0.73577199999999998</v>
      </c>
      <c r="K42">
        <f>IF(BinaryData!Y28=0,"",NormalizeData!Y28)</f>
        <v>0.74023300000000003</v>
      </c>
      <c r="L42">
        <f>IF(BinaryData!Z28=0,"",NormalizeData!Z28)</f>
        <v>0.75702400000000003</v>
      </c>
      <c r="N42">
        <f>CONTROLS!AA41</f>
        <v>6.0714164396237676E-3</v>
      </c>
      <c r="O42">
        <f>CONTROLS!AC41</f>
        <v>1.4433817628518556E-2</v>
      </c>
    </row>
    <row r="43" spans="1:15">
      <c r="A43">
        <f>NormalizeData!A29</f>
        <v>21.138611000000001</v>
      </c>
      <c r="B43">
        <f>CONTROLS!B42</f>
        <v>-4.4233890000000002</v>
      </c>
      <c r="C43">
        <f>CONTROLS!V42</f>
        <v>0.79932899999999996</v>
      </c>
      <c r="D43">
        <f>CONTROLS!X42</f>
        <v>0.79816350000000003</v>
      </c>
      <c r="E43">
        <f>IF(BinaryData!S29=0,"",NormalizeData!S29)</f>
        <v>0.80195499999999997</v>
      </c>
      <c r="F43">
        <f>IF(BinaryData!T29=0,"",NormalizeData!T29)</f>
        <v>0.80690200000000001</v>
      </c>
      <c r="G43">
        <f>IF(BinaryData!U29=0,"",NormalizeData!U29)</f>
        <v>0.80685300000000004</v>
      </c>
      <c r="H43">
        <f>IF(BinaryData!V29=0,"",NormalizeData!V29)</f>
        <v>0.81052800000000003</v>
      </c>
      <c r="I43">
        <f>IF(BinaryData!W29=0,"",NormalizeData!W29)</f>
        <v>0.78961899999999996</v>
      </c>
      <c r="J43">
        <f>IF(BinaryData!X29=0,"",NormalizeData!X29)</f>
        <v>0.78632800000000003</v>
      </c>
      <c r="K43">
        <f>IF(BinaryData!Y29=0,"",NormalizeData!Y29)</f>
        <v>0.791215</v>
      </c>
      <c r="L43">
        <f>IF(BinaryData!Z29=0,"",NormalizeData!Z29)</f>
        <v>0.80486599999999997</v>
      </c>
      <c r="N43">
        <f>CONTROLS!AA42</f>
        <v>1.0835876214378481E-2</v>
      </c>
      <c r="O43">
        <f>CONTROLS!AC42</f>
        <v>1.0250184730042664E-2</v>
      </c>
    </row>
    <row r="44" spans="1:15">
      <c r="A44">
        <f>NormalizeData!A30</f>
        <v>22.138611000000001</v>
      </c>
      <c r="B44">
        <f>CONTROLS!B43</f>
        <v>-3.4233890000000002</v>
      </c>
      <c r="C44">
        <f>CONTROLS!V43</f>
        <v>0.846248</v>
      </c>
      <c r="D44">
        <f>CONTROLS!X43</f>
        <v>0.84437649999999997</v>
      </c>
      <c r="E44">
        <f>IF(BinaryData!S30=0,"",NormalizeData!S30)</f>
        <v>0.84895399999999999</v>
      </c>
      <c r="F44">
        <f>IF(BinaryData!T30=0,"",NormalizeData!T30)</f>
        <v>0.85589800000000005</v>
      </c>
      <c r="G44">
        <f>IF(BinaryData!U30=0,"",NormalizeData!U30)</f>
        <v>0.85407699999999998</v>
      </c>
      <c r="H44">
        <f>IF(BinaryData!V30=0,"",NormalizeData!V30)</f>
        <v>0.85499499999999995</v>
      </c>
      <c r="I44">
        <f>IF(BinaryData!W30=0,"",NormalizeData!W30)</f>
        <v>0.83707699999999996</v>
      </c>
      <c r="J44">
        <f>IF(BinaryData!X30=0,"",NormalizeData!X30)</f>
        <v>0.83512699999999995</v>
      </c>
      <c r="K44">
        <f>IF(BinaryData!Y30=0,"",NormalizeData!Y30)</f>
        <v>0.82818000000000003</v>
      </c>
      <c r="L44">
        <f>IF(BinaryData!Z30=0,"",NormalizeData!Z30)</f>
        <v>0.85194800000000004</v>
      </c>
      <c r="N44">
        <f>CONTROLS!AA43</f>
        <v>7.9566073590863172E-3</v>
      </c>
      <c r="O44">
        <f>CONTROLS!AC43</f>
        <v>9.8499665481665485E-3</v>
      </c>
    </row>
    <row r="45" spans="1:15">
      <c r="A45">
        <f>NormalizeData!A31</f>
        <v>23.138611000000001</v>
      </c>
      <c r="B45">
        <f>CONTROLS!B44</f>
        <v>-2.4233890000000002</v>
      </c>
      <c r="C45">
        <f>CONTROLS!V44</f>
        <v>0.89452424999999991</v>
      </c>
      <c r="D45">
        <f>CONTROLS!X44</f>
        <v>0.89149075</v>
      </c>
      <c r="E45">
        <f>IF(BinaryData!S31=0,"",NormalizeData!S31)</f>
        <v>0.88886900000000002</v>
      </c>
      <c r="F45">
        <f>IF(BinaryData!T31=0,"",NormalizeData!T31)</f>
        <v>0.89456500000000005</v>
      </c>
      <c r="G45">
        <f>IF(BinaryData!U31=0,"",NormalizeData!U31)</f>
        <v>0.89390700000000001</v>
      </c>
      <c r="H45">
        <f>IF(BinaryData!V31=0,"",NormalizeData!V31)</f>
        <v>0.89907000000000004</v>
      </c>
      <c r="I45">
        <f>IF(BinaryData!W31=0,"",NormalizeData!W31)</f>
        <v>0.88362300000000005</v>
      </c>
      <c r="J45">
        <f>IF(BinaryData!X31=0,"",NormalizeData!X31)</f>
        <v>0.88073299999999999</v>
      </c>
      <c r="K45">
        <f>IF(BinaryData!Y31=0,"",NormalizeData!Y31)</f>
        <v>0.87995500000000004</v>
      </c>
      <c r="L45">
        <f>IF(BinaryData!Z31=0,"",NormalizeData!Z31)</f>
        <v>0.89384399999999997</v>
      </c>
      <c r="N45">
        <f>CONTROLS!AA44</f>
        <v>6.2229971008081779E-3</v>
      </c>
      <c r="O45">
        <f>CONTROLS!AC44</f>
        <v>5.4034238759635657E-3</v>
      </c>
    </row>
    <row r="46" spans="1:15">
      <c r="A46">
        <f>NormalizeData!A32</f>
        <v>24.138888999999999</v>
      </c>
      <c r="B46">
        <f>CONTROLS!B45</f>
        <v>-1.4231110000000022</v>
      </c>
      <c r="C46">
        <f>CONTROLS!V45</f>
        <v>0.93843924999999995</v>
      </c>
      <c r="D46">
        <f>CONTROLS!X45</f>
        <v>0.93774000000000002</v>
      </c>
      <c r="E46">
        <f>IF(BinaryData!S32=0,"",NormalizeData!S32)</f>
        <v>0.93530199999999997</v>
      </c>
      <c r="F46">
        <f>IF(BinaryData!T32=0,"",NormalizeData!T32)</f>
        <v>0.93916200000000005</v>
      </c>
      <c r="G46">
        <f>IF(BinaryData!U32=0,"",NormalizeData!U32)</f>
        <v>0.93460299999999996</v>
      </c>
      <c r="H46">
        <f>IF(BinaryData!V32=0,"",NormalizeData!V32)</f>
        <v>0.93883000000000005</v>
      </c>
      <c r="I46">
        <f>IF(BinaryData!W32=0,"",NormalizeData!W32)</f>
        <v>0.93137400000000004</v>
      </c>
      <c r="J46">
        <f>IF(BinaryData!X32=0,"",NormalizeData!X32)</f>
        <v>0.93170299999999995</v>
      </c>
      <c r="K46">
        <f>IF(BinaryData!Y32=0,"",NormalizeData!Y32)</f>
        <v>0.93531200000000003</v>
      </c>
      <c r="L46">
        <f>IF(BinaryData!Z32=0,"",NormalizeData!Z32)</f>
        <v>0.93803899999999996</v>
      </c>
      <c r="N46">
        <f>CONTROLS!AA45</f>
        <v>7.0966628013923849E-3</v>
      </c>
      <c r="O46">
        <f>CONTROLS!AC45</f>
        <v>4.7928736682704108E-3</v>
      </c>
    </row>
    <row r="47" spans="1:15">
      <c r="A47">
        <f>NormalizeData!A33</f>
        <v>25.138888999999999</v>
      </c>
      <c r="B47">
        <f>CONTROLS!B46</f>
        <v>-0.42311100000000224</v>
      </c>
      <c r="C47">
        <f>CONTROLS!V46</f>
        <v>0.98195624999999997</v>
      </c>
      <c r="D47">
        <f>CONTROLS!X46</f>
        <v>0.98020350000000001</v>
      </c>
      <c r="E47">
        <f>IF(BinaryData!S33=0,"",NormalizeData!S33)</f>
        <v>0.98195100000000002</v>
      </c>
      <c r="F47">
        <f>IF(BinaryData!T33=0,"",NormalizeData!T33)</f>
        <v>0.98052099999999998</v>
      </c>
      <c r="G47">
        <f>IF(BinaryData!U33=0,"",NormalizeData!U33)</f>
        <v>0.98124599999999995</v>
      </c>
      <c r="H47">
        <f>IF(BinaryData!V33=0,"",NormalizeData!V33)</f>
        <v>0.98342399999999996</v>
      </c>
      <c r="I47">
        <f>IF(BinaryData!W33=0,"",NormalizeData!W33)</f>
        <v>0.97828499999999996</v>
      </c>
      <c r="J47">
        <f>IF(BinaryData!X33=0,"",NormalizeData!X33)</f>
        <v>0.97931999999999997</v>
      </c>
      <c r="K47">
        <f>IF(BinaryData!Y33=0,"",NormalizeData!Y33)</f>
        <v>0.98369499999999999</v>
      </c>
      <c r="L47">
        <f>IF(BinaryData!Z33=0,"",NormalizeData!Z33)</f>
        <v>0.97968100000000002</v>
      </c>
      <c r="N47">
        <f>CONTROLS!AA46</f>
        <v>4.6160599631431525E-3</v>
      </c>
      <c r="O47">
        <f>CONTROLS!AC46</f>
        <v>1.5750643373102415E-3</v>
      </c>
    </row>
    <row r="48" spans="1:15">
      <c r="A48">
        <f>NormalizeData!A34</f>
        <v>25.562221999999998</v>
      </c>
      <c r="B48">
        <f>CONTROLS!B47</f>
        <v>2.2199999999727993E-4</v>
      </c>
      <c r="C48">
        <f>CONTROLS!V47</f>
        <v>1</v>
      </c>
      <c r="D48">
        <f>CONTROLS!X47</f>
        <v>1</v>
      </c>
      <c r="E48">
        <f>IF(BinaryData!S34=0,"",NormalizeData!S34)</f>
        <v>1</v>
      </c>
      <c r="F48">
        <f>IF(BinaryData!T34=0,"",NormalizeData!T34)</f>
        <v>1</v>
      </c>
      <c r="G48">
        <f>IF(BinaryData!U34=0,"",NormalizeData!U34)</f>
        <v>1</v>
      </c>
      <c r="H48">
        <f>IF(BinaryData!V34=0,"",NormalizeData!V34)</f>
        <v>1</v>
      </c>
      <c r="I48">
        <f>IF(BinaryData!W34=0,"",NormalizeData!W34)</f>
        <v>1</v>
      </c>
      <c r="J48">
        <f>IF(BinaryData!X34=0,"",NormalizeData!X34)</f>
        <v>1</v>
      </c>
      <c r="K48">
        <f>IF(BinaryData!Y34=0,"",NormalizeData!Y34)</f>
        <v>1</v>
      </c>
      <c r="L48">
        <f>IF(BinaryData!Z34=0,"",NormalizeData!Z34)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25.658055999999998</v>
      </c>
      <c r="B49">
        <f>CONTROLS!B48</f>
        <v>9.6055999999997255E-2</v>
      </c>
      <c r="C49">
        <f>CONTROLS!V48</f>
        <v>0.99719550000000001</v>
      </c>
      <c r="D49">
        <f>CONTROLS!X48</f>
        <v>0.98632900000000001</v>
      </c>
      <c r="E49">
        <f>IF(BinaryData!S35=0,"",NormalizeData!S35)</f>
        <v>1.053938</v>
      </c>
      <c r="F49">
        <f>IF(BinaryData!T35=0,"",NormalizeData!T35)</f>
        <v>0.97142099999999998</v>
      </c>
      <c r="G49">
        <f>IF(BinaryData!U35=0,"",NormalizeData!U35)</f>
        <v>0.94550800000000002</v>
      </c>
      <c r="H49">
        <f>IF(BinaryData!V35=0,"",NormalizeData!V35)</f>
        <v>0.966642</v>
      </c>
      <c r="I49">
        <f>IF(BinaryData!W35=0,"",NormalizeData!W35)</f>
        <v>0.97689099999999995</v>
      </c>
      <c r="J49">
        <f>IF(BinaryData!X35=0,"",NormalizeData!X35)</f>
        <v>0.97303899999999999</v>
      </c>
      <c r="K49">
        <f>IF(BinaryData!Y35=0,"",NormalizeData!Y35)</f>
        <v>0.979051</v>
      </c>
      <c r="L49">
        <f>IF(BinaryData!Z35=0,"",NormalizeData!Z35)</f>
        <v>0.98158599999999996</v>
      </c>
      <c r="N49">
        <f>CONTROLS!AA48</f>
        <v>6.3028315594395598E-3</v>
      </c>
      <c r="O49">
        <f>CONTROLS!AC48</f>
        <v>2.5914221320863075E-3</v>
      </c>
    </row>
    <row r="50" spans="1:15">
      <c r="A50">
        <f>NormalizeData!A36</f>
        <v>25.908055999999998</v>
      </c>
      <c r="B50">
        <f>CONTROLS!B49</f>
        <v>0.34605599999999725</v>
      </c>
      <c r="C50">
        <f>CONTROLS!V49</f>
        <v>1.0141690000000001</v>
      </c>
      <c r="D50">
        <f>CONTROLS!X49</f>
        <v>1.0045342500000001</v>
      </c>
      <c r="E50">
        <f>IF(BinaryData!S36=0,"",NormalizeData!S36)</f>
        <v>0.85192800000000002</v>
      </c>
      <c r="F50">
        <f>IF(BinaryData!T36=0,"",NormalizeData!T36)</f>
        <v>0.93705300000000002</v>
      </c>
      <c r="G50">
        <f>IF(BinaryData!U36=0,"",NormalizeData!U36)</f>
        <v>0.98466699999999996</v>
      </c>
      <c r="H50">
        <f>IF(BinaryData!V36=0,"",NormalizeData!V36)</f>
        <v>1.0193019999999999</v>
      </c>
      <c r="I50">
        <f>IF(BinaryData!W36=0,"",NormalizeData!W36)</f>
        <v>1.0048459999999999</v>
      </c>
      <c r="J50">
        <f>IF(BinaryData!X36=0,"",NormalizeData!X36)</f>
        <v>1.0051939999999999</v>
      </c>
      <c r="K50">
        <f>IF(BinaryData!Y36=0,"",NormalizeData!Y36)</f>
        <v>1.0055989999999999</v>
      </c>
      <c r="L50">
        <f>IF(BinaryData!Z36=0,"",NormalizeData!Z36)</f>
        <v>1.010928</v>
      </c>
      <c r="N50">
        <f>CONTROLS!AA49</f>
        <v>1.0869442396001724E-2</v>
      </c>
      <c r="O50">
        <f>CONTROLS!AC49</f>
        <v>1.3265495502116304E-2</v>
      </c>
    </row>
    <row r="51" spans="1:15">
      <c r="A51">
        <f>NormalizeData!A37</f>
        <v>26.199166999999999</v>
      </c>
      <c r="B51">
        <f>CONTROLS!B50</f>
        <v>0.63716699999999804</v>
      </c>
      <c r="C51">
        <f>CONTROLS!V50</f>
        <v>1.0970022500000001</v>
      </c>
      <c r="D51">
        <f>CONTROLS!X50</f>
        <v>1.1572469999999999</v>
      </c>
      <c r="E51">
        <f>IF(BinaryData!S37=0,"",NormalizeData!S37)</f>
        <v>0.97831800000000002</v>
      </c>
      <c r="F51">
        <f>IF(BinaryData!T37=0,"",NormalizeData!T37)</f>
        <v>0.91659400000000002</v>
      </c>
      <c r="G51">
        <f>IF(BinaryData!U37=0,"",NormalizeData!U37)</f>
        <v>0.97456500000000001</v>
      </c>
      <c r="H51">
        <f>IF(BinaryData!V37=0,"",NormalizeData!V37)</f>
        <v>0.95647000000000004</v>
      </c>
      <c r="I51">
        <f>IF(BinaryData!W37=0,"",NormalizeData!W37)</f>
        <v>1.0140439999999999</v>
      </c>
      <c r="J51">
        <f>IF(BinaryData!X37=0,"",NormalizeData!X37)</f>
        <v>1.124601</v>
      </c>
      <c r="K51">
        <f>IF(BinaryData!Y37=0,"",NormalizeData!Y37)</f>
        <v>1.2914030000000001</v>
      </c>
      <c r="L51">
        <f>IF(BinaryData!Z37=0,"",NormalizeData!Z37)</f>
        <v>1.1472560000000001</v>
      </c>
      <c r="N51">
        <f>CONTROLS!AA50</f>
        <v>0.10527548067926355</v>
      </c>
      <c r="O51">
        <f>CONTROLS!AC50</f>
        <v>0.11848787433601241</v>
      </c>
    </row>
    <row r="52" spans="1:15">
      <c r="A52">
        <f>NormalizeData!A38</f>
        <v>26.449444</v>
      </c>
      <c r="B52">
        <f>CONTROLS!B51</f>
        <v>0.88744399999999857</v>
      </c>
      <c r="C52">
        <f>CONTROLS!V51</f>
        <v>1.0752707500000001</v>
      </c>
      <c r="D52">
        <f>CONTROLS!X51</f>
        <v>1.1259667499999999</v>
      </c>
      <c r="E52">
        <f>IF(BinaryData!S38=0,"",NormalizeData!S38)</f>
        <v>0.96092</v>
      </c>
      <c r="F52">
        <f>IF(BinaryData!T38=0,"",NormalizeData!T38)</f>
        <v>0.93390300000000004</v>
      </c>
      <c r="G52">
        <f>IF(BinaryData!U38=0,"",NormalizeData!U38)</f>
        <v>0.98366699999999996</v>
      </c>
      <c r="H52">
        <f>IF(BinaryData!V38=0,"",NormalizeData!V38)</f>
        <v>0.93324399999999996</v>
      </c>
      <c r="I52">
        <f>IF(BinaryData!W38=0,"",NormalizeData!W38)</f>
        <v>0.99588399999999999</v>
      </c>
      <c r="J52">
        <f>IF(BinaryData!X38=0,"",NormalizeData!X38)</f>
        <v>1.103124</v>
      </c>
      <c r="K52">
        <f>IF(BinaryData!Y38=0,"",NormalizeData!Y38)</f>
        <v>1.256432</v>
      </c>
      <c r="L52">
        <f>IF(BinaryData!Z38=0,"",NormalizeData!Z38)</f>
        <v>1.1323669999999999</v>
      </c>
      <c r="N52">
        <f>CONTROLS!AA51</f>
        <v>0.10938524114759114</v>
      </c>
      <c r="O52">
        <f>CONTROLS!AC51</f>
        <v>0.11600393093734651</v>
      </c>
    </row>
    <row r="53" spans="1:15">
      <c r="A53">
        <f>NormalizeData!A39</f>
        <v>26.699444</v>
      </c>
      <c r="B53">
        <f>CONTROLS!B52</f>
        <v>1.1374439999999986</v>
      </c>
      <c r="C53">
        <f>CONTROLS!V52</f>
        <v>1.083483</v>
      </c>
      <c r="D53">
        <f>CONTROLS!X52</f>
        <v>1.1366982500000002</v>
      </c>
      <c r="E53">
        <f>IF(BinaryData!S39=0,"",NormalizeData!S39)</f>
        <v>0.974275</v>
      </c>
      <c r="F53">
        <f>IF(BinaryData!T39=0,"",NormalizeData!T39)</f>
        <v>0.95160599999999995</v>
      </c>
      <c r="G53">
        <f>IF(BinaryData!U39=0,"",NormalizeData!U39)</f>
        <v>0.97727699999999995</v>
      </c>
      <c r="H53">
        <f>IF(BinaryData!V39=0,"",NormalizeData!V39)</f>
        <v>0.91559900000000005</v>
      </c>
      <c r="I53">
        <f>IF(BinaryData!W39=0,"",NormalizeData!W39)</f>
        <v>0.97258299999999998</v>
      </c>
      <c r="J53">
        <f>IF(BinaryData!X39=0,"",NormalizeData!X39)</f>
        <v>1.085674</v>
      </c>
      <c r="K53">
        <f>IF(BinaryData!Y39=0,"",NormalizeData!Y39)</f>
        <v>1.2546189999999999</v>
      </c>
      <c r="L53">
        <f>IF(BinaryData!Z39=0,"",NormalizeData!Z39)</f>
        <v>1.1183460000000001</v>
      </c>
      <c r="N53">
        <f>CONTROLS!AA52</f>
        <v>0.10664079367984215</v>
      </c>
      <c r="O53">
        <f>CONTROLS!AC52</f>
        <v>0.1125682876342919</v>
      </c>
    </row>
    <row r="54" spans="1:15">
      <c r="A54">
        <f>NormalizeData!A40</f>
        <v>26.949444</v>
      </c>
      <c r="B54">
        <f>CONTROLS!B53</f>
        <v>1.3874439999999986</v>
      </c>
      <c r="C54">
        <f>CONTROLS!V53</f>
        <v>1.0869770000000001</v>
      </c>
      <c r="D54">
        <f>CONTROLS!X53</f>
        <v>1.1441405</v>
      </c>
      <c r="E54">
        <f>IF(BinaryData!S40=0,"",NormalizeData!S40)</f>
        <v>0.98462400000000005</v>
      </c>
      <c r="F54">
        <f>IF(BinaryData!T40=0,"",NormalizeData!T40)</f>
        <v>0.95109999999999995</v>
      </c>
      <c r="G54">
        <f>IF(BinaryData!U40=0,"",NormalizeData!U40)</f>
        <v>0.97612900000000002</v>
      </c>
      <c r="H54">
        <f>IF(BinaryData!V40=0,"",NormalizeData!V40)</f>
        <v>0.91200700000000001</v>
      </c>
      <c r="I54">
        <f>IF(BinaryData!W40=0,"",NormalizeData!W40)</f>
        <v>0.97038599999999997</v>
      </c>
      <c r="J54">
        <f>IF(BinaryData!X40=0,"",NormalizeData!X40)</f>
        <v>1.0826910000000001</v>
      </c>
      <c r="K54">
        <f>IF(BinaryData!Y40=0,"",NormalizeData!Y40)</f>
        <v>1.2585</v>
      </c>
      <c r="L54">
        <f>IF(BinaryData!Z40=0,"",NormalizeData!Z40)</f>
        <v>1.11507</v>
      </c>
      <c r="N54">
        <f>CONTROLS!AA53</f>
        <v>0.10832167057118959</v>
      </c>
      <c r="O54">
        <f>CONTROLS!AC53</f>
        <v>0.11209377701579454</v>
      </c>
    </row>
    <row r="55" spans="1:15">
      <c r="A55">
        <f>NormalizeData!A41</f>
        <v>27.199444</v>
      </c>
      <c r="B55">
        <f>CONTROLS!B54</f>
        <v>1.6374439999999986</v>
      </c>
      <c r="C55">
        <f>CONTROLS!V54</f>
        <v>1.0918987499999999</v>
      </c>
      <c r="D55">
        <f>CONTROLS!X54</f>
        <v>1.1389517499999999</v>
      </c>
      <c r="E55">
        <f>IF(BinaryData!S41=0,"",NormalizeData!S41)</f>
        <v>1.0037160000000001</v>
      </c>
      <c r="F55">
        <f>IF(BinaryData!T41=0,"",NormalizeData!T41)</f>
        <v>0.94937000000000005</v>
      </c>
      <c r="G55">
        <f>IF(BinaryData!U41=0,"",NormalizeData!U41)</f>
        <v>0.97400900000000001</v>
      </c>
      <c r="H55">
        <f>IF(BinaryData!V41=0,"",NormalizeData!V41)</f>
        <v>0.90811900000000001</v>
      </c>
      <c r="I55">
        <f>IF(BinaryData!W41=0,"",NormalizeData!W41)</f>
        <v>0.966727</v>
      </c>
      <c r="J55">
        <f>IF(BinaryData!X41=0,"",NormalizeData!X41)</f>
        <v>1.080238</v>
      </c>
      <c r="K55">
        <f>IF(BinaryData!Y41=0,"",NormalizeData!Y41)</f>
        <v>1.2487029999999999</v>
      </c>
      <c r="L55">
        <f>IF(BinaryData!Z41=0,"",NormalizeData!Z41)</f>
        <v>1.1116569999999999</v>
      </c>
      <c r="N55">
        <f>CONTROLS!AA54</f>
        <v>0.10592875060585144</v>
      </c>
      <c r="O55">
        <f>CONTROLS!AC54</f>
        <v>0.11591082784156392</v>
      </c>
    </row>
    <row r="56" spans="1:15">
      <c r="A56">
        <f>NormalizeData!A42</f>
        <v>27.449444</v>
      </c>
      <c r="B56">
        <f>CONTROLS!B55</f>
        <v>1.8874439999999986</v>
      </c>
      <c r="C56">
        <f>CONTROLS!V55</f>
        <v>1.1007292500000001</v>
      </c>
      <c r="D56">
        <f>CONTROLS!X55</f>
        <v>1.1420349999999999</v>
      </c>
      <c r="E56">
        <f>IF(BinaryData!S42=0,"",NormalizeData!S42)</f>
        <v>1.023954</v>
      </c>
      <c r="F56">
        <f>IF(BinaryData!T42=0,"",NormalizeData!T42)</f>
        <v>0.94786899999999996</v>
      </c>
      <c r="G56">
        <f>IF(BinaryData!U42=0,"",NormalizeData!U42)</f>
        <v>0.97360000000000002</v>
      </c>
      <c r="H56">
        <f>IF(BinaryData!V42=0,"",NormalizeData!V42)</f>
        <v>0.90312199999999998</v>
      </c>
      <c r="I56">
        <f>IF(BinaryData!W42=0,"",NormalizeData!W42)</f>
        <v>0.96035800000000004</v>
      </c>
      <c r="J56">
        <f>IF(BinaryData!X42=0,"",NormalizeData!X42)</f>
        <v>1.074986</v>
      </c>
      <c r="K56">
        <f>IF(BinaryData!Y42=0,"",NormalizeData!Y42)</f>
        <v>1.24265</v>
      </c>
      <c r="L56">
        <f>IF(BinaryData!Z42=0,"",NormalizeData!Z42)</f>
        <v>1.10229</v>
      </c>
      <c r="N56">
        <f>CONTROLS!AA55</f>
        <v>0.10627602699064673</v>
      </c>
      <c r="O56">
        <f>CONTROLS!AC55</f>
        <v>0.11759009725312757</v>
      </c>
    </row>
    <row r="57" spans="1:15">
      <c r="A57">
        <f>NormalizeData!A43</f>
        <v>27.699444</v>
      </c>
      <c r="B57">
        <f>CONTROLS!B56</f>
        <v>2.1374439999999986</v>
      </c>
      <c r="C57">
        <f>CONTROLS!V56</f>
        <v>1.1094902499999999</v>
      </c>
      <c r="D57">
        <f>CONTROLS!X56</f>
        <v>1.1488515000000001</v>
      </c>
      <c r="E57">
        <f>IF(BinaryData!S43=0,"",NormalizeData!S43)</f>
        <v>1.053274</v>
      </c>
      <c r="F57">
        <f>IF(BinaryData!T43=0,"",NormalizeData!T43)</f>
        <v>0.94487399999999999</v>
      </c>
      <c r="G57">
        <f>IF(BinaryData!U43=0,"",NormalizeData!U43)</f>
        <v>0.97334699999999996</v>
      </c>
      <c r="H57">
        <f>IF(BinaryData!V43=0,"",NormalizeData!V43)</f>
        <v>0.90167699999999995</v>
      </c>
      <c r="I57">
        <f>IF(BinaryData!W43=0,"",NormalizeData!W43)</f>
        <v>0.95588399999999996</v>
      </c>
      <c r="J57">
        <f>IF(BinaryData!X43=0,"",NormalizeData!X43)</f>
        <v>1.0700430000000001</v>
      </c>
      <c r="K57">
        <f>IF(BinaryData!Y43=0,"",NormalizeData!Y43)</f>
        <v>1.234791</v>
      </c>
      <c r="L57">
        <f>IF(BinaryData!Z43=0,"",NormalizeData!Z43)</f>
        <v>1.095326</v>
      </c>
      <c r="N57">
        <f>CONTROLS!AA56</f>
        <v>0.11135466570489982</v>
      </c>
      <c r="O57">
        <f>CONTROLS!AC56</f>
        <v>0.11696168029031277</v>
      </c>
    </row>
    <row r="58" spans="1:15">
      <c r="A58">
        <f>NormalizeData!A44</f>
        <v>27.949444</v>
      </c>
      <c r="B58">
        <f>CONTROLS!B57</f>
        <v>2.3874439999999986</v>
      </c>
      <c r="C58">
        <f>CONTROLS!V57</f>
        <v>1.12052025</v>
      </c>
      <c r="D58">
        <f>CONTROLS!X57</f>
        <v>1.1563049999999999</v>
      </c>
      <c r="E58">
        <f>IF(BinaryData!S44=0,"",NormalizeData!S44)</f>
        <v>1.094722</v>
      </c>
      <c r="F58">
        <f>IF(BinaryData!T44=0,"",NormalizeData!T44)</f>
        <v>0.94855100000000003</v>
      </c>
      <c r="G58">
        <f>IF(BinaryData!U44=0,"",NormalizeData!U44)</f>
        <v>0.97518000000000005</v>
      </c>
      <c r="H58">
        <f>IF(BinaryData!V44=0,"",NormalizeData!V44)</f>
        <v>0.90470200000000001</v>
      </c>
      <c r="I58">
        <f>IF(BinaryData!W44=0,"",NormalizeData!W44)</f>
        <v>0.95404599999999995</v>
      </c>
      <c r="J58">
        <f>IF(BinaryData!X44=0,"",NormalizeData!X44)</f>
        <v>1.06836</v>
      </c>
      <c r="K58">
        <f>IF(BinaryData!Y44=0,"",NormalizeData!Y44)</f>
        <v>1.2370140000000001</v>
      </c>
      <c r="L58">
        <f>IF(BinaryData!Z44=0,"",NormalizeData!Z44)</f>
        <v>1.094212</v>
      </c>
      <c r="N58">
        <f>CONTROLS!AA57</f>
        <v>0.11464347352081007</v>
      </c>
      <c r="O58">
        <f>CONTROLS!AC57</f>
        <v>0.11993289866699072</v>
      </c>
    </row>
    <row r="59" spans="1:15">
      <c r="A59">
        <f>NormalizeData!A45</f>
        <v>28.199722000000001</v>
      </c>
      <c r="B59">
        <f>CONTROLS!B58</f>
        <v>2.6377220000000001</v>
      </c>
      <c r="C59">
        <f>CONTROLS!V58</f>
        <v>1.1339072499999998</v>
      </c>
      <c r="D59">
        <f>CONTROLS!X58</f>
        <v>1.1660222500000001</v>
      </c>
      <c r="E59">
        <f>IF(BinaryData!S45=0,"",NormalizeData!S45)</f>
        <v>1.1335249999999999</v>
      </c>
      <c r="F59">
        <f>IF(BinaryData!T45=0,"",NormalizeData!T45)</f>
        <v>0.95550299999999999</v>
      </c>
      <c r="G59">
        <f>IF(BinaryData!U45=0,"",NormalizeData!U45)</f>
        <v>0.97970699999999999</v>
      </c>
      <c r="H59">
        <f>IF(BinaryData!V45=0,"",NormalizeData!V45)</f>
        <v>0.913242</v>
      </c>
      <c r="I59">
        <f>IF(BinaryData!W45=0,"",NormalizeData!W45)</f>
        <v>0.95853100000000002</v>
      </c>
      <c r="J59">
        <f>IF(BinaryData!X45=0,"",NormalizeData!X45)</f>
        <v>1.070945</v>
      </c>
      <c r="K59">
        <f>IF(BinaryData!Y45=0,"",NormalizeData!Y45)</f>
        <v>1.2358880000000001</v>
      </c>
      <c r="L59">
        <f>IF(BinaryData!Z45=0,"",NormalizeData!Z45)</f>
        <v>1.0982000000000001</v>
      </c>
      <c r="N59">
        <f>CONTROLS!AA58</f>
        <v>0.11585758274241985</v>
      </c>
      <c r="O59">
        <f>CONTROLS!AC58</f>
        <v>0.12094656839385728</v>
      </c>
    </row>
    <row r="60" spans="1:15">
      <c r="A60">
        <f>NormalizeData!A46</f>
        <v>28.449722000000001</v>
      </c>
      <c r="B60">
        <f>CONTROLS!B59</f>
        <v>2.8877220000000001</v>
      </c>
      <c r="C60">
        <f>CONTROLS!V59</f>
        <v>1.1493722500000001</v>
      </c>
      <c r="D60">
        <f>CONTROLS!X59</f>
        <v>1.177189</v>
      </c>
      <c r="E60">
        <f>IF(BinaryData!S46=0,"",NormalizeData!S46)</f>
        <v>1.1624399999999999</v>
      </c>
      <c r="F60">
        <f>IF(BinaryData!T46=0,"",NormalizeData!T46)</f>
        <v>0.96851699999999996</v>
      </c>
      <c r="G60">
        <f>IF(BinaryData!U46=0,"",NormalizeData!U46)</f>
        <v>0.98477199999999998</v>
      </c>
      <c r="H60">
        <f>IF(BinaryData!V46=0,"",NormalizeData!V46)</f>
        <v>0.91686900000000005</v>
      </c>
      <c r="I60">
        <f>IF(BinaryData!W46=0,"",NormalizeData!W46)</f>
        <v>0.96267800000000003</v>
      </c>
      <c r="J60">
        <f>IF(BinaryData!X46=0,"",NormalizeData!X46)</f>
        <v>1.0751710000000001</v>
      </c>
      <c r="K60">
        <f>IF(BinaryData!Y46=0,"",NormalizeData!Y46)</f>
        <v>1.238918</v>
      </c>
      <c r="L60">
        <f>IF(BinaryData!Z46=0,"",NormalizeData!Z46)</f>
        <v>1.1046670000000001</v>
      </c>
      <c r="N60">
        <f>CONTROLS!AA59</f>
        <v>0.11612826695906846</v>
      </c>
      <c r="O60">
        <f>CONTROLS!AC59</f>
        <v>0.12271659730995375</v>
      </c>
    </row>
    <row r="61" spans="1:15">
      <c r="A61">
        <f>NormalizeData!A47</f>
        <v>28.7</v>
      </c>
      <c r="B61">
        <f>CONTROLS!B60</f>
        <v>3.1379999999999981</v>
      </c>
      <c r="C61">
        <f>CONTROLS!V60</f>
        <v>1.1627907500000001</v>
      </c>
      <c r="D61">
        <f>CONTROLS!X60</f>
        <v>1.1905825000000001</v>
      </c>
      <c r="E61">
        <f>IF(BinaryData!S47=0,"",NormalizeData!S47)</f>
        <v>1.1864619999999999</v>
      </c>
      <c r="F61">
        <f>IF(BinaryData!T47=0,"",NormalizeData!T47)</f>
        <v>0.97515799999999997</v>
      </c>
      <c r="G61">
        <f>IF(BinaryData!U47=0,"",NormalizeData!U47)</f>
        <v>0.99184899999999998</v>
      </c>
      <c r="H61">
        <f>IF(BinaryData!V47=0,"",NormalizeData!V47)</f>
        <v>0.923952</v>
      </c>
      <c r="I61">
        <f>IF(BinaryData!W47=0,"",NormalizeData!W47)</f>
        <v>0.97252000000000005</v>
      </c>
      <c r="J61">
        <f>IF(BinaryData!X47=0,"",NormalizeData!X47)</f>
        <v>1.0829040000000001</v>
      </c>
      <c r="K61">
        <f>IF(BinaryData!Y47=0,"",NormalizeData!Y47)</f>
        <v>1.246918</v>
      </c>
      <c r="L61">
        <f>IF(BinaryData!Z47=0,"",NormalizeData!Z47)</f>
        <v>1.113486</v>
      </c>
      <c r="N61">
        <f>CONTROLS!AA60</f>
        <v>0.11734068461926009</v>
      </c>
      <c r="O61">
        <f>CONTROLS!AC60</f>
        <v>0.12192434315454261</v>
      </c>
    </row>
    <row r="62" spans="1:15">
      <c r="A62">
        <f>NormalizeData!A48</f>
        <v>28.95</v>
      </c>
      <c r="B62">
        <f>CONTROLS!B61</f>
        <v>3.3879999999999981</v>
      </c>
      <c r="C62">
        <f>CONTROLS!V61</f>
        <v>1.1749817499999999</v>
      </c>
      <c r="D62">
        <f>CONTROLS!X61</f>
        <v>1.2005417500000002</v>
      </c>
      <c r="E62">
        <f>IF(BinaryData!S48=0,"",NormalizeData!S48)</f>
        <v>1.208213</v>
      </c>
      <c r="F62">
        <f>IF(BinaryData!T48=0,"",NormalizeData!T48)</f>
        <v>0.98919299999999999</v>
      </c>
      <c r="G62">
        <f>IF(BinaryData!U48=0,"",NormalizeData!U48)</f>
        <v>1.0024379999999999</v>
      </c>
      <c r="H62">
        <f>IF(BinaryData!V48=0,"",NormalizeData!V48)</f>
        <v>0.93513100000000005</v>
      </c>
      <c r="I62">
        <f>IF(BinaryData!W48=0,"",NormalizeData!W48)</f>
        <v>0.98194199999999998</v>
      </c>
      <c r="J62">
        <f>IF(BinaryData!X48=0,"",NormalizeData!X48)</f>
        <v>1.0912059999999999</v>
      </c>
      <c r="K62">
        <f>IF(BinaryData!Y48=0,"",NormalizeData!Y48)</f>
        <v>1.2557510000000001</v>
      </c>
      <c r="L62">
        <f>IF(BinaryData!Z48=0,"",NormalizeData!Z48)</f>
        <v>1.1174770000000001</v>
      </c>
      <c r="N62">
        <f>CONTROLS!AA61</f>
        <v>0.11915959951923023</v>
      </c>
      <c r="O62">
        <f>CONTROLS!AC61</f>
        <v>0.12288600449569784</v>
      </c>
    </row>
    <row r="63" spans="1:15">
      <c r="A63">
        <f>NormalizeData!A49</f>
        <v>29.2</v>
      </c>
      <c r="B63">
        <f>CONTROLS!B62</f>
        <v>3.6379999999999981</v>
      </c>
      <c r="C63">
        <f>CONTROLS!V62</f>
        <v>1.188045</v>
      </c>
      <c r="D63">
        <f>CONTROLS!X62</f>
        <v>1.2121759999999999</v>
      </c>
      <c r="E63">
        <f>IF(BinaryData!S49=0,"",NormalizeData!S49)</f>
        <v>1.230108</v>
      </c>
      <c r="F63">
        <f>IF(BinaryData!T49=0,"",NormalizeData!T49)</f>
        <v>0.998394</v>
      </c>
      <c r="G63">
        <f>IF(BinaryData!U49=0,"",NormalizeData!U49)</f>
        <v>1.0109950000000001</v>
      </c>
      <c r="H63">
        <f>IF(BinaryData!V49=0,"",NormalizeData!V49)</f>
        <v>0.94437000000000004</v>
      </c>
      <c r="I63">
        <f>IF(BinaryData!W49=0,"",NormalizeData!W49)</f>
        <v>0.99254600000000004</v>
      </c>
      <c r="J63">
        <f>IF(BinaryData!X49=0,"",NormalizeData!X49)</f>
        <v>1.096692</v>
      </c>
      <c r="K63">
        <f>IF(BinaryData!Y49=0,"",NormalizeData!Y49)</f>
        <v>1.2598199999999999</v>
      </c>
      <c r="L63">
        <f>IF(BinaryData!Z49=0,"",NormalizeData!Z49)</f>
        <v>1.127176</v>
      </c>
      <c r="N63">
        <f>CONTROLS!AA62</f>
        <v>0.11473259999378262</v>
      </c>
      <c r="O63">
        <f>CONTROLS!AC62</f>
        <v>0.12395472918771591</v>
      </c>
    </row>
    <row r="64" spans="1:15">
      <c r="A64">
        <f>NormalizeData!A50</f>
        <v>29.45</v>
      </c>
      <c r="B64">
        <f>CONTROLS!B63</f>
        <v>3.8879999999999981</v>
      </c>
      <c r="C64">
        <f>CONTROLS!V63</f>
        <v>1.2010002499999999</v>
      </c>
      <c r="D64">
        <f>CONTROLS!X63</f>
        <v>1.223403</v>
      </c>
      <c r="E64">
        <f>IF(BinaryData!S50=0,"",NormalizeData!S50)</f>
        <v>1.247943</v>
      </c>
      <c r="F64">
        <f>IF(BinaryData!T50=0,"",NormalizeData!T50)</f>
        <v>1.014607</v>
      </c>
      <c r="G64">
        <f>IF(BinaryData!U50=0,"",NormalizeData!U50)</f>
        <v>1.0202929999999999</v>
      </c>
      <c r="H64">
        <f>IF(BinaryData!V50=0,"",NormalizeData!V50)</f>
        <v>0.95078300000000004</v>
      </c>
      <c r="I64">
        <f>IF(BinaryData!W50=0,"",NormalizeData!W50)</f>
        <v>0.99836800000000003</v>
      </c>
      <c r="J64">
        <f>IF(BinaryData!X50=0,"",NormalizeData!X50)</f>
        <v>1.1037319999999999</v>
      </c>
      <c r="K64">
        <f>IF(BinaryData!Y50=0,"",NormalizeData!Y50)</f>
        <v>1.270375</v>
      </c>
      <c r="L64">
        <f>IF(BinaryData!Z50=0,"",NormalizeData!Z50)</f>
        <v>1.139108</v>
      </c>
      <c r="N64">
        <f>CONTROLS!AA63</f>
        <v>0.11379797659119428</v>
      </c>
      <c r="O64">
        <f>CONTROLS!AC63</f>
        <v>0.12264690100446891</v>
      </c>
    </row>
    <row r="65" spans="1:15">
      <c r="A65">
        <f>NormalizeData!A51</f>
        <v>29.700278000000001</v>
      </c>
      <c r="B65">
        <f>CONTROLS!B64</f>
        <v>4.1382779999999997</v>
      </c>
      <c r="C65">
        <f>CONTROLS!V64</f>
        <v>1.2182042500000001</v>
      </c>
      <c r="D65">
        <f>CONTROLS!X64</f>
        <v>1.2352479999999999</v>
      </c>
      <c r="E65">
        <f>IF(BinaryData!S51=0,"",NormalizeData!S51)</f>
        <v>1.2707269999999999</v>
      </c>
      <c r="F65">
        <f>IF(BinaryData!T51=0,"",NormalizeData!T51)</f>
        <v>1.026456</v>
      </c>
      <c r="G65">
        <f>IF(BinaryData!U51=0,"",NormalizeData!U51)</f>
        <v>1.031428</v>
      </c>
      <c r="H65">
        <f>IF(BinaryData!V51=0,"",NormalizeData!V51)</f>
        <v>0.96203000000000005</v>
      </c>
      <c r="I65">
        <f>IF(BinaryData!W51=0,"",NormalizeData!W51)</f>
        <v>1.006745</v>
      </c>
      <c r="J65">
        <f>IF(BinaryData!X51=0,"",NormalizeData!X51)</f>
        <v>1.11442</v>
      </c>
      <c r="K65">
        <f>IF(BinaryData!Y51=0,"",NormalizeData!Y51)</f>
        <v>1.2790539999999999</v>
      </c>
      <c r="L65">
        <f>IF(BinaryData!Z51=0,"",NormalizeData!Z51)</f>
        <v>1.145975</v>
      </c>
      <c r="N65">
        <f>CONTROLS!AA64</f>
        <v>0.11224169473469595</v>
      </c>
      <c r="O65">
        <f>CONTROLS!AC64</f>
        <v>0.12081878485842616</v>
      </c>
    </row>
    <row r="66" spans="1:15">
      <c r="A66">
        <f>NormalizeData!A52</f>
        <v>29.950278000000001</v>
      </c>
      <c r="B66">
        <f>CONTROLS!B65</f>
        <v>4.3882779999999997</v>
      </c>
      <c r="C66">
        <f>CONTROLS!V65</f>
        <v>1.2363219999999999</v>
      </c>
      <c r="D66">
        <f>CONTROLS!X65</f>
        <v>1.2477192500000001</v>
      </c>
      <c r="E66">
        <f>IF(BinaryData!S52=0,"",NormalizeData!S52)</f>
        <v>1.2887569999999999</v>
      </c>
      <c r="F66">
        <f>IF(BinaryData!T52=0,"",NormalizeData!T52)</f>
        <v>1.036279</v>
      </c>
      <c r="G66">
        <f>IF(BinaryData!U52=0,"",NormalizeData!U52)</f>
        <v>1.0414859999999999</v>
      </c>
      <c r="H66">
        <f>IF(BinaryData!V52=0,"",NormalizeData!V52)</f>
        <v>0.97403700000000004</v>
      </c>
      <c r="I66">
        <f>IF(BinaryData!W52=0,"",NormalizeData!W52)</f>
        <v>1.0162910000000001</v>
      </c>
      <c r="J66">
        <f>IF(BinaryData!X52=0,"",NormalizeData!X52)</f>
        <v>1.1215630000000001</v>
      </c>
      <c r="K66">
        <f>IF(BinaryData!Y52=0,"",NormalizeData!Y52)</f>
        <v>1.291229</v>
      </c>
      <c r="L66">
        <f>IF(BinaryData!Z52=0,"",NormalizeData!Z52)</f>
        <v>1.160947</v>
      </c>
      <c r="N66">
        <f>CONTROLS!AA65</f>
        <v>0.11243716452312374</v>
      </c>
      <c r="O66">
        <f>CONTROLS!AC65</f>
        <v>0.12080457400108384</v>
      </c>
    </row>
    <row r="67" spans="1:15">
      <c r="A67">
        <f>NormalizeData!A53</f>
        <v>30.200278000000001</v>
      </c>
      <c r="B67">
        <f>CONTROLS!B66</f>
        <v>4.6382779999999997</v>
      </c>
      <c r="C67">
        <f>CONTROLS!V66</f>
        <v>1.26933775</v>
      </c>
      <c r="D67">
        <f>CONTROLS!X66</f>
        <v>1.26613</v>
      </c>
      <c r="E67">
        <f>IF(BinaryData!S53=0,"",NormalizeData!S53)</f>
        <v>1.301423</v>
      </c>
      <c r="F67">
        <f>IF(BinaryData!T53=0,"",NormalizeData!T53)</f>
        <v>1.0431649999999999</v>
      </c>
      <c r="G67">
        <f>IF(BinaryData!U53=0,"",NormalizeData!U53)</f>
        <v>1.0515730000000001</v>
      </c>
      <c r="H67">
        <f>IF(BinaryData!V53=0,"",NormalizeData!V53)</f>
        <v>0.985267</v>
      </c>
      <c r="I67">
        <f>IF(BinaryData!W53=0,"",NormalizeData!W53)</f>
        <v>1.024661</v>
      </c>
      <c r="J67">
        <f>IF(BinaryData!X53=0,"",NormalizeData!X53)</f>
        <v>1.1237360000000001</v>
      </c>
      <c r="K67">
        <f>IF(BinaryData!Y53=0,"",NormalizeData!Y53)</f>
        <v>1.2978419999999999</v>
      </c>
      <c r="L67">
        <f>IF(BinaryData!Z53=0,"",NormalizeData!Z53)</f>
        <v>1.1723319999999999</v>
      </c>
      <c r="N67">
        <f>CONTROLS!AA66</f>
        <v>0.12388960515279994</v>
      </c>
      <c r="O67">
        <f>CONTROLS!AC66</f>
        <v>0.12327445467195002</v>
      </c>
    </row>
    <row r="68" spans="1:15">
      <c r="A68">
        <f>NormalizeData!A54</f>
        <v>30.450278000000001</v>
      </c>
      <c r="B68">
        <f>CONTROLS!B67</f>
        <v>4.8882779999999997</v>
      </c>
      <c r="C68">
        <f>CONTROLS!V67</f>
        <v>1.2757559999999999</v>
      </c>
      <c r="D68">
        <f>CONTROLS!X67</f>
        <v>1.2842132500000001</v>
      </c>
      <c r="E68">
        <f>IF(BinaryData!S54=0,"",NormalizeData!S54)</f>
        <v>1.308063</v>
      </c>
      <c r="F68">
        <f>IF(BinaryData!T54=0,"",NormalizeData!T54)</f>
        <v>1.0518799999999999</v>
      </c>
      <c r="G68">
        <f>IF(BinaryData!U54=0,"",NormalizeData!U54)</f>
        <v>1.0638860000000001</v>
      </c>
      <c r="H68">
        <f>IF(BinaryData!V54=0,"",NormalizeData!V54)</f>
        <v>0.99004099999999995</v>
      </c>
      <c r="I68">
        <f>IF(BinaryData!W54=0,"",NormalizeData!W54)</f>
        <v>1.036224</v>
      </c>
      <c r="J68">
        <f>IF(BinaryData!X54=0,"",NormalizeData!X54)</f>
        <v>1.130628</v>
      </c>
      <c r="K68">
        <f>IF(BinaryData!Y54=0,"",NormalizeData!Y54)</f>
        <v>1.3065880000000001</v>
      </c>
      <c r="L68">
        <f>IF(BinaryData!Z54=0,"",NormalizeData!Z54)</f>
        <v>1.1882790000000001</v>
      </c>
      <c r="N68">
        <f>CONTROLS!AA67</f>
        <v>0.1186896547162669</v>
      </c>
      <c r="O68">
        <f>CONTROLS!AC67</f>
        <v>0.13055110503904849</v>
      </c>
    </row>
    <row r="69" spans="1:15">
      <c r="A69">
        <f>NormalizeData!A55</f>
        <v>31.453056</v>
      </c>
      <c r="B69">
        <f>CONTROLS!B68</f>
        <v>5.891055999999999</v>
      </c>
      <c r="C69">
        <f>CONTROLS!V68</f>
        <v>1.3150727500000001</v>
      </c>
      <c r="D69">
        <f>CONTROLS!X68</f>
        <v>1.31359625</v>
      </c>
      <c r="E69">
        <f>IF(BinaryData!S55=0,"",NormalizeData!S55)</f>
        <v>1.36087</v>
      </c>
      <c r="F69">
        <f>IF(BinaryData!T55=0,"",NormalizeData!T55)</f>
        <v>1.115831</v>
      </c>
      <c r="G69">
        <f>IF(BinaryData!U55=0,"",NormalizeData!U55)</f>
        <v>1.124125</v>
      </c>
      <c r="H69">
        <f>IF(BinaryData!V55=0,"",NormalizeData!V55)</f>
        <v>1.015984</v>
      </c>
      <c r="I69">
        <f>IF(BinaryData!W55=0,"",NormalizeData!W55)</f>
        <v>1.065518</v>
      </c>
      <c r="J69">
        <f>IF(BinaryData!X55=0,"",NormalizeData!X55)</f>
        <v>1.1663790000000001</v>
      </c>
      <c r="K69">
        <f>IF(BinaryData!Y55=0,"",NormalizeData!Y55)</f>
        <v>1.37781</v>
      </c>
      <c r="L69">
        <f>IF(BinaryData!Z55=0,"",NormalizeData!Z55)</f>
        <v>1.2529269999999999</v>
      </c>
      <c r="N69">
        <f>CONTROLS!AA68</f>
        <v>0.1261650822490781</v>
      </c>
      <c r="O69">
        <f>CONTROLS!AC68</f>
        <v>0.12597924785025771</v>
      </c>
    </row>
    <row r="70" spans="1:15">
      <c r="A70">
        <f>NormalizeData!A56</f>
        <v>32.453055999999997</v>
      </c>
      <c r="B70">
        <f>CONTROLS!B69</f>
        <v>6.8910559999999954</v>
      </c>
      <c r="C70">
        <f>CONTROLS!V69</f>
        <v>1.3663080000000001</v>
      </c>
      <c r="D70">
        <f>CONTROLS!X69</f>
        <v>1.3368159999999998</v>
      </c>
      <c r="E70">
        <f>IF(BinaryData!S56=0,"",NormalizeData!S56)</f>
        <v>1.397627</v>
      </c>
      <c r="F70">
        <f>IF(BinaryData!T56=0,"",NormalizeData!T56)</f>
        <v>1.1513949999999999</v>
      </c>
      <c r="G70">
        <f>IF(BinaryData!U56=0,"",NormalizeData!U56)</f>
        <v>1.1677500000000001</v>
      </c>
      <c r="H70">
        <f>IF(BinaryData!V56=0,"",NormalizeData!V56)</f>
        <v>1.043585</v>
      </c>
      <c r="I70">
        <f>IF(BinaryData!W56=0,"",NormalizeData!W56)</f>
        <v>1.0959140000000001</v>
      </c>
      <c r="J70">
        <f>IF(BinaryData!X56=0,"",NormalizeData!X56)</f>
        <v>1.192321</v>
      </c>
      <c r="K70">
        <f>IF(BinaryData!Y56=0,"",NormalizeData!Y56)</f>
        <v>1.473187</v>
      </c>
      <c r="L70">
        <f>IF(BinaryData!Z56=0,"",NormalizeData!Z56)</f>
        <v>1.3215669999999999</v>
      </c>
      <c r="N70">
        <f>CONTROLS!AA69</f>
        <v>0.11463613148857854</v>
      </c>
      <c r="O70">
        <f>CONTROLS!AC69</f>
        <v>0.12904581867693349</v>
      </c>
    </row>
    <row r="71" spans="1:15">
      <c r="A71">
        <f>NormalizeData!A57</f>
        <v>33.453333000000001</v>
      </c>
      <c r="B71">
        <f>CONTROLS!B70</f>
        <v>7.8913329999999995</v>
      </c>
      <c r="C71">
        <f>CONTROLS!V70</f>
        <v>1.3980320000000002</v>
      </c>
      <c r="D71">
        <f>CONTROLS!X70</f>
        <v>1.36903025</v>
      </c>
      <c r="E71">
        <f>IF(BinaryData!S57=0,"",NormalizeData!S57)</f>
        <v>1.407948</v>
      </c>
      <c r="F71">
        <f>IF(BinaryData!T57=0,"",NormalizeData!T57)</f>
        <v>1.177433</v>
      </c>
      <c r="G71">
        <f>IF(BinaryData!U57=0,"",NormalizeData!U57)</f>
        <v>1.195495</v>
      </c>
      <c r="H71">
        <f>IF(BinaryData!V57=0,"",NormalizeData!V57)</f>
        <v>1.070816</v>
      </c>
      <c r="I71">
        <f>IF(BinaryData!W57=0,"",NormalizeData!W57)</f>
        <v>1.133232</v>
      </c>
      <c r="J71">
        <f>IF(BinaryData!X57=0,"",NormalizeData!X57)</f>
        <v>1.236132</v>
      </c>
      <c r="K71">
        <f>IF(BinaryData!Y57=0,"",NormalizeData!Y57)</f>
        <v>1.505614</v>
      </c>
      <c r="L71">
        <f>IF(BinaryData!Z57=0,"",NormalizeData!Z57)</f>
        <v>1.3556490000000001</v>
      </c>
      <c r="N71">
        <f>CONTROLS!AA70</f>
        <v>0.11524258548239312</v>
      </c>
      <c r="O71">
        <f>CONTROLS!AC70</f>
        <v>0.13363722939454412</v>
      </c>
    </row>
    <row r="72" spans="1:15">
      <c r="A72">
        <f>NormalizeData!A58</f>
        <v>34.453611000000002</v>
      </c>
      <c r="B72">
        <f>CONTROLS!B71</f>
        <v>8.891611000000001</v>
      </c>
      <c r="C72">
        <f>CONTROLS!V71</f>
        <v>1.4180349999999999</v>
      </c>
      <c r="D72">
        <f>CONTROLS!X71</f>
        <v>1.40014075</v>
      </c>
      <c r="E72">
        <f>IF(BinaryData!S58=0,"",NormalizeData!S58)</f>
        <v>1.41835</v>
      </c>
      <c r="F72">
        <f>IF(BinaryData!T58=0,"",NormalizeData!T58)</f>
        <v>1.2031529999999999</v>
      </c>
      <c r="G72">
        <f>IF(BinaryData!U58=0,"",NormalizeData!U58)</f>
        <v>1.2157519999999999</v>
      </c>
      <c r="H72">
        <f>IF(BinaryData!V58=0,"",NormalizeData!V58)</f>
        <v>1.102555</v>
      </c>
      <c r="I72">
        <f>IF(BinaryData!W58=0,"",NormalizeData!W58)</f>
        <v>1.15947</v>
      </c>
      <c r="J72">
        <f>IF(BinaryData!X58=0,"",NormalizeData!X58)</f>
        <v>1.320916</v>
      </c>
      <c r="K72">
        <f>IF(BinaryData!Y58=0,"",NormalizeData!Y58)</f>
        <v>1.5239020000000001</v>
      </c>
      <c r="L72">
        <f>IF(BinaryData!Z58=0,"",NormalizeData!Z58)</f>
        <v>1.3744160000000001</v>
      </c>
      <c r="N72">
        <f>CONTROLS!AA71</f>
        <v>0.11372450157288003</v>
      </c>
      <c r="O72">
        <f>CONTROLS!AC71</f>
        <v>0.14351349311098474</v>
      </c>
    </row>
    <row r="73" spans="1:15">
      <c r="A73">
        <f>NormalizeData!A59</f>
        <v>35.453611000000002</v>
      </c>
      <c r="B73">
        <f>CONTROLS!B72</f>
        <v>9.891611000000001</v>
      </c>
      <c r="C73">
        <f>CONTROLS!V72</f>
        <v>1.44427025</v>
      </c>
      <c r="D73">
        <f>CONTROLS!X72</f>
        <v>1.4301882499999998</v>
      </c>
      <c r="E73">
        <f>IF(BinaryData!S59=0,"",NormalizeData!S59)</f>
        <v>1.428183</v>
      </c>
      <c r="F73">
        <f>IF(BinaryData!T59=0,"",NormalizeData!T59)</f>
        <v>1.2334369999999999</v>
      </c>
      <c r="G73">
        <f>IF(BinaryData!U59=0,"",NormalizeData!U59)</f>
        <v>1.238891</v>
      </c>
      <c r="H73">
        <f>IF(BinaryData!V59=0,"",NormalizeData!V59)</f>
        <v>1.130325</v>
      </c>
      <c r="I73">
        <f>IF(BinaryData!W59=0,"",NormalizeData!W59)</f>
        <v>1.188825</v>
      </c>
      <c r="J73">
        <f>IF(BinaryData!X59=0,"",NormalizeData!X59)</f>
        <v>1.3485119999999999</v>
      </c>
      <c r="K73">
        <f>IF(BinaryData!Y59=0,"",NormalizeData!Y59)</f>
        <v>1.5451790000000001</v>
      </c>
      <c r="L73">
        <f>IF(BinaryData!Z59=0,"",NormalizeData!Z59)</f>
        <v>1.3993100000000001</v>
      </c>
      <c r="N73">
        <f>CONTROLS!AA72</f>
        <v>0.11588738519895081</v>
      </c>
      <c r="O73">
        <f>CONTROLS!AC72</f>
        <v>0.14113546223014498</v>
      </c>
    </row>
    <row r="74" spans="1:15">
      <c r="A74">
        <f>NormalizeData!A60</f>
        <v>36.453888999999997</v>
      </c>
      <c r="B74">
        <f>CONTROLS!B73</f>
        <v>10.891888999999995</v>
      </c>
      <c r="C74">
        <f>CONTROLS!V73</f>
        <v>1.4668939999999999</v>
      </c>
      <c r="D74">
        <f>CONTROLS!X73</f>
        <v>1.4622130000000002</v>
      </c>
      <c r="E74">
        <f>IF(BinaryData!S60=0,"",NormalizeData!S60)</f>
        <v>1.455314</v>
      </c>
      <c r="F74">
        <f>IF(BinaryData!T60=0,"",NormalizeData!T60)</f>
        <v>1.250945</v>
      </c>
      <c r="G74">
        <f>IF(BinaryData!U60=0,"",NormalizeData!U60)</f>
        <v>1.267868</v>
      </c>
      <c r="H74">
        <f>IF(BinaryData!V60=0,"",NormalizeData!V60)</f>
        <v>1.1537010000000001</v>
      </c>
      <c r="I74">
        <f>IF(BinaryData!W60=0,"",NormalizeData!W60)</f>
        <v>1.21343</v>
      </c>
      <c r="J74">
        <f>IF(BinaryData!X60=0,"",NormalizeData!X60)</f>
        <v>1.367961</v>
      </c>
      <c r="K74">
        <f>IF(BinaryData!Y60=0,"",NormalizeData!Y60)</f>
        <v>1.570454</v>
      </c>
      <c r="L74">
        <f>IF(BinaryData!Z60=0,"",NormalizeData!Z60)</f>
        <v>1.4196329999999999</v>
      </c>
      <c r="N74">
        <f>CONTROLS!AA73</f>
        <v>0.11309480552173914</v>
      </c>
      <c r="O74">
        <f>CONTROLS!AC73</f>
        <v>0.14086749596932097</v>
      </c>
    </row>
    <row r="75" spans="1:15">
      <c r="A75">
        <f>NormalizeData!A61</f>
        <v>37.454444000000002</v>
      </c>
      <c r="B75">
        <f>CONTROLS!B74</f>
        <v>11.892444000000001</v>
      </c>
      <c r="C75">
        <f>CONTROLS!V74</f>
        <v>1.4859722500000001</v>
      </c>
      <c r="D75">
        <f>CONTROLS!X74</f>
        <v>1.4887092499999999</v>
      </c>
      <c r="E75">
        <f>IF(BinaryData!S61=0,"",NormalizeData!S61)</f>
        <v>1.473779</v>
      </c>
      <c r="F75">
        <f>IF(BinaryData!T61=0,"",NormalizeData!T61)</f>
        <v>1.277987</v>
      </c>
      <c r="G75">
        <f>IF(BinaryData!U61=0,"",NormalizeData!U61)</f>
        <v>1.2976639999999999</v>
      </c>
      <c r="H75">
        <f>IF(BinaryData!V61=0,"",NormalizeData!V61)</f>
        <v>1.1721379999999999</v>
      </c>
      <c r="I75">
        <f>IF(BinaryData!W61=0,"",NormalizeData!W61)</f>
        <v>1.268078</v>
      </c>
      <c r="J75">
        <f>IF(BinaryData!X61=0,"",NormalizeData!X61)</f>
        <v>1.390657</v>
      </c>
      <c r="K75">
        <f>IF(BinaryData!Y61=0,"",NormalizeData!Y61)</f>
        <v>1.6013219999999999</v>
      </c>
      <c r="L75">
        <f>IF(BinaryData!Z61=0,"",NormalizeData!Z61)</f>
        <v>1.452018</v>
      </c>
      <c r="N75">
        <f>CONTROLS!AA74</f>
        <v>0.11188442477954652</v>
      </c>
      <c r="O75">
        <f>CONTROLS!AC74</f>
        <v>0.13506167253857282</v>
      </c>
    </row>
    <row r="76" spans="1:15">
      <c r="A76">
        <f>NormalizeData!A62</f>
        <v>38.454444000000002</v>
      </c>
      <c r="B76">
        <f>CONTROLS!B75</f>
        <v>12.892444000000001</v>
      </c>
      <c r="C76">
        <f>CONTROLS!V75</f>
        <v>1.5020709999999999</v>
      </c>
      <c r="D76">
        <f>CONTROLS!X75</f>
        <v>1.5204789999999999</v>
      </c>
      <c r="E76">
        <f>IF(BinaryData!S62=0,"",NormalizeData!S62)</f>
        <v>1.505085</v>
      </c>
      <c r="F76">
        <f>IF(BinaryData!T62=0,"",NormalizeData!T62)</f>
        <v>1.30453</v>
      </c>
      <c r="G76">
        <f>IF(BinaryData!U62=0,"",NormalizeData!U62)</f>
        <v>1.32182</v>
      </c>
      <c r="H76">
        <f>IF(BinaryData!V62=0,"",NormalizeData!V62)</f>
        <v>1.1961850000000001</v>
      </c>
      <c r="I76">
        <f>IF(BinaryData!W62=0,"",NormalizeData!W62)</f>
        <v>1.3656109999999999</v>
      </c>
      <c r="J76">
        <f>IF(BinaryData!X62=0,"",NormalizeData!X62)</f>
        <v>1.41567</v>
      </c>
      <c r="K76">
        <f>IF(BinaryData!Y62=0,"",NormalizeData!Y62)</f>
        <v>1.6326780000000001</v>
      </c>
      <c r="L76">
        <f>IF(BinaryData!Z62=0,"",NormalizeData!Z62)</f>
        <v>1.494132</v>
      </c>
      <c r="N76">
        <f>CONTROLS!AA75</f>
        <v>0.10978546742624903</v>
      </c>
      <c r="O76">
        <f>CONTROLS!AC75</f>
        <v>0.13436113724585688</v>
      </c>
    </row>
    <row r="77" spans="1:15">
      <c r="A77">
        <f>NormalizeData!A63</f>
        <v>39.454444000000002</v>
      </c>
      <c r="B77">
        <f>CONTROLS!B76</f>
        <v>13.892444000000001</v>
      </c>
      <c r="C77">
        <f>CONTROLS!V76</f>
        <v>1.522122</v>
      </c>
      <c r="D77">
        <f>CONTROLS!X76</f>
        <v>1.5470245</v>
      </c>
      <c r="E77">
        <f>IF(BinaryData!S63=0,"",NormalizeData!S63)</f>
        <v>1.52912</v>
      </c>
      <c r="F77">
        <f>IF(BinaryData!T63=0,"",NormalizeData!T63)</f>
        <v>1.343092</v>
      </c>
      <c r="G77">
        <f>IF(BinaryData!U63=0,"",NormalizeData!U63)</f>
        <v>1.3433850000000001</v>
      </c>
      <c r="H77">
        <f>IF(BinaryData!V63=0,"",NormalizeData!V63)</f>
        <v>1.2218469999999999</v>
      </c>
      <c r="I77">
        <f>IF(BinaryData!W63=0,"",NormalizeData!W63)</f>
        <v>1.370296</v>
      </c>
      <c r="J77">
        <f>IF(BinaryData!X63=0,"",NormalizeData!X63)</f>
        <v>1.439524</v>
      </c>
      <c r="K77">
        <f>IF(BinaryData!Y63=0,"",NormalizeData!Y63)</f>
        <v>1.6720440000000001</v>
      </c>
      <c r="L77">
        <f>IF(BinaryData!Z63=0,"",NormalizeData!Z63)</f>
        <v>1.5204690000000001</v>
      </c>
      <c r="N77">
        <f>CONTROLS!AA76</f>
        <v>0.11198841308218754</v>
      </c>
      <c r="O77">
        <f>CONTROLS!AC76</f>
        <v>0.12739269111818521</v>
      </c>
    </row>
    <row r="78" spans="1:15">
      <c r="A78">
        <f>NormalizeData!A64</f>
        <v>40.454444000000002</v>
      </c>
      <c r="B78">
        <f>CONTROLS!B77</f>
        <v>14.892444000000001</v>
      </c>
      <c r="C78">
        <f>CONTROLS!V77</f>
        <v>1.5415345</v>
      </c>
      <c r="D78">
        <f>CONTROLS!X77</f>
        <v>1.57560875</v>
      </c>
      <c r="E78">
        <f>IF(BinaryData!S64=0,"",NormalizeData!S64)</f>
        <v>1.554303</v>
      </c>
      <c r="F78">
        <f>IF(BinaryData!T64=0,"",NormalizeData!T64)</f>
        <v>1.3731</v>
      </c>
      <c r="G78">
        <f>IF(BinaryData!U64=0,"",NormalizeData!U64)</f>
        <v>1.378282</v>
      </c>
      <c r="H78">
        <f>IF(BinaryData!V64=0,"",NormalizeData!V64)</f>
        <v>1.254621</v>
      </c>
      <c r="I78">
        <f>IF(BinaryData!W64=0,"",NormalizeData!W64)</f>
        <v>1.412817</v>
      </c>
      <c r="J78">
        <f>IF(BinaryData!X64=0,"",NormalizeData!X64)</f>
        <v>1.470863</v>
      </c>
      <c r="K78">
        <f>IF(BinaryData!Y64=0,"",NormalizeData!Y64)</f>
        <v>1.7037450000000001</v>
      </c>
      <c r="L78">
        <f>IF(BinaryData!Z64=0,"",NormalizeData!Z64)</f>
        <v>1.552651</v>
      </c>
      <c r="N78">
        <f>CONTROLS!AA77</f>
        <v>0.10824783736869756</v>
      </c>
      <c r="O78">
        <f>CONTROLS!AC77</f>
        <v>0.12569558013013035</v>
      </c>
    </row>
    <row r="79" spans="1:15">
      <c r="A79">
        <f>NormalizeData!A65</f>
        <v>41.454444000000002</v>
      </c>
      <c r="B79">
        <f>CONTROLS!B78</f>
        <v>15.892444000000001</v>
      </c>
      <c r="C79">
        <f>CONTROLS!V78</f>
        <v>1.5582809999999998</v>
      </c>
      <c r="D79">
        <f>CONTROLS!X78</f>
        <v>1.6032824999999997</v>
      </c>
      <c r="E79">
        <f>IF(BinaryData!S65=0,"",NormalizeData!S65)</f>
        <v>1.5821890000000001</v>
      </c>
      <c r="F79">
        <f>IF(BinaryData!T65=0,"",NormalizeData!T65)</f>
        <v>1.4030339999999999</v>
      </c>
      <c r="G79">
        <f>IF(BinaryData!U65=0,"",NormalizeData!U65)</f>
        <v>1.400018</v>
      </c>
      <c r="H79">
        <f>IF(BinaryData!V65=0,"",NormalizeData!V65)</f>
        <v>1.2712349999999999</v>
      </c>
      <c r="I79">
        <f>IF(BinaryData!W65=0,"",NormalizeData!W65)</f>
        <v>1.4345220000000001</v>
      </c>
      <c r="J79">
        <f>IF(BinaryData!X65=0,"",NormalizeData!X65)</f>
        <v>1.4951730000000001</v>
      </c>
      <c r="K79">
        <f>IF(BinaryData!Y65=0,"",NormalizeData!Y65)</f>
        <v>1.738694</v>
      </c>
      <c r="L79">
        <f>IF(BinaryData!Z65=0,"",NormalizeData!Z65)</f>
        <v>1.602921</v>
      </c>
      <c r="N79">
        <f>CONTROLS!AA78</f>
        <v>0.10586279798241995</v>
      </c>
      <c r="O79">
        <f>CONTROLS!AC78</f>
        <v>0.12832177301481876</v>
      </c>
    </row>
    <row r="80" spans="1:15">
      <c r="A80">
        <f>NormalizeData!A66</f>
        <v>42.454721999999997</v>
      </c>
      <c r="B80">
        <f>CONTROLS!B79</f>
        <v>16.892721999999996</v>
      </c>
      <c r="C80">
        <f>CONTROLS!V79</f>
        <v>1.5748817499999999</v>
      </c>
      <c r="D80">
        <f>CONTROLS!X79</f>
        <v>1.6282497500000002</v>
      </c>
      <c r="E80">
        <f>IF(BinaryData!S66=0,"",NormalizeData!S66)</f>
        <v>1.5965959999999999</v>
      </c>
      <c r="F80">
        <f>IF(BinaryData!T66=0,"",NormalizeData!T66)</f>
        <v>1.4260759999999999</v>
      </c>
      <c r="G80">
        <f>IF(BinaryData!U66=0,"",NormalizeData!U66)</f>
        <v>1.4323870000000001</v>
      </c>
      <c r="H80">
        <f>IF(BinaryData!V66=0,"",NormalizeData!V66)</f>
        <v>1.295474</v>
      </c>
      <c r="I80">
        <f>IF(BinaryData!W66=0,"",NormalizeData!W66)</f>
        <v>1.46465</v>
      </c>
      <c r="J80">
        <f>IF(BinaryData!X66=0,"",NormalizeData!X66)</f>
        <v>1.515682</v>
      </c>
      <c r="K80">
        <f>IF(BinaryData!Y66=0,"",NormalizeData!Y66)</f>
        <v>1.773901</v>
      </c>
      <c r="L80">
        <f>IF(BinaryData!Z66=0,"",NormalizeData!Z66)</f>
        <v>1.6411910000000001</v>
      </c>
      <c r="N80">
        <f>CONTROLS!AA79</f>
        <v>0.10398782783055266</v>
      </c>
      <c r="O80">
        <f>CONTROLS!AC79</f>
        <v>0.1256364317554825</v>
      </c>
    </row>
    <row r="81" spans="1:15">
      <c r="A81">
        <f>NormalizeData!A67</f>
        <v>43.457777999999998</v>
      </c>
      <c r="B81">
        <f>CONTROLS!B80</f>
        <v>17.895777999999996</v>
      </c>
      <c r="C81">
        <f>CONTROLS!V80</f>
        <v>1.5897792499999999</v>
      </c>
      <c r="D81">
        <f>CONTROLS!X80</f>
        <v>1.6509007499999999</v>
      </c>
      <c r="E81">
        <f>IF(BinaryData!S67=0,"",NormalizeData!S67)</f>
        <v>1.6189960000000001</v>
      </c>
      <c r="F81">
        <f>IF(BinaryData!T67=0,"",NormalizeData!T67)</f>
        <v>1.4540120000000001</v>
      </c>
      <c r="G81">
        <f>IF(BinaryData!U67=0,"",NormalizeData!U67)</f>
        <v>1.454232</v>
      </c>
      <c r="H81">
        <f>IF(BinaryData!V67=0,"",NormalizeData!V67)</f>
        <v>1.314738</v>
      </c>
      <c r="I81">
        <f>IF(BinaryData!W67=0,"",NormalizeData!W67)</f>
        <v>1.4980880000000001</v>
      </c>
      <c r="J81">
        <f>IF(BinaryData!X67=0,"",NormalizeData!X67)</f>
        <v>1.5355030000000001</v>
      </c>
      <c r="K81">
        <f>IF(BinaryData!Y67=0,"",NormalizeData!Y67)</f>
        <v>1.798219</v>
      </c>
      <c r="L81">
        <f>IF(BinaryData!Z67=0,"",NormalizeData!Z67)</f>
        <v>1.691308</v>
      </c>
      <c r="N81">
        <f>CONTROLS!AA80</f>
        <v>0.10215070186534861</v>
      </c>
      <c r="O81">
        <f>CONTROLS!AC80</f>
        <v>0.12998847176929448</v>
      </c>
    </row>
    <row r="82" spans="1:15">
      <c r="A82">
        <f>NormalizeData!A68</f>
        <v>44.458055999999999</v>
      </c>
      <c r="B82">
        <f>CONTROLS!B81</f>
        <v>18.896055999999998</v>
      </c>
      <c r="C82">
        <f>CONTROLS!V81</f>
        <v>1.6039700000000001</v>
      </c>
      <c r="D82">
        <f>CONTROLS!X81</f>
        <v>1.67567025</v>
      </c>
      <c r="E82">
        <f>IF(BinaryData!S68=0,"",NormalizeData!S68)</f>
        <v>1.633378</v>
      </c>
      <c r="F82">
        <f>IF(BinaryData!T68=0,"",NormalizeData!T68)</f>
        <v>1.4744459999999999</v>
      </c>
      <c r="G82">
        <f>IF(BinaryData!U68=0,"",NormalizeData!U68)</f>
        <v>1.485398</v>
      </c>
      <c r="H82">
        <f>IF(BinaryData!V68=0,"",NormalizeData!V68)</f>
        <v>1.3366</v>
      </c>
      <c r="I82">
        <f>IF(BinaryData!W68=0,"",NormalizeData!W68)</f>
        <v>1.5357259999999999</v>
      </c>
      <c r="J82">
        <f>IF(BinaryData!X68=0,"",NormalizeData!X68)</f>
        <v>1.5567070000000001</v>
      </c>
      <c r="K82">
        <f>IF(BinaryData!Y68=0,"",NormalizeData!Y68)</f>
        <v>1.824119</v>
      </c>
      <c r="L82">
        <f>IF(BinaryData!Z68=0,"",NormalizeData!Z68)</f>
        <v>1.7344409999999999</v>
      </c>
      <c r="N82">
        <f>CONTROLS!AA81</f>
        <v>0.10502430494255445</v>
      </c>
      <c r="O82">
        <f>CONTROLS!AC81</f>
        <v>0.13401811529385377</v>
      </c>
    </row>
    <row r="83" spans="1:15">
      <c r="A83">
        <f>NormalizeData!A69</f>
        <v>45.458610999999998</v>
      </c>
      <c r="B83">
        <f>CONTROLS!B82</f>
        <v>19.896610999999996</v>
      </c>
      <c r="C83">
        <f>CONTROLS!V82</f>
        <v>1.61395825</v>
      </c>
      <c r="D83">
        <f>CONTROLS!X82</f>
        <v>1.706504</v>
      </c>
      <c r="E83">
        <f>IF(BinaryData!S69=0,"",NormalizeData!S69)</f>
        <v>1.657961</v>
      </c>
      <c r="F83">
        <f>IF(BinaryData!T69=0,"",NormalizeData!T69)</f>
        <v>1.492721</v>
      </c>
      <c r="G83">
        <f>IF(BinaryData!U69=0,"",NormalizeData!U69)</f>
        <v>1.5209360000000001</v>
      </c>
      <c r="H83">
        <f>IF(BinaryData!V69=0,"",NormalizeData!V69)</f>
        <v>1.3706020000000001</v>
      </c>
      <c r="I83">
        <f>IF(BinaryData!W69=0,"",NormalizeData!W69)</f>
        <v>1.566678</v>
      </c>
      <c r="J83">
        <f>IF(BinaryData!X69=0,"",NormalizeData!X69)</f>
        <v>1.5818449999999999</v>
      </c>
      <c r="K83">
        <f>IF(BinaryData!Y69=0,"",NormalizeData!Y69)</f>
        <v>1.8536189999999999</v>
      </c>
      <c r="L83">
        <f>IF(BinaryData!Z69=0,"",NormalizeData!Z69)</f>
        <v>1.763366</v>
      </c>
      <c r="N83">
        <f>CONTROLS!AA82</f>
        <v>0.10379081895291445</v>
      </c>
      <c r="O83">
        <f>CONTROLS!AC82</f>
        <v>0.13253913666284889</v>
      </c>
    </row>
    <row r="84" spans="1:15">
      <c r="A84">
        <f>NormalizeData!A70</f>
        <v>46.458888999999999</v>
      </c>
      <c r="B84">
        <f>CONTROLS!B83</f>
        <v>20.896888999999998</v>
      </c>
      <c r="C84">
        <f>CONTROLS!V83</f>
        <v>1.6313865000000001</v>
      </c>
      <c r="D84">
        <f>CONTROLS!X83</f>
        <v>1.7367652500000001</v>
      </c>
      <c r="E84">
        <f>IF(BinaryData!S70=0,"",NormalizeData!S70)</f>
        <v>1.6703939999999999</v>
      </c>
      <c r="F84">
        <f>IF(BinaryData!T70=0,"",NormalizeData!T70)</f>
        <v>1.5102739999999999</v>
      </c>
      <c r="G84">
        <f>IF(BinaryData!U70=0,"",NormalizeData!U70)</f>
        <v>1.547428</v>
      </c>
      <c r="H84">
        <f>IF(BinaryData!V70=0,"",NormalizeData!V70)</f>
        <v>1.515117</v>
      </c>
      <c r="I84">
        <f>IF(BinaryData!W70=0,"",NormalizeData!W70)</f>
        <v>1.5912500000000001</v>
      </c>
      <c r="J84">
        <f>IF(BinaryData!X70=0,"",NormalizeData!X70)</f>
        <v>1.620849</v>
      </c>
      <c r="K84">
        <f>IF(BinaryData!Y70=0,"",NormalizeData!Y70)</f>
        <v>1.880951</v>
      </c>
      <c r="L84">
        <f>IF(BinaryData!Z70=0,"",NormalizeData!Z70)</f>
        <v>1.790305</v>
      </c>
      <c r="N84">
        <f>CONTROLS!AA83</f>
        <v>0.1064367028754649</v>
      </c>
      <c r="O84">
        <f>CONTROLS!AC83</f>
        <v>0.13528608664942843</v>
      </c>
    </row>
    <row r="85" spans="1:15">
      <c r="A85">
        <f>NormalizeData!A71</f>
        <v>47.458888999999999</v>
      </c>
      <c r="B85">
        <f>CONTROLS!B84</f>
        <v>21.896888999999998</v>
      </c>
      <c r="C85">
        <f>CONTROLS!V84</f>
        <v>1.6437880000000002</v>
      </c>
      <c r="D85">
        <f>CONTROLS!X84</f>
        <v>1.7628317500000001</v>
      </c>
      <c r="E85">
        <f>IF(BinaryData!S71=0,"",NormalizeData!S71)</f>
        <v>1.6838169999999999</v>
      </c>
      <c r="F85">
        <f>IF(BinaryData!T71=0,"",NormalizeData!T71)</f>
        <v>1.5244580000000001</v>
      </c>
      <c r="G85">
        <f>IF(BinaryData!U71=0,"",NormalizeData!U71)</f>
        <v>1.563215</v>
      </c>
      <c r="H85">
        <f>IF(BinaryData!V71=0,"",NormalizeData!V71)</f>
        <v>1.5369969999999999</v>
      </c>
      <c r="I85">
        <f>IF(BinaryData!W71=0,"",NormalizeData!W71)</f>
        <v>1.613556</v>
      </c>
      <c r="J85">
        <f>IF(BinaryData!X71=0,"",NormalizeData!X71)</f>
        <v>1.639038</v>
      </c>
      <c r="K85">
        <f>IF(BinaryData!Y71=0,"",NormalizeData!Y71)</f>
        <v>1.9023890000000001</v>
      </c>
      <c r="L85">
        <f>IF(BinaryData!Z71=0,"",NormalizeData!Z71)</f>
        <v>1.7972349999999999</v>
      </c>
      <c r="N85">
        <f>CONTROLS!AA84</f>
        <v>0.10967181328855651</v>
      </c>
      <c r="O85">
        <f>CONTROLS!AC84</f>
        <v>0.12857755727802314</v>
      </c>
    </row>
    <row r="86" spans="1:15">
      <c r="A86">
        <f>NormalizeData!A72</f>
        <v>48.458888999999999</v>
      </c>
      <c r="B86">
        <f>CONTROLS!B85</f>
        <v>22.896888999999998</v>
      </c>
      <c r="C86">
        <f>CONTROLS!V85</f>
        <v>1.6637232499999999</v>
      </c>
      <c r="D86">
        <f>CONTROLS!X85</f>
        <v>1.79222875</v>
      </c>
      <c r="E86">
        <f>IF(BinaryData!S72=0,"",NormalizeData!S72)</f>
        <v>1.6977310000000001</v>
      </c>
      <c r="F86">
        <f>IF(BinaryData!T72=0,"",NormalizeData!T72)</f>
        <v>1.5416479999999999</v>
      </c>
      <c r="G86">
        <f>IF(BinaryData!U72=0,"",NormalizeData!U72)</f>
        <v>1.5837079999999999</v>
      </c>
      <c r="H86">
        <f>IF(BinaryData!V72=0,"",NormalizeData!V72)</f>
        <v>1.551453</v>
      </c>
      <c r="I86">
        <f>IF(BinaryData!W72=0,"",NormalizeData!W72)</f>
        <v>1.640285</v>
      </c>
      <c r="J86">
        <f>IF(BinaryData!X72=0,"",NormalizeData!X72)</f>
        <v>1.661484</v>
      </c>
      <c r="K86">
        <f>IF(BinaryData!Y72=0,"",NormalizeData!Y72)</f>
        <v>1.9420790000000001</v>
      </c>
      <c r="L86">
        <f>IF(BinaryData!Z72=0,"",NormalizeData!Z72)</f>
        <v>1.8210500000000001</v>
      </c>
      <c r="N86">
        <f>CONTROLS!AA85</f>
        <v>0.10718030180767055</v>
      </c>
      <c r="O86">
        <f>CONTROLS!AC85</f>
        <v>0.13248838090281725</v>
      </c>
    </row>
    <row r="87" spans="1:15">
      <c r="A87">
        <f>NormalizeData!A73</f>
        <v>49.459443999999998</v>
      </c>
      <c r="B87">
        <f>CONTROLS!B86</f>
        <v>23.897443999999997</v>
      </c>
      <c r="C87">
        <f>CONTROLS!V86</f>
        <v>1.68162725</v>
      </c>
      <c r="D87">
        <f>CONTROLS!X86</f>
        <v>1.8153480000000002</v>
      </c>
      <c r="E87">
        <f>IF(BinaryData!S73=0,"",NormalizeData!S73)</f>
        <v>1.7189080000000001</v>
      </c>
      <c r="F87">
        <f>IF(BinaryData!T73=0,"",NormalizeData!T73)</f>
        <v>1.5737639999999999</v>
      </c>
      <c r="G87">
        <f>IF(BinaryData!U73=0,"",NormalizeData!U73)</f>
        <v>1.6042540000000001</v>
      </c>
      <c r="H87">
        <f>IF(BinaryData!V73=0,"",NormalizeData!V73)</f>
        <v>1.598169</v>
      </c>
      <c r="I87">
        <f>IF(BinaryData!W73=0,"",NormalizeData!W73)</f>
        <v>1.6601630000000001</v>
      </c>
      <c r="J87">
        <f>IF(BinaryData!X73=0,"",NormalizeData!X73)</f>
        <v>1.6855150000000001</v>
      </c>
      <c r="K87">
        <f>IF(BinaryData!Y73=0,"",NormalizeData!Y73)</f>
        <v>1.9734419999999999</v>
      </c>
      <c r="L87">
        <f>IF(BinaryData!Z73=0,"",NormalizeData!Z73)</f>
        <v>1.845577</v>
      </c>
      <c r="N87">
        <f>CONTROLS!AA86</f>
        <v>0.11356602326803858</v>
      </c>
      <c r="O87">
        <f>CONTROLS!AC86</f>
        <v>0.12956719445137338</v>
      </c>
    </row>
    <row r="88" spans="1:15">
      <c r="A88">
        <f>NormalizeData!A74</f>
        <v>50.459443999999998</v>
      </c>
      <c r="B88">
        <f>CONTROLS!B87</f>
        <v>24.897443999999997</v>
      </c>
      <c r="C88">
        <f>CONTROLS!V87</f>
        <v>1.6951822499999998</v>
      </c>
      <c r="D88">
        <f>CONTROLS!X87</f>
        <v>1.8428057499999999</v>
      </c>
      <c r="E88">
        <f>IF(BinaryData!S74=0,"",NormalizeData!S74)</f>
        <v>1.7395670000000001</v>
      </c>
      <c r="F88">
        <f>IF(BinaryData!T74=0,"",NormalizeData!T74)</f>
        <v>1.589817</v>
      </c>
      <c r="G88">
        <f>IF(BinaryData!U74=0,"",NormalizeData!U74)</f>
        <v>1.625685</v>
      </c>
      <c r="H88">
        <f>IF(BinaryData!V74=0,"",NormalizeData!V74)</f>
        <v>1.605804</v>
      </c>
      <c r="I88">
        <f>IF(BinaryData!W74=0,"",NormalizeData!W74)</f>
        <v>1.6875960000000001</v>
      </c>
      <c r="J88">
        <f>IF(BinaryData!X74=0,"",NormalizeData!X74)</f>
        <v>1.7091499999999999</v>
      </c>
      <c r="K88">
        <f>IF(BinaryData!Y74=0,"",NormalizeData!Y74)</f>
        <v>2.007098</v>
      </c>
      <c r="L88">
        <f>IF(BinaryData!Z74=0,"",NormalizeData!Z74)</f>
        <v>1.8763590000000001</v>
      </c>
      <c r="N88">
        <f>CONTROLS!AA87</f>
        <v>0.11090104349787097</v>
      </c>
      <c r="O88">
        <f>CONTROLS!AC87</f>
        <v>0.13450411501109061</v>
      </c>
    </row>
    <row r="89" spans="1:15">
      <c r="A89">
        <f>NormalizeData!A75</f>
        <v>51.459443999999998</v>
      </c>
      <c r="B89">
        <f>CONTROLS!B88</f>
        <v>25.897443999999997</v>
      </c>
      <c r="C89">
        <f>CONTROLS!V88</f>
        <v>1.7154425000000002</v>
      </c>
      <c r="D89">
        <f>CONTROLS!X88</f>
        <v>1.8711169999999999</v>
      </c>
      <c r="E89">
        <f>IF(BinaryData!S75=0,"",NormalizeData!S75)</f>
        <v>1.7570539999999999</v>
      </c>
      <c r="F89">
        <f>IF(BinaryData!T75=0,"",NormalizeData!T75)</f>
        <v>1.6119019999999999</v>
      </c>
      <c r="G89">
        <f>IF(BinaryData!U75=0,"",NormalizeData!U75)</f>
        <v>1.640855</v>
      </c>
      <c r="H89">
        <f>IF(BinaryData!V75=0,"",NormalizeData!V75)</f>
        <v>1.6284149999999999</v>
      </c>
      <c r="I89">
        <f>IF(BinaryData!W75=0,"",NormalizeData!W75)</f>
        <v>1.7043919999999999</v>
      </c>
      <c r="J89">
        <f>IF(BinaryData!X75=0,"",NormalizeData!X75)</f>
        <v>1.7282660000000001</v>
      </c>
      <c r="K89">
        <f>IF(BinaryData!Y75=0,"",NormalizeData!Y75)</f>
        <v>2.0342989999999999</v>
      </c>
      <c r="L89">
        <f>IF(BinaryData!Z75=0,"",NormalizeData!Z75)</f>
        <v>1.90347</v>
      </c>
      <c r="N89">
        <f>CONTROLS!AA88</f>
        <v>0.11184475078280012</v>
      </c>
      <c r="O89">
        <f>CONTROLS!AC88</f>
        <v>0.13756609139609938</v>
      </c>
    </row>
    <row r="90" spans="1:15">
      <c r="A90">
        <f>NormalizeData!A76</f>
        <v>52.459721999999999</v>
      </c>
      <c r="B90">
        <f>CONTROLS!B89</f>
        <v>26.897721999999998</v>
      </c>
      <c r="C90">
        <f>CONTROLS!V89</f>
        <v>1.73291825</v>
      </c>
      <c r="D90">
        <f>CONTROLS!X89</f>
        <v>1.8951837499999997</v>
      </c>
      <c r="E90">
        <f>IF(BinaryData!S76=0,"",NormalizeData!S76)</f>
        <v>1.7744610000000001</v>
      </c>
      <c r="F90">
        <f>IF(BinaryData!T76=0,"",NormalizeData!T76)</f>
        <v>1.637035</v>
      </c>
      <c r="G90">
        <f>IF(BinaryData!U76=0,"",NormalizeData!U76)</f>
        <v>1.664852</v>
      </c>
      <c r="H90">
        <f>IF(BinaryData!V76=0,"",NormalizeData!V76)</f>
        <v>1.654193</v>
      </c>
      <c r="I90">
        <f>IF(BinaryData!W76=0,"",NormalizeData!W76)</f>
        <v>1.726729</v>
      </c>
      <c r="J90">
        <f>IF(BinaryData!X76=0,"",NormalizeData!X76)</f>
        <v>1.748586</v>
      </c>
      <c r="K90">
        <f>IF(BinaryData!Y76=0,"",NormalizeData!Y76)</f>
        <v>2.0645060000000002</v>
      </c>
      <c r="L90">
        <f>IF(BinaryData!Z76=0,"",NormalizeData!Z76)</f>
        <v>1.9443919999999999</v>
      </c>
      <c r="N90">
        <f>CONTROLS!AA89</f>
        <v>0.11041259440050301</v>
      </c>
      <c r="O90">
        <f>CONTROLS!AC89</f>
        <v>0.1370236977007383</v>
      </c>
    </row>
    <row r="91" spans="1:15">
      <c r="A91">
        <f>NormalizeData!A77</f>
        <v>53.459721999999999</v>
      </c>
      <c r="B91">
        <f>CONTROLS!B90</f>
        <v>27.897721999999998</v>
      </c>
      <c r="C91">
        <f>CONTROLS!V90</f>
        <v>1.7506619999999999</v>
      </c>
      <c r="D91">
        <f>CONTROLS!X90</f>
        <v>1.9251082499999999</v>
      </c>
      <c r="E91">
        <f>IF(BinaryData!S77=0,"",NormalizeData!S77)</f>
        <v>1.7938320000000001</v>
      </c>
      <c r="F91">
        <f>IF(BinaryData!T77=0,"",NormalizeData!T77)</f>
        <v>1.6613770000000001</v>
      </c>
      <c r="G91">
        <f>IF(BinaryData!U77=0,"",NormalizeData!U77)</f>
        <v>1.6857679999999999</v>
      </c>
      <c r="H91">
        <f>IF(BinaryData!V77=0,"",NormalizeData!V77)</f>
        <v>1.6733340000000001</v>
      </c>
      <c r="I91">
        <f>IF(BinaryData!W77=0,"",NormalizeData!W77)</f>
        <v>1.7518849999999999</v>
      </c>
      <c r="J91">
        <f>IF(BinaryData!X77=0,"",NormalizeData!X77)</f>
        <v>1.7743789999999999</v>
      </c>
      <c r="K91">
        <f>IF(BinaryData!Y77=0,"",NormalizeData!Y77)</f>
        <v>2.0919469999999998</v>
      </c>
      <c r="L91">
        <f>IF(BinaryData!Z77=0,"",NormalizeData!Z77)</f>
        <v>1.970172</v>
      </c>
      <c r="N91">
        <f>CONTROLS!AA90</f>
        <v>0.10853309991887272</v>
      </c>
      <c r="O91">
        <f>CONTROLS!AC90</f>
        <v>0.14094535768014263</v>
      </c>
    </row>
    <row r="92" spans="1:15">
      <c r="A92">
        <f>NormalizeData!A78</f>
        <v>54.46</v>
      </c>
      <c r="B92">
        <f>CONTROLS!B91</f>
        <v>28.898</v>
      </c>
      <c r="C92">
        <f>CONTROLS!V91</f>
        <v>1.7698452500000001</v>
      </c>
      <c r="D92">
        <f>CONTROLS!X91</f>
        <v>1.9516932499999999</v>
      </c>
      <c r="E92">
        <f>IF(BinaryData!S78=0,"",NormalizeData!S78)</f>
        <v>1.817191</v>
      </c>
      <c r="F92">
        <f>IF(BinaryData!T78=0,"",NormalizeData!T78)</f>
        <v>1.692914</v>
      </c>
      <c r="G92">
        <f>IF(BinaryData!U78=0,"",NormalizeData!U78)</f>
        <v>1.719368</v>
      </c>
      <c r="H92">
        <f>IF(BinaryData!V78=0,"",NormalizeData!V78)</f>
        <v>1.684426</v>
      </c>
      <c r="I92">
        <f>IF(BinaryData!W78=0,"",NormalizeData!W78)</f>
        <v>1.778457</v>
      </c>
      <c r="J92">
        <f>IF(BinaryData!X78=0,"",NormalizeData!X78)</f>
        <v>1.794702</v>
      </c>
      <c r="K92">
        <f>IF(BinaryData!Y78=0,"",NormalizeData!Y78)</f>
        <v>2.1239669999999999</v>
      </c>
      <c r="L92">
        <f>IF(BinaryData!Z78=0,"",NormalizeData!Z78)</f>
        <v>1.993072</v>
      </c>
      <c r="N92">
        <f>CONTROLS!AA91</f>
        <v>0.11015873684937572</v>
      </c>
      <c r="O92">
        <f>CONTROLS!AC91</f>
        <v>0.14113760138572792</v>
      </c>
    </row>
    <row r="93" spans="1:15">
      <c r="A93">
        <f>NormalizeData!A79</f>
        <v>55.459721999999999</v>
      </c>
      <c r="B93">
        <f>CONTROLS!B92</f>
        <v>29.897721999999998</v>
      </c>
      <c r="C93">
        <f>CONTROLS!V92</f>
        <v>1.78449675</v>
      </c>
      <c r="D93">
        <f>CONTROLS!X92</f>
        <v>1.9756769999999999</v>
      </c>
      <c r="E93">
        <f>IF(BinaryData!S79=0,"",NormalizeData!S79)</f>
        <v>1.8441510000000001</v>
      </c>
      <c r="F93">
        <f>IF(BinaryData!T79=0,"",NormalizeData!T79)</f>
        <v>1.7106600000000001</v>
      </c>
      <c r="G93">
        <f>IF(BinaryData!U79=0,"",NormalizeData!U79)</f>
        <v>1.7417899999999999</v>
      </c>
      <c r="H93">
        <f>IF(BinaryData!V79=0,"",NormalizeData!V79)</f>
        <v>1.69472</v>
      </c>
      <c r="I93">
        <f>IF(BinaryData!W79=0,"",NormalizeData!W79)</f>
        <v>1.80562</v>
      </c>
      <c r="J93">
        <f>IF(BinaryData!X79=0,"",NormalizeData!X79)</f>
        <v>1.8119069999999999</v>
      </c>
      <c r="K93">
        <f>IF(BinaryData!Y79=0,"",NormalizeData!Y79)</f>
        <v>2.1352669999999998</v>
      </c>
      <c r="L93">
        <f>IF(BinaryData!Z79=0,"",NormalizeData!Z79)</f>
        <v>2.0215139999999998</v>
      </c>
      <c r="N93">
        <f>CONTROLS!AA92</f>
        <v>0.11187960087932333</v>
      </c>
      <c r="O93">
        <f>CONTROLS!AC92</f>
        <v>0.14308233648963564</v>
      </c>
    </row>
    <row r="94" spans="1:15">
      <c r="A94">
        <f>NormalizeData!A80</f>
        <v>56.46</v>
      </c>
      <c r="B94">
        <f>CONTROLS!B93</f>
        <v>30.898</v>
      </c>
      <c r="C94">
        <f>CONTROLS!V93</f>
        <v>1.8004454999999999</v>
      </c>
      <c r="D94">
        <f>CONTROLS!X93</f>
        <v>2.0049307499999998</v>
      </c>
      <c r="E94">
        <f>IF(BinaryData!S80=0,"",NormalizeData!S80)</f>
        <v>1.8760509999999999</v>
      </c>
      <c r="F94">
        <f>IF(BinaryData!T80=0,"",NormalizeData!T80)</f>
        <v>1.7429889999999999</v>
      </c>
      <c r="G94">
        <f>IF(BinaryData!U80=0,"",NormalizeData!U80)</f>
        <v>1.757417</v>
      </c>
      <c r="H94">
        <f>IF(BinaryData!V80=0,"",NormalizeData!V80)</f>
        <v>1.7207250000000001</v>
      </c>
      <c r="I94">
        <f>IF(BinaryData!W80=0,"",NormalizeData!W80)</f>
        <v>1.83094</v>
      </c>
      <c r="J94">
        <f>IF(BinaryData!X80=0,"",NormalizeData!X80)</f>
        <v>1.833108</v>
      </c>
      <c r="K94">
        <f>IF(BinaryData!Y80=0,"",NormalizeData!Y80)</f>
        <v>2.167729</v>
      </c>
      <c r="L94">
        <f>IF(BinaryData!Z80=0,"",NormalizeData!Z80)</f>
        <v>2.0474329999999998</v>
      </c>
      <c r="N94">
        <f>CONTROLS!AA93</f>
        <v>0.11062755693014895</v>
      </c>
      <c r="O94">
        <f>CONTROLS!AC93</f>
        <v>0.14311121983356165</v>
      </c>
    </row>
    <row r="95" spans="1:15">
      <c r="A95">
        <f>NormalizeData!A81</f>
        <v>57.460278000000002</v>
      </c>
      <c r="B95">
        <f>CONTROLS!B94</f>
        <v>31.898278000000001</v>
      </c>
      <c r="C95">
        <f>CONTROLS!V94</f>
        <v>1.8128712500000002</v>
      </c>
      <c r="D95">
        <f>CONTROLS!X94</f>
        <v>2.0340047499999998</v>
      </c>
      <c r="E95">
        <f>IF(BinaryData!S81=0,"",NormalizeData!S81)</f>
        <v>1.8985540000000001</v>
      </c>
      <c r="F95">
        <f>IF(BinaryData!T81=0,"",NormalizeData!T81)</f>
        <v>1.7706839999999999</v>
      </c>
      <c r="G95">
        <f>IF(BinaryData!U81=0,"",NormalizeData!U81)</f>
        <v>1.7896460000000001</v>
      </c>
      <c r="H95">
        <f>IF(BinaryData!V81=0,"",NormalizeData!V81)</f>
        <v>1.7350840000000001</v>
      </c>
      <c r="I95">
        <f>IF(BinaryData!W81=0,"",NormalizeData!W81)</f>
        <v>1.8589549999999999</v>
      </c>
      <c r="J95">
        <f>IF(BinaryData!X81=0,"",NormalizeData!X81)</f>
        <v>1.8507579999999999</v>
      </c>
      <c r="K95">
        <f>IF(BinaryData!Y81=0,"",NormalizeData!Y81)</f>
        <v>2.1982919999999999</v>
      </c>
      <c r="L95">
        <f>IF(BinaryData!Z81=0,"",NormalizeData!Z81)</f>
        <v>2.0658539999999999</v>
      </c>
      <c r="N95">
        <f>CONTROLS!AA94</f>
        <v>0.1104882139155576</v>
      </c>
      <c r="O95">
        <f>CONTROLS!AC94</f>
        <v>0.1449618715533503</v>
      </c>
    </row>
    <row r="96" spans="1:15">
      <c r="A96">
        <f>NormalizeData!A82</f>
        <v>58.460278000000002</v>
      </c>
      <c r="B96">
        <f>CONTROLS!B95</f>
        <v>32.898278000000005</v>
      </c>
      <c r="C96">
        <f>CONTROLS!V95</f>
        <v>1.8249507500000002</v>
      </c>
      <c r="D96">
        <f>CONTROLS!X95</f>
        <v>2.0574837499999998</v>
      </c>
      <c r="E96">
        <f>IF(BinaryData!S82=0,"",NormalizeData!S82)</f>
        <v>1.921613</v>
      </c>
      <c r="F96">
        <f>IF(BinaryData!T82=0,"",NormalizeData!T82)</f>
        <v>1.7983169999999999</v>
      </c>
      <c r="G96">
        <f>IF(BinaryData!U82=0,"",NormalizeData!U82)</f>
        <v>1.811393</v>
      </c>
      <c r="H96">
        <f>IF(BinaryData!V82=0,"",NormalizeData!V82)</f>
        <v>1.7568170000000001</v>
      </c>
      <c r="I96">
        <f>IF(BinaryData!W82=0,"",NormalizeData!W82)</f>
        <v>1.884568</v>
      </c>
      <c r="J96">
        <f>IF(BinaryData!X82=0,"",NormalizeData!X82)</f>
        <v>1.8818459999999999</v>
      </c>
      <c r="K96">
        <f>IF(BinaryData!Y82=0,"",NormalizeData!Y82)</f>
        <v>2.223163</v>
      </c>
      <c r="L96">
        <f>IF(BinaryData!Z82=0,"",NormalizeData!Z82)</f>
        <v>2.0905840000000002</v>
      </c>
      <c r="N96">
        <f>CONTROLS!AA95</f>
        <v>0.11045303460257061</v>
      </c>
      <c r="O96">
        <f>CONTROLS!AC95</f>
        <v>0.14574023325166596</v>
      </c>
    </row>
    <row r="97" spans="1:15">
      <c r="A97">
        <f>NormalizeData!A83</f>
        <v>59.460555999999997</v>
      </c>
      <c r="B97">
        <f>CONTROLS!B96</f>
        <v>33.898555999999999</v>
      </c>
      <c r="C97">
        <f>CONTROLS!V96</f>
        <v>1.8362540000000001</v>
      </c>
      <c r="D97">
        <f>CONTROLS!X96</f>
        <v>2.0865040000000001</v>
      </c>
      <c r="E97">
        <f>IF(BinaryData!S83=0,"",NormalizeData!S83)</f>
        <v>1.9531259999999999</v>
      </c>
      <c r="F97">
        <f>IF(BinaryData!T83=0,"",NormalizeData!T83)</f>
        <v>1.817804</v>
      </c>
      <c r="G97">
        <f>IF(BinaryData!U83=0,"",NormalizeData!U83)</f>
        <v>1.832659</v>
      </c>
      <c r="H97">
        <f>IF(BinaryData!V83=0,"",NormalizeData!V83)</f>
        <v>1.7751600000000001</v>
      </c>
      <c r="I97">
        <f>IF(BinaryData!W83=0,"",NormalizeData!W83)</f>
        <v>1.9072530000000001</v>
      </c>
      <c r="J97">
        <f>IF(BinaryData!X83=0,"",NormalizeData!X83)</f>
        <v>1.8955660000000001</v>
      </c>
      <c r="K97">
        <f>IF(BinaryData!Y83=0,"",NormalizeData!Y83)</f>
        <v>2.2527629999999998</v>
      </c>
      <c r="L97">
        <f>IF(BinaryData!Z83=0,"",NormalizeData!Z83)</f>
        <v>2.1237360000000001</v>
      </c>
      <c r="N97">
        <f>CONTROLS!AA96</f>
        <v>0.1122842681530528</v>
      </c>
      <c r="O97">
        <f>CONTROLS!AC96</f>
        <v>0.14050624677216303</v>
      </c>
    </row>
    <row r="98" spans="1:15">
      <c r="A98">
        <f>NormalizeData!A84</f>
        <v>60.460555999999997</v>
      </c>
      <c r="B98">
        <f>CONTROLS!B97</f>
        <v>34.898555999999999</v>
      </c>
      <c r="C98">
        <f>CONTROLS!V97</f>
        <v>1.85089525</v>
      </c>
      <c r="D98">
        <f>CONTROLS!X97</f>
        <v>2.1136872500000004</v>
      </c>
      <c r="E98">
        <f>IF(BinaryData!S84=0,"",NormalizeData!S84)</f>
        <v>1.9822759999999999</v>
      </c>
      <c r="F98">
        <f>IF(BinaryData!T84=0,"",NormalizeData!T84)</f>
        <v>1.844214</v>
      </c>
      <c r="G98">
        <f>IF(BinaryData!U84=0,"",NormalizeData!U84)</f>
        <v>1.8600490000000001</v>
      </c>
      <c r="H98">
        <f>IF(BinaryData!V84=0,"",NormalizeData!V84)</f>
        <v>1.805868</v>
      </c>
      <c r="I98">
        <f>IF(BinaryData!W84=0,"",NormalizeData!W84)</f>
        <v>1.9280029999999999</v>
      </c>
      <c r="J98">
        <f>IF(BinaryData!X84=0,"",NormalizeData!X84)</f>
        <v>1.9176930000000001</v>
      </c>
      <c r="K98">
        <f>IF(BinaryData!Y84=0,"",NormalizeData!Y84)</f>
        <v>2.2785549999999999</v>
      </c>
      <c r="L98">
        <f>IF(BinaryData!Z84=0,"",NormalizeData!Z84)</f>
        <v>2.1418110000000001</v>
      </c>
      <c r="N98">
        <f>CONTROLS!AA97</f>
        <v>0.10960726596467038</v>
      </c>
      <c r="O98">
        <f>CONTROLS!AC97</f>
        <v>0.14154979861842495</v>
      </c>
    </row>
    <row r="99" spans="1:15">
      <c r="A99">
        <f>NormalizeData!A85</f>
        <v>61.460833000000001</v>
      </c>
      <c r="B99">
        <f>CONTROLS!B98</f>
        <v>35.898832999999996</v>
      </c>
      <c r="C99">
        <f>CONTROLS!V98</f>
        <v>1.8737884999999999</v>
      </c>
      <c r="D99">
        <f>CONTROLS!X98</f>
        <v>2.1396917499999999</v>
      </c>
      <c r="E99">
        <f>IF(BinaryData!S85=0,"",NormalizeData!S85)</f>
        <v>2.0238990000000001</v>
      </c>
      <c r="F99">
        <f>IF(BinaryData!T85=0,"",NormalizeData!T85)</f>
        <v>1.8685050000000001</v>
      </c>
      <c r="G99">
        <f>IF(BinaryData!U85=0,"",NormalizeData!U85)</f>
        <v>1.8862509999999999</v>
      </c>
      <c r="H99">
        <f>IF(BinaryData!V85=0,"",NormalizeData!V85)</f>
        <v>1.834282</v>
      </c>
      <c r="I99">
        <f>IF(BinaryData!W85=0,"",NormalizeData!W85)</f>
        <v>1.952799</v>
      </c>
      <c r="J99">
        <f>IF(BinaryData!X85=0,"",NormalizeData!X85)</f>
        <v>1.9405600000000001</v>
      </c>
      <c r="K99">
        <f>IF(BinaryData!Y85=0,"",NormalizeData!Y85)</f>
        <v>2.3010799999999998</v>
      </c>
      <c r="L99">
        <f>IF(BinaryData!Z85=0,"",NormalizeData!Z85)</f>
        <v>2.1730360000000002</v>
      </c>
      <c r="N99">
        <f>CONTROLS!AA98</f>
        <v>0.10841003412507529</v>
      </c>
      <c r="O99">
        <f>CONTROLS!AC98</f>
        <v>0.14030776850285226</v>
      </c>
    </row>
    <row r="100" spans="1:15">
      <c r="A100">
        <f>NormalizeData!A86</f>
        <v>62.460833000000001</v>
      </c>
      <c r="B100">
        <f>CONTROLS!B99</f>
        <v>36.898832999999996</v>
      </c>
      <c r="C100">
        <f>CONTROLS!V99</f>
        <v>1.8800062500000001</v>
      </c>
      <c r="D100">
        <f>CONTROLS!X99</f>
        <v>2.1667377500000002</v>
      </c>
      <c r="E100">
        <f>IF(BinaryData!S86=0,"",NormalizeData!S86)</f>
        <v>2.0522089999999999</v>
      </c>
      <c r="F100">
        <f>IF(BinaryData!T86=0,"",NormalizeData!T86)</f>
        <v>1.8890720000000001</v>
      </c>
      <c r="G100">
        <f>IF(BinaryData!U86=0,"",NormalizeData!U86)</f>
        <v>1.902366</v>
      </c>
      <c r="H100">
        <f>IF(BinaryData!V86=0,"",NormalizeData!V86)</f>
        <v>1.868147</v>
      </c>
      <c r="I100">
        <f>IF(BinaryData!W86=0,"",NormalizeData!W86)</f>
        <v>1.9786459999999999</v>
      </c>
      <c r="J100">
        <f>IF(BinaryData!X86=0,"",NormalizeData!X86)</f>
        <v>1.9626699999999999</v>
      </c>
      <c r="K100">
        <f>IF(BinaryData!Y86=0,"",NormalizeData!Y86)</f>
        <v>2.315544</v>
      </c>
      <c r="L100">
        <f>IF(BinaryData!Z86=0,"",NormalizeData!Z86)</f>
        <v>2.2004290000000002</v>
      </c>
      <c r="N100">
        <f>CONTROLS!AA99</f>
        <v>0.10967659456594803</v>
      </c>
      <c r="O100">
        <f>CONTROLS!AC99</f>
        <v>0.1400450509190406</v>
      </c>
    </row>
    <row r="101" spans="1:15">
      <c r="A101">
        <f>NormalizeData!A87</f>
        <v>63.461111000000002</v>
      </c>
      <c r="B101">
        <f>CONTROLS!B100</f>
        <v>37.899111000000005</v>
      </c>
      <c r="C101">
        <f>CONTROLS!V100</f>
        <v>1.8923432500000001</v>
      </c>
      <c r="D101">
        <f>CONTROLS!X100</f>
        <v>2.1980442499999997</v>
      </c>
      <c r="E101">
        <f>IF(BinaryData!S87=0,"",NormalizeData!S87)</f>
        <v>2.071231</v>
      </c>
      <c r="F101">
        <f>IF(BinaryData!T87=0,"",NormalizeData!T87)</f>
        <v>1.9098120000000001</v>
      </c>
      <c r="G101">
        <f>IF(BinaryData!U87=0,"",NormalizeData!U87)</f>
        <v>1.934788</v>
      </c>
      <c r="H101">
        <f>IF(BinaryData!V87=0,"",NormalizeData!V87)</f>
        <v>1.8837740000000001</v>
      </c>
      <c r="I101">
        <f>IF(BinaryData!W87=0,"",NormalizeData!W87)</f>
        <v>1.9966390000000001</v>
      </c>
      <c r="J101">
        <f>IF(BinaryData!X87=0,"",NormalizeData!X87)</f>
        <v>2.0033110000000001</v>
      </c>
      <c r="K101">
        <f>IF(BinaryData!Y87=0,"",NormalizeData!Y87)</f>
        <v>2.3524780000000001</v>
      </c>
      <c r="L101">
        <f>IF(BinaryData!Z87=0,"",NormalizeData!Z87)</f>
        <v>2.236227</v>
      </c>
      <c r="N101">
        <f>CONTROLS!AA100</f>
        <v>0.10604568277358901</v>
      </c>
      <c r="O101">
        <f>CONTROLS!AC100</f>
        <v>0.14425567190784333</v>
      </c>
    </row>
    <row r="102" spans="1:15">
      <c r="A102">
        <f>NormalizeData!A88</f>
        <v>64.461111000000002</v>
      </c>
      <c r="B102">
        <f>CONTROLS!B101</f>
        <v>38.899111000000005</v>
      </c>
      <c r="C102">
        <f>CONTROLS!V101</f>
        <v>1.9065387500000002</v>
      </c>
      <c r="D102">
        <f>CONTROLS!X101</f>
        <v>2.2227412500000003</v>
      </c>
      <c r="E102">
        <f>IF(BinaryData!S88=0,"",NormalizeData!S88)</f>
        <v>2.0907770000000001</v>
      </c>
      <c r="F102">
        <f>IF(BinaryData!T88=0,"",NormalizeData!T88)</f>
        <v>1.942226</v>
      </c>
      <c r="G102">
        <f>IF(BinaryData!U88=0,"",NormalizeData!U88)</f>
        <v>1.948731</v>
      </c>
      <c r="H102">
        <f>IF(BinaryData!V88=0,"",NormalizeData!V88)</f>
        <v>1.9130990000000001</v>
      </c>
      <c r="I102">
        <f>IF(BinaryData!W88=0,"",NormalizeData!W88)</f>
        <v>2.0267840000000001</v>
      </c>
      <c r="J102">
        <f>IF(BinaryData!X88=0,"",NormalizeData!X88)</f>
        <v>2.0238019999999999</v>
      </c>
      <c r="K102">
        <f>IF(BinaryData!Y88=0,"",NormalizeData!Y88)</f>
        <v>2.3706230000000001</v>
      </c>
      <c r="L102">
        <f>IF(BinaryData!Z88=0,"",NormalizeData!Z88)</f>
        <v>2.2694009999999998</v>
      </c>
      <c r="N102">
        <f>CONTROLS!AA101</f>
        <v>0.10034214691868015</v>
      </c>
      <c r="O102">
        <f>CONTROLS!AC101</f>
        <v>0.14292535929725689</v>
      </c>
    </row>
    <row r="103" spans="1:15">
      <c r="A103">
        <f>NormalizeData!A89</f>
        <v>65.461111000000002</v>
      </c>
      <c r="B103">
        <f>CONTROLS!B102</f>
        <v>39.899111000000005</v>
      </c>
      <c r="C103">
        <f>CONTROLS!V102</f>
        <v>1.9209132500000001</v>
      </c>
      <c r="D103">
        <f>CONTROLS!X102</f>
        <v>2.2479932499999999</v>
      </c>
      <c r="E103">
        <f>IF(BinaryData!S89=0,"",NormalizeData!S89)</f>
        <v>2.112517</v>
      </c>
      <c r="F103">
        <f>IF(BinaryData!T89=0,"",NormalizeData!T89)</f>
        <v>1.9548490000000001</v>
      </c>
      <c r="G103">
        <f>IF(BinaryData!U89=0,"",NormalizeData!U89)</f>
        <v>1.9801949999999999</v>
      </c>
      <c r="H103">
        <f>IF(BinaryData!V89=0,"",NormalizeData!V89)</f>
        <v>1.942895</v>
      </c>
      <c r="I103">
        <f>IF(BinaryData!W89=0,"",NormalizeData!W89)</f>
        <v>2.0528400000000002</v>
      </c>
      <c r="J103">
        <f>IF(BinaryData!X89=0,"",NormalizeData!X89)</f>
        <v>2.042951</v>
      </c>
      <c r="K103">
        <f>IF(BinaryData!Y89=0,"",NormalizeData!Y89)</f>
        <v>2.389297</v>
      </c>
      <c r="L103">
        <f>IF(BinaryData!Z89=0,"",NormalizeData!Z89)</f>
        <v>2.2921079999999998</v>
      </c>
      <c r="N103">
        <f>CONTROLS!AA102</f>
        <v>0.10189997346540378</v>
      </c>
      <c r="O103">
        <f>CONTROLS!AC102</f>
        <v>0.14795236797108047</v>
      </c>
    </row>
    <row r="104" spans="1:15">
      <c r="A104">
        <f>NormalizeData!A90</f>
        <v>66.461111000000002</v>
      </c>
      <c r="B104">
        <f>CONTROLS!B103</f>
        <v>40.899111000000005</v>
      </c>
      <c r="C104">
        <f>CONTROLS!V103</f>
        <v>1.9373549999999999</v>
      </c>
      <c r="D104">
        <f>CONTROLS!X103</f>
        <v>2.2731432499999999</v>
      </c>
      <c r="E104">
        <f>IF(BinaryData!S90=0,"",NormalizeData!S90)</f>
        <v>2.1404740000000002</v>
      </c>
      <c r="F104">
        <f>IF(BinaryData!T90=0,"",NormalizeData!T90)</f>
        <v>1.9700169999999999</v>
      </c>
      <c r="G104">
        <f>IF(BinaryData!U90=0,"",NormalizeData!U90)</f>
        <v>1.9997579999999999</v>
      </c>
      <c r="H104">
        <f>IF(BinaryData!V90=0,"",NormalizeData!V90)</f>
        <v>1.9603660000000001</v>
      </c>
      <c r="I104">
        <f>IF(BinaryData!W90=0,"",NormalizeData!W90)</f>
        <v>2.0799650000000001</v>
      </c>
      <c r="J104">
        <f>IF(BinaryData!X90=0,"",NormalizeData!X90)</f>
        <v>2.0599419999999999</v>
      </c>
      <c r="K104">
        <f>IF(BinaryData!Y90=0,"",NormalizeData!Y90)</f>
        <v>2.410374</v>
      </c>
      <c r="L104">
        <f>IF(BinaryData!Z90=0,"",NormalizeData!Z90)</f>
        <v>2.3403800000000001</v>
      </c>
      <c r="N104">
        <f>CONTROLS!AA103</f>
        <v>0.10438642239295307</v>
      </c>
      <c r="O104">
        <f>CONTROLS!AC103</f>
        <v>0.14725744161247001</v>
      </c>
    </row>
    <row r="105" spans="1:15">
      <c r="A105">
        <f>NormalizeData!A91</f>
        <v>67.461111000000002</v>
      </c>
      <c r="B105">
        <f>CONTROLS!B104</f>
        <v>41.899111000000005</v>
      </c>
      <c r="C105">
        <f>CONTROLS!V104</f>
        <v>1.9450769999999999</v>
      </c>
      <c r="D105">
        <f>CONTROLS!X104</f>
        <v>2.3011995000000001</v>
      </c>
      <c r="E105">
        <f>IF(BinaryData!S91=0,"",NormalizeData!S91)</f>
        <v>2.1643659999999998</v>
      </c>
      <c r="F105">
        <f>IF(BinaryData!T91=0,"",NormalizeData!T91)</f>
        <v>1.988054</v>
      </c>
      <c r="G105">
        <f>IF(BinaryData!U91=0,"",NormalizeData!U91)</f>
        <v>2.0279410000000002</v>
      </c>
      <c r="H105">
        <f>IF(BinaryData!V91=0,"",NormalizeData!V91)</f>
        <v>1.987668</v>
      </c>
      <c r="I105">
        <f>IF(BinaryData!W91=0,"",NormalizeData!W91)</f>
        <v>2.108984</v>
      </c>
      <c r="J105">
        <f>IF(BinaryData!X91=0,"",NormalizeData!X91)</f>
        <v>2.0747810000000002</v>
      </c>
      <c r="K105">
        <f>IF(BinaryData!Y91=0,"",NormalizeData!Y91)</f>
        <v>2.421923</v>
      </c>
      <c r="L105">
        <f>IF(BinaryData!Z91=0,"",NormalizeData!Z91)</f>
        <v>2.3558180000000002</v>
      </c>
      <c r="N105">
        <f>CONTROLS!AA104</f>
        <v>0.10608256247533485</v>
      </c>
      <c r="O105">
        <f>CONTROLS!AC104</f>
        <v>0.14961693819105742</v>
      </c>
    </row>
    <row r="106" spans="1:15">
      <c r="A106">
        <f>NormalizeData!A92</f>
        <v>68.461111000000002</v>
      </c>
      <c r="B106">
        <f>CONTROLS!B105</f>
        <v>42.899111000000005</v>
      </c>
      <c r="C106">
        <f>CONTROLS!V105</f>
        <v>1.9547492499999999</v>
      </c>
      <c r="D106">
        <f>CONTROLS!X105</f>
        <v>2.3335339999999998</v>
      </c>
      <c r="E106">
        <f>IF(BinaryData!S92=0,"",NormalizeData!S92)</f>
        <v>2.183484</v>
      </c>
      <c r="F106">
        <f>IF(BinaryData!T92=0,"",NormalizeData!T92)</f>
        <v>2.012232</v>
      </c>
      <c r="G106">
        <f>IF(BinaryData!U92=0,"",NormalizeData!U92)</f>
        <v>2.0506760000000002</v>
      </c>
      <c r="H106">
        <f>IF(BinaryData!V92=0,"",NormalizeData!V92)</f>
        <v>2.0039169999999999</v>
      </c>
      <c r="I106">
        <f>IF(BinaryData!W92=0,"",NormalizeData!W92)</f>
        <v>2.1314519999999999</v>
      </c>
      <c r="J106">
        <f>IF(BinaryData!X92=0,"",NormalizeData!X92)</f>
        <v>2.1050840000000002</v>
      </c>
      <c r="K106">
        <f>IF(BinaryData!Y92=0,"",NormalizeData!Y92)</f>
        <v>2.4476200000000001</v>
      </c>
      <c r="L106">
        <f>IF(BinaryData!Z92=0,"",NormalizeData!Z92)</f>
        <v>2.37948</v>
      </c>
      <c r="N106">
        <f>CONTROLS!AA105</f>
        <v>0.10536260517019316</v>
      </c>
      <c r="O106">
        <f>CONTROLS!AC105</f>
        <v>0.14369208933224784</v>
      </c>
    </row>
    <row r="107" spans="1:15">
      <c r="A107">
        <f>NormalizeData!A93</f>
        <v>69.461111000000002</v>
      </c>
      <c r="B107">
        <f>CONTROLS!B106</f>
        <v>43.899111000000005</v>
      </c>
      <c r="C107">
        <f>CONTROLS!V106</f>
        <v>1.96573175</v>
      </c>
      <c r="D107">
        <f>CONTROLS!X106</f>
        <v>2.36374</v>
      </c>
      <c r="E107">
        <f>IF(BinaryData!S93=0,"",NormalizeData!S93)</f>
        <v>2.2057180000000001</v>
      </c>
      <c r="F107">
        <f>IF(BinaryData!T93=0,"",NormalizeData!T93)</f>
        <v>2.0275720000000002</v>
      </c>
      <c r="G107">
        <f>IF(BinaryData!U93=0,"",NormalizeData!U93)</f>
        <v>2.0737519999999998</v>
      </c>
      <c r="H107">
        <f>IF(BinaryData!V93=0,"",NormalizeData!V93)</f>
        <v>2.0284620000000002</v>
      </c>
      <c r="I107">
        <f>IF(BinaryData!W93=0,"",NormalizeData!W93)</f>
        <v>2.1546959999999999</v>
      </c>
      <c r="J107">
        <f>IF(BinaryData!X93=0,"",NormalizeData!X93)</f>
        <v>2.1237590000000002</v>
      </c>
      <c r="K107">
        <f>IF(BinaryData!Y93=0,"",NormalizeData!Y93)</f>
        <v>2.479276</v>
      </c>
      <c r="L107">
        <f>IF(BinaryData!Z93=0,"",NormalizeData!Z93)</f>
        <v>2.4072290000000001</v>
      </c>
      <c r="N107">
        <f>CONTROLS!AA106</f>
        <v>0.10762031870848857</v>
      </c>
      <c r="O107">
        <f>CONTROLS!AC106</f>
        <v>0.13728853164291119</v>
      </c>
    </row>
    <row r="108" spans="1:15">
      <c r="A108">
        <f>NormalizeData!A94</f>
        <v>70.461388999999997</v>
      </c>
      <c r="B108">
        <f>CONTROLS!B107</f>
        <v>44.899388999999999</v>
      </c>
      <c r="C108">
        <f>CONTROLS!V107</f>
        <v>1.9768172499999999</v>
      </c>
      <c r="D108">
        <f>CONTROLS!X107</f>
        <v>2.3863835</v>
      </c>
      <c r="E108">
        <f>IF(BinaryData!S94=0,"",NormalizeData!S94)</f>
        <v>2.2445400000000002</v>
      </c>
      <c r="F108">
        <f>IF(BinaryData!T94=0,"",NormalizeData!T94)</f>
        <v>2.0628139999999999</v>
      </c>
      <c r="G108">
        <f>IF(BinaryData!U94=0,"",NormalizeData!U94)</f>
        <v>2.0974330000000001</v>
      </c>
      <c r="H108">
        <f>IF(BinaryData!V94=0,"",NormalizeData!V94)</f>
        <v>2.0512329999999999</v>
      </c>
      <c r="I108">
        <f>IF(BinaryData!W94=0,"",NormalizeData!W94)</f>
        <v>2.1847880000000002</v>
      </c>
      <c r="J108">
        <f>IF(BinaryData!X94=0,"",NormalizeData!X94)</f>
        <v>2.1447210000000001</v>
      </c>
      <c r="K108">
        <f>IF(BinaryData!Y94=0,"",NormalizeData!Y94)</f>
        <v>2.5015909999999999</v>
      </c>
      <c r="L108">
        <f>IF(BinaryData!Z94=0,"",NormalizeData!Z94)</f>
        <v>2.444906</v>
      </c>
      <c r="N108">
        <f>CONTROLS!AA107</f>
        <v>0.10163866108712431</v>
      </c>
      <c r="O108">
        <f>CONTROLS!AC107</f>
        <v>0.13895565261502191</v>
      </c>
    </row>
    <row r="109" spans="1:15">
      <c r="A109">
        <f>NormalizeData!A95</f>
        <v>71.461388999999997</v>
      </c>
      <c r="B109">
        <f>CONTROLS!B108</f>
        <v>45.899388999999999</v>
      </c>
      <c r="C109">
        <f>CONTROLS!V108</f>
        <v>1.9826857499999999</v>
      </c>
      <c r="D109">
        <f>CONTROLS!X108</f>
        <v>2.4194684999999998</v>
      </c>
      <c r="E109">
        <f>IF(BinaryData!S95=0,"",NormalizeData!S95)</f>
        <v>2.2565550000000001</v>
      </c>
      <c r="F109">
        <f>IF(BinaryData!T95=0,"",NormalizeData!T95)</f>
        <v>2.080031</v>
      </c>
      <c r="G109">
        <f>IF(BinaryData!U95=0,"",NormalizeData!U95)</f>
        <v>2.1264539999999998</v>
      </c>
      <c r="H109">
        <f>IF(BinaryData!V95=0,"",NormalizeData!V95)</f>
        <v>2.078843</v>
      </c>
      <c r="I109">
        <f>IF(BinaryData!W95=0,"",NormalizeData!W95)</f>
        <v>2.2155149999999999</v>
      </c>
      <c r="J109">
        <f>IF(BinaryData!X95=0,"",NormalizeData!X95)</f>
        <v>2.1593200000000001</v>
      </c>
      <c r="K109">
        <f>IF(BinaryData!Y95=0,"",NormalizeData!Y95)</f>
        <v>2.5398770000000002</v>
      </c>
      <c r="L109">
        <f>IF(BinaryData!Z95=0,"",NormalizeData!Z95)</f>
        <v>2.4764179999999998</v>
      </c>
      <c r="N109">
        <f>CONTROLS!AA108</f>
        <v>9.9347691331588925E-2</v>
      </c>
      <c r="O109">
        <f>CONTROLS!AC108</f>
        <v>0.13949557166089546</v>
      </c>
    </row>
    <row r="110" spans="1:15">
      <c r="A110">
        <f>NormalizeData!A96</f>
        <v>72.461111000000002</v>
      </c>
      <c r="B110">
        <f>CONTROLS!B109</f>
        <v>46.899111000000005</v>
      </c>
      <c r="C110">
        <f>CONTROLS!V109</f>
        <v>1.98831125</v>
      </c>
      <c r="D110">
        <f>CONTROLS!X109</f>
        <v>2.44522225</v>
      </c>
      <c r="E110">
        <f>IF(BinaryData!S96=0,"",NormalizeData!S96)</f>
        <v>2.2850220000000001</v>
      </c>
      <c r="F110">
        <f>IF(BinaryData!T96=0,"",NormalizeData!T96)</f>
        <v>2.0936279999999998</v>
      </c>
      <c r="G110">
        <f>IF(BinaryData!U96=0,"",NormalizeData!U96)</f>
        <v>2.1554099999999998</v>
      </c>
      <c r="H110">
        <f>IF(BinaryData!V96=0,"",NormalizeData!V96)</f>
        <v>2.1000230000000002</v>
      </c>
      <c r="I110">
        <f>IF(BinaryData!W96=0,"",NormalizeData!W96)</f>
        <v>2.231195</v>
      </c>
      <c r="J110">
        <f>IF(BinaryData!X96=0,"",NormalizeData!X96)</f>
        <v>2.188253</v>
      </c>
      <c r="K110">
        <f>IF(BinaryData!Y96=0,"",NormalizeData!Y96)</f>
        <v>2.564076</v>
      </c>
      <c r="L110">
        <f>IF(BinaryData!Z96=0,"",NormalizeData!Z96)</f>
        <v>2.5096069999999999</v>
      </c>
      <c r="N110">
        <f>CONTROLS!AA109</f>
        <v>9.9771679954367171E-2</v>
      </c>
      <c r="O110">
        <f>CONTROLS!AC109</f>
        <v>0.13949448651798629</v>
      </c>
    </row>
    <row r="111" spans="1:15">
      <c r="A111">
        <f>NormalizeData!A97</f>
        <v>73.461111000000002</v>
      </c>
      <c r="B111">
        <f>CONTROLS!B110</f>
        <v>47.899111000000005</v>
      </c>
      <c r="C111">
        <f>CONTROLS!V110</f>
        <v>2.00011275</v>
      </c>
      <c r="D111">
        <f>CONTROLS!X110</f>
        <v>2.4702999999999999</v>
      </c>
      <c r="E111">
        <f>IF(BinaryData!S97=0,"",NormalizeData!S97)</f>
        <v>2.3185380000000002</v>
      </c>
      <c r="F111">
        <f>IF(BinaryData!T97=0,"",NormalizeData!T97)</f>
        <v>2.133057</v>
      </c>
      <c r="G111">
        <f>IF(BinaryData!U97=0,"",NormalizeData!U97)</f>
        <v>2.183462</v>
      </c>
      <c r="H111">
        <f>IF(BinaryData!V97=0,"",NormalizeData!V97)</f>
        <v>2.1167410000000002</v>
      </c>
      <c r="I111">
        <f>IF(BinaryData!W97=0,"",NormalizeData!W97)</f>
        <v>2.2439550000000001</v>
      </c>
      <c r="J111">
        <f>IF(BinaryData!X97=0,"",NormalizeData!X97)</f>
        <v>2.2253080000000001</v>
      </c>
      <c r="K111">
        <f>IF(BinaryData!Y97=0,"",NormalizeData!Y97)</f>
        <v>2.5974810000000002</v>
      </c>
      <c r="L111">
        <f>IF(BinaryData!Z97=0,"",NormalizeData!Z97)</f>
        <v>2.5390220000000001</v>
      </c>
      <c r="N111">
        <f>CONTROLS!AA110</f>
        <v>0.10271810257650132</v>
      </c>
      <c r="O111">
        <f>CONTROLS!AC110</f>
        <v>0.1447497770637316</v>
      </c>
    </row>
    <row r="112" spans="1:15">
      <c r="A112">
        <f>NormalizeData!A98</f>
        <v>74.461388999999997</v>
      </c>
      <c r="B112">
        <f>CONTROLS!B111</f>
        <v>48.899388999999999</v>
      </c>
      <c r="C112">
        <f>CONTROLS!V111</f>
        <v>2.0145540000000004</v>
      </c>
      <c r="D112">
        <f>CONTROLS!X111</f>
        <v>2.4980122499999999</v>
      </c>
      <c r="E112">
        <f>IF(BinaryData!S98=0,"",NormalizeData!S98)</f>
        <v>2.3391069999999998</v>
      </c>
      <c r="F112">
        <f>IF(BinaryData!T98=0,"",NormalizeData!T98)</f>
        <v>2.1672470000000001</v>
      </c>
      <c r="G112">
        <f>IF(BinaryData!U98=0,"",NormalizeData!U98)</f>
        <v>2.2065839999999999</v>
      </c>
      <c r="H112">
        <f>IF(BinaryData!V98=0,"",NormalizeData!V98)</f>
        <v>2.1386470000000002</v>
      </c>
      <c r="I112">
        <f>IF(BinaryData!W98=0,"",NormalizeData!W98)</f>
        <v>2.2827030000000001</v>
      </c>
      <c r="J112">
        <f>IF(BinaryData!X98=0,"",NormalizeData!X98)</f>
        <v>2.2436569999999998</v>
      </c>
      <c r="K112">
        <f>IF(BinaryData!Y98=0,"",NormalizeData!Y98)</f>
        <v>2.6396310000000001</v>
      </c>
      <c r="L112">
        <f>IF(BinaryData!Z98=0,"",NormalizeData!Z98)</f>
        <v>2.5654059999999999</v>
      </c>
      <c r="N112">
        <f>CONTROLS!AA111</f>
        <v>9.3472640556831826E-2</v>
      </c>
      <c r="O112">
        <f>CONTROLS!AC111</f>
        <v>0.13609307390991654</v>
      </c>
    </row>
    <row r="113" spans="1:15">
      <c r="A113">
        <f>NormalizeData!A99</f>
        <v>75.461388999999997</v>
      </c>
      <c r="B113">
        <f>CONTROLS!B112</f>
        <v>49.899388999999999</v>
      </c>
      <c r="C113">
        <f>CONTROLS!V112</f>
        <v>2.0246189999999999</v>
      </c>
      <c r="D113">
        <f>CONTROLS!X112</f>
        <v>2.518516</v>
      </c>
      <c r="E113">
        <f>IF(BinaryData!S99=0,"",NormalizeData!S99)</f>
        <v>2.3529629999999999</v>
      </c>
      <c r="F113">
        <f>IF(BinaryData!T99=0,"",NormalizeData!T99)</f>
        <v>2.1885219999999999</v>
      </c>
      <c r="G113">
        <f>IF(BinaryData!U99=0,"",NormalizeData!U99)</f>
        <v>2.2354560000000001</v>
      </c>
      <c r="H113">
        <f>IF(BinaryData!V99=0,"",NormalizeData!V99)</f>
        <v>2.1579769999999998</v>
      </c>
      <c r="I113">
        <f>IF(BinaryData!W99=0,"",NormalizeData!W99)</f>
        <v>2.3163279999999999</v>
      </c>
      <c r="J113">
        <f>IF(BinaryData!X99=0,"",NormalizeData!X99)</f>
        <v>2.2775509999999999</v>
      </c>
      <c r="K113">
        <f>IF(BinaryData!Y99=0,"",NormalizeData!Y99)</f>
        <v>2.6666310000000002</v>
      </c>
      <c r="L113">
        <f>IF(BinaryData!Z99=0,"",NormalizeData!Z99)</f>
        <v>2.5948959999999999</v>
      </c>
      <c r="N113">
        <f>CONTROLS!AA112</f>
        <v>9.0027299663305901E-2</v>
      </c>
      <c r="O113">
        <f>CONTROLS!AC112</f>
        <v>0.14265950405773875</v>
      </c>
    </row>
    <row r="114" spans="1:15">
      <c r="A114">
        <f>NormalizeData!A100</f>
        <v>76.461388999999997</v>
      </c>
      <c r="B114">
        <f>CONTROLS!B113</f>
        <v>50.899388999999999</v>
      </c>
      <c r="C114">
        <f>CONTROLS!V113</f>
        <v>2.032778</v>
      </c>
      <c r="D114">
        <f>CONTROLS!X113</f>
        <v>2.5443995000000004</v>
      </c>
      <c r="E114">
        <f>IF(BinaryData!S100=0,"",NormalizeData!S100)</f>
        <v>2.3779849999999998</v>
      </c>
      <c r="F114">
        <f>IF(BinaryData!T100=0,"",NormalizeData!T100)</f>
        <v>2.2167789999999998</v>
      </c>
      <c r="G114">
        <f>IF(BinaryData!U100=0,"",NormalizeData!U100)</f>
        <v>2.2559420000000001</v>
      </c>
      <c r="H114">
        <f>IF(BinaryData!V100=0,"",NormalizeData!V100)</f>
        <v>2.185057</v>
      </c>
      <c r="I114">
        <f>IF(BinaryData!W100=0,"",NormalizeData!W100)</f>
        <v>2.348624</v>
      </c>
      <c r="J114">
        <f>IF(BinaryData!X100=0,"",NormalizeData!X100)</f>
        <v>2.3100960000000001</v>
      </c>
      <c r="K114">
        <f>IF(BinaryData!Y100=0,"",NormalizeData!Y100)</f>
        <v>2.6883590000000002</v>
      </c>
      <c r="L114">
        <f>IF(BinaryData!Z100=0,"",NormalizeData!Z100)</f>
        <v>2.617175</v>
      </c>
      <c r="N114">
        <f>CONTROLS!AA113</f>
        <v>8.8078422461652373E-2</v>
      </c>
      <c r="O114">
        <f>CONTROLS!AC113</f>
        <v>0.13926528801894597</v>
      </c>
    </row>
    <row r="115" spans="1:15">
      <c r="A115">
        <f>NormalizeData!A101</f>
        <v>77.461667000000006</v>
      </c>
      <c r="B115">
        <f>CONTROLS!B114</f>
        <v>51.899667000000008</v>
      </c>
      <c r="C115">
        <f>CONTROLS!V114</f>
        <v>2.0436519999999998</v>
      </c>
      <c r="D115">
        <f>CONTROLS!X114</f>
        <v>2.5759375000000002</v>
      </c>
      <c r="E115">
        <f>IF(BinaryData!S101=0,"",NormalizeData!S101)</f>
        <v>2.408817</v>
      </c>
      <c r="F115">
        <f>IF(BinaryData!T101=0,"",NormalizeData!T101)</f>
        <v>2.2294520000000002</v>
      </c>
      <c r="G115">
        <f>IF(BinaryData!U101=0,"",NormalizeData!U101)</f>
        <v>2.2813089999999998</v>
      </c>
      <c r="H115">
        <f>IF(BinaryData!V101=0,"",NormalizeData!V101)</f>
        <v>2.1968390000000002</v>
      </c>
      <c r="I115">
        <f>IF(BinaryData!W101=0,"",NormalizeData!W101)</f>
        <v>2.361939</v>
      </c>
      <c r="J115">
        <f>IF(BinaryData!X101=0,"",NormalizeData!X101)</f>
        <v>2.336751</v>
      </c>
      <c r="K115">
        <f>IF(BinaryData!Y101=0,"",NormalizeData!Y101)</f>
        <v>2.721619</v>
      </c>
      <c r="L115">
        <f>IF(BinaryData!Z101=0,"",NormalizeData!Z101)</f>
        <v>2.6429990000000001</v>
      </c>
      <c r="N115">
        <f>CONTROLS!AA114</f>
        <v>8.9417862611449142E-2</v>
      </c>
      <c r="O115">
        <f>CONTROLS!AC114</f>
        <v>0.13840953227409361</v>
      </c>
    </row>
    <row r="116" spans="1:15">
      <c r="A116">
        <f>NormalizeData!A102</f>
        <v>78.461944000000003</v>
      </c>
      <c r="B116">
        <f>CONTROLS!B115</f>
        <v>52.899944000000005</v>
      </c>
      <c r="C116">
        <f>CONTROLS!V115</f>
        <v>2.0491380000000001</v>
      </c>
      <c r="D116">
        <f>CONTROLS!X115</f>
        <v>2.6030487500000001</v>
      </c>
      <c r="E116">
        <f>IF(BinaryData!S102=0,"",NormalizeData!S102)</f>
        <v>2.4341689999999998</v>
      </c>
      <c r="F116">
        <f>IF(BinaryData!T102=0,"",NormalizeData!T102)</f>
        <v>2.2494710000000002</v>
      </c>
      <c r="G116">
        <f>IF(BinaryData!U102=0,"",NormalizeData!U102)</f>
        <v>2.3059189999999998</v>
      </c>
      <c r="H116">
        <f>IF(BinaryData!V102=0,"",NormalizeData!V102)</f>
        <v>2.2302719999999998</v>
      </c>
      <c r="I116">
        <f>IF(BinaryData!W102=0,"",NormalizeData!W102)</f>
        <v>2.3915410000000001</v>
      </c>
      <c r="J116">
        <f>IF(BinaryData!X102=0,"",NormalizeData!X102)</f>
        <v>2.3462700000000001</v>
      </c>
      <c r="K116">
        <f>IF(BinaryData!Y102=0,"",NormalizeData!Y102)</f>
        <v>2.747274</v>
      </c>
      <c r="L116">
        <f>IF(BinaryData!Z102=0,"",NormalizeData!Z102)</f>
        <v>2.6704590000000001</v>
      </c>
      <c r="N116">
        <f>CONTROLS!AA115</f>
        <v>9.5348540485246297E-2</v>
      </c>
      <c r="O116">
        <f>CONTROLS!AC115</f>
        <v>0.1431082628860052</v>
      </c>
    </row>
    <row r="117" spans="1:15">
      <c r="A117">
        <f>NormalizeData!A103</f>
        <v>79.462221999999997</v>
      </c>
      <c r="B117">
        <f>CONTROLS!B116</f>
        <v>53.900221999999999</v>
      </c>
      <c r="C117">
        <f>CONTROLS!V116</f>
        <v>2.06760725</v>
      </c>
      <c r="D117">
        <f>CONTROLS!X116</f>
        <v>2.6327794999999998</v>
      </c>
      <c r="E117">
        <f>IF(BinaryData!S103=0,"",NormalizeData!S103)</f>
        <v>2.4687459999999999</v>
      </c>
      <c r="F117">
        <f>IF(BinaryData!T103=0,"",NormalizeData!T103)</f>
        <v>2.277771</v>
      </c>
      <c r="G117">
        <f>IF(BinaryData!U103=0,"",NormalizeData!U103)</f>
        <v>2.3250899999999999</v>
      </c>
      <c r="H117">
        <f>IF(BinaryData!V103=0,"",NormalizeData!V103)</f>
        <v>2.2549359999999998</v>
      </c>
      <c r="I117">
        <f>IF(BinaryData!W103=0,"",NormalizeData!W103)</f>
        <v>2.4178160000000002</v>
      </c>
      <c r="J117">
        <f>IF(BinaryData!X103=0,"",NormalizeData!X103)</f>
        <v>2.3684409999999998</v>
      </c>
      <c r="K117">
        <f>IF(BinaryData!Y103=0,"",NormalizeData!Y103)</f>
        <v>2.7726120000000001</v>
      </c>
      <c r="L117">
        <f>IF(BinaryData!Z103=0,"",NormalizeData!Z103)</f>
        <v>2.7010010000000002</v>
      </c>
      <c r="N117">
        <f>CONTROLS!AA116</f>
        <v>9.9406300244250206E-2</v>
      </c>
      <c r="O117">
        <f>CONTROLS!AC116</f>
        <v>0.1435766707941557</v>
      </c>
    </row>
    <row r="118" spans="1:15">
      <c r="A118">
        <f>NormalizeData!A104</f>
        <v>80.462500000000006</v>
      </c>
      <c r="B118">
        <f>CONTROLS!B117</f>
        <v>54.900500000000008</v>
      </c>
      <c r="C118">
        <f>CONTROLS!V117</f>
        <v>2.0727247499999999</v>
      </c>
      <c r="D118">
        <f>CONTROLS!X117</f>
        <v>2.6582667499999997</v>
      </c>
      <c r="E118">
        <f>IF(BinaryData!S104=0,"",NormalizeData!S104)</f>
        <v>2.4948670000000002</v>
      </c>
      <c r="F118">
        <f>IF(BinaryData!T104=0,"",NormalizeData!T104)</f>
        <v>2.3057599999999998</v>
      </c>
      <c r="G118">
        <f>IF(BinaryData!U104=0,"",NormalizeData!U104)</f>
        <v>2.3514149999999998</v>
      </c>
      <c r="H118">
        <f>IF(BinaryData!V104=0,"",NormalizeData!V104)</f>
        <v>2.2849979999999999</v>
      </c>
      <c r="I118">
        <f>IF(BinaryData!W104=0,"",NormalizeData!W104)</f>
        <v>2.4450620000000001</v>
      </c>
      <c r="J118">
        <f>IF(BinaryData!X104=0,"",NormalizeData!X104)</f>
        <v>2.385615</v>
      </c>
      <c r="K118">
        <f>IF(BinaryData!Y104=0,"",NormalizeData!Y104)</f>
        <v>2.8089089999999999</v>
      </c>
      <c r="L118">
        <f>IF(BinaryData!Z104=0,"",NormalizeData!Z104)</f>
        <v>2.7267860000000002</v>
      </c>
      <c r="N118">
        <f>CONTROLS!AA117</f>
        <v>9.8404927239019113E-2</v>
      </c>
      <c r="O118">
        <f>CONTROLS!AC117</f>
        <v>0.14602228095824957</v>
      </c>
    </row>
    <row r="119" spans="1:15">
      <c r="A119">
        <f>NormalizeData!A105</f>
        <v>81.462778</v>
      </c>
      <c r="B119">
        <f>CONTROLS!B118</f>
        <v>55.900778000000003</v>
      </c>
      <c r="C119">
        <f>CONTROLS!V118</f>
        <v>2.07836</v>
      </c>
      <c r="D119">
        <f>CONTROLS!X118</f>
        <v>2.6811867500000002</v>
      </c>
      <c r="E119">
        <f>IF(BinaryData!S105=0,"",NormalizeData!S105)</f>
        <v>2.523952</v>
      </c>
      <c r="F119">
        <f>IF(BinaryData!T105=0,"",NormalizeData!T105)</f>
        <v>2.346422</v>
      </c>
      <c r="G119">
        <f>IF(BinaryData!U105=0,"",NormalizeData!U105)</f>
        <v>2.384563</v>
      </c>
      <c r="H119">
        <f>IF(BinaryData!V105=0,"",NormalizeData!V105)</f>
        <v>2.3190840000000001</v>
      </c>
      <c r="I119">
        <f>IF(BinaryData!W105=0,"",NormalizeData!W105)</f>
        <v>2.4511470000000002</v>
      </c>
      <c r="J119">
        <f>IF(BinaryData!X105=0,"",NormalizeData!X105)</f>
        <v>2.4044539999999999</v>
      </c>
      <c r="K119">
        <f>IF(BinaryData!Y105=0,"",NormalizeData!Y105)</f>
        <v>2.8431899999999999</v>
      </c>
      <c r="L119">
        <f>IF(BinaryData!Z105=0,"",NormalizeData!Z105)</f>
        <v>2.7557469999999999</v>
      </c>
      <c r="N119">
        <f>CONTROLS!AA118</f>
        <v>9.2137696132834956E-2</v>
      </c>
      <c r="O119">
        <f>CONTROLS!AC118</f>
        <v>0.15350953127059122</v>
      </c>
    </row>
    <row r="120" spans="1:15">
      <c r="A120">
        <f>NormalizeData!A106</f>
        <v>82.462778</v>
      </c>
      <c r="B120">
        <f>CONTROLS!B119</f>
        <v>56.900778000000003</v>
      </c>
      <c r="C120">
        <f>CONTROLS!V119</f>
        <v>2.0850827499999998</v>
      </c>
      <c r="D120">
        <f>CONTROLS!X119</f>
        <v>2.7087734999999999</v>
      </c>
      <c r="E120">
        <f>IF(BinaryData!S106=0,"",NormalizeData!S106)</f>
        <v>2.5466129999999998</v>
      </c>
      <c r="F120">
        <f>IF(BinaryData!T106=0,"",NormalizeData!T106)</f>
        <v>2.3645010000000002</v>
      </c>
      <c r="G120">
        <f>IF(BinaryData!U106=0,"",NormalizeData!U106)</f>
        <v>2.4158249999999999</v>
      </c>
      <c r="H120">
        <f>IF(BinaryData!V106=0,"",NormalizeData!V106)</f>
        <v>2.3465829999999999</v>
      </c>
      <c r="I120">
        <f>IF(BinaryData!W106=0,"",NormalizeData!W106)</f>
        <v>2.4862320000000002</v>
      </c>
      <c r="J120">
        <f>IF(BinaryData!X106=0,"",NormalizeData!X106)</f>
        <v>2.4301400000000002</v>
      </c>
      <c r="K120">
        <f>IF(BinaryData!Y106=0,"",NormalizeData!Y106)</f>
        <v>2.8651330000000002</v>
      </c>
      <c r="L120">
        <f>IF(BinaryData!Z106=0,"",NormalizeData!Z106)</f>
        <v>2.7879710000000002</v>
      </c>
      <c r="N120">
        <f>CONTROLS!AA119</f>
        <v>8.9982099298971649E-2</v>
      </c>
      <c r="O120">
        <f>CONTROLS!AC119</f>
        <v>0.15534445516228335</v>
      </c>
    </row>
    <row r="121" spans="1:15">
      <c r="A121">
        <f>NormalizeData!A107</f>
        <v>83.462778</v>
      </c>
      <c r="B121">
        <f>CONTROLS!B120</f>
        <v>57.900778000000003</v>
      </c>
      <c r="C121">
        <f>CONTROLS!V120</f>
        <v>2.1009232500000001</v>
      </c>
      <c r="D121">
        <f>CONTROLS!X120</f>
        <v>2.7443429999999998</v>
      </c>
      <c r="E121">
        <f>IF(BinaryData!S107=0,"",NormalizeData!S107)</f>
        <v>2.574948</v>
      </c>
      <c r="F121">
        <f>IF(BinaryData!T107=0,"",NormalizeData!T107)</f>
        <v>2.3882219999999998</v>
      </c>
      <c r="G121">
        <f>IF(BinaryData!U107=0,"",NormalizeData!U107)</f>
        <v>2.4402520000000001</v>
      </c>
      <c r="H121">
        <f>IF(BinaryData!V107=0,"",NormalizeData!V107)</f>
        <v>2.3687619999999998</v>
      </c>
      <c r="I121">
        <f>IF(BinaryData!W107=0,"",NormalizeData!W107)</f>
        <v>2.515889</v>
      </c>
      <c r="J121">
        <f>IF(BinaryData!X107=0,"",NormalizeData!X107)</f>
        <v>2.4552139999999998</v>
      </c>
      <c r="K121">
        <f>IF(BinaryData!Y107=0,"",NormalizeData!Y107)</f>
        <v>2.8868610000000001</v>
      </c>
      <c r="L121">
        <f>IF(BinaryData!Z107=0,"",NormalizeData!Z107)</f>
        <v>2.8115359999999998</v>
      </c>
      <c r="N121">
        <f>CONTROLS!AA120</f>
        <v>9.1098829726749653E-2</v>
      </c>
      <c r="O121">
        <f>CONTROLS!AC120</f>
        <v>0.15302961171398599</v>
      </c>
    </row>
    <row r="122" spans="1:15">
      <c r="A122">
        <f>NormalizeData!A108</f>
        <v>84.463055999999995</v>
      </c>
      <c r="B122">
        <f>CONTROLS!B121</f>
        <v>58.901055999999997</v>
      </c>
      <c r="C122">
        <f>CONTROLS!V121</f>
        <v>2.1058427500000003</v>
      </c>
      <c r="D122">
        <f>CONTROLS!X121</f>
        <v>2.7724692499999999</v>
      </c>
      <c r="E122">
        <f>IF(BinaryData!S108=0,"",NormalizeData!S108)</f>
        <v>2.5953409999999999</v>
      </c>
      <c r="F122">
        <f>IF(BinaryData!T108=0,"",NormalizeData!T108)</f>
        <v>2.4156230000000001</v>
      </c>
      <c r="G122">
        <f>IF(BinaryData!U108=0,"",NormalizeData!U108)</f>
        <v>2.4572349999999998</v>
      </c>
      <c r="H122">
        <f>IF(BinaryData!V108=0,"",NormalizeData!V108)</f>
        <v>2.4009290000000001</v>
      </c>
      <c r="I122">
        <f>IF(BinaryData!W108=0,"",NormalizeData!W108)</f>
        <v>2.5441159999999998</v>
      </c>
      <c r="J122">
        <f>IF(BinaryData!X108=0,"",NormalizeData!X108)</f>
        <v>2.4860329999999999</v>
      </c>
      <c r="K122">
        <f>IF(BinaryData!Y108=0,"",NormalizeData!Y108)</f>
        <v>2.9127489999999998</v>
      </c>
      <c r="L122">
        <f>IF(BinaryData!Z108=0,"",NormalizeData!Z108)</f>
        <v>2.8329070000000001</v>
      </c>
      <c r="N122">
        <f>CONTROLS!AA121</f>
        <v>9.6264644798856533E-2</v>
      </c>
      <c r="O122">
        <f>CONTROLS!AC121</f>
        <v>0.161152762810891</v>
      </c>
    </row>
    <row r="123" spans="1:15">
      <c r="A123">
        <f>NormalizeData!A109</f>
        <v>85.463333000000006</v>
      </c>
      <c r="B123">
        <f>CONTROLS!B122</f>
        <v>59.901333000000008</v>
      </c>
      <c r="C123">
        <f>CONTROLS!V122</f>
        <v>2.1218439999999998</v>
      </c>
      <c r="D123">
        <f>CONTROLS!X122</f>
        <v>2.7985240000000005</v>
      </c>
      <c r="E123">
        <f>IF(BinaryData!S109=0,"",NormalizeData!S109)</f>
        <v>2.6151110000000002</v>
      </c>
      <c r="F123">
        <f>IF(BinaryData!T109=0,"",NormalizeData!T109)</f>
        <v>2.4412280000000002</v>
      </c>
      <c r="G123">
        <f>IF(BinaryData!U109=0,"",NormalizeData!U109)</f>
        <v>2.4964010000000001</v>
      </c>
      <c r="H123">
        <f>IF(BinaryData!V109=0,"",NormalizeData!V109)</f>
        <v>2.4276339999999998</v>
      </c>
      <c r="I123">
        <f>IF(BinaryData!W109=0,"",NormalizeData!W109)</f>
        <v>2.565051</v>
      </c>
      <c r="J123">
        <f>IF(BinaryData!X109=0,"",NormalizeData!X109)</f>
        <v>2.5031319999999999</v>
      </c>
      <c r="K123">
        <f>IF(BinaryData!Y109=0,"",NormalizeData!Y109)</f>
        <v>2.948563</v>
      </c>
      <c r="L123">
        <f>IF(BinaryData!Z109=0,"",NormalizeData!Z109)</f>
        <v>2.852827</v>
      </c>
      <c r="N123">
        <f>CONTROLS!AA122</f>
        <v>9.0865997296385018E-2</v>
      </c>
      <c r="O123">
        <f>CONTROLS!AC122</f>
        <v>0.1675763936000533</v>
      </c>
    </row>
    <row r="124" spans="1:15">
      <c r="A124">
        <f>NormalizeData!A110</f>
        <v>86.463333000000006</v>
      </c>
      <c r="B124">
        <f>CONTROLS!B123</f>
        <v>60.901333000000008</v>
      </c>
      <c r="C124">
        <f>CONTROLS!V123</f>
        <v>2.1311524999999998</v>
      </c>
      <c r="D124">
        <f>CONTROLS!X123</f>
        <v>2.82431075</v>
      </c>
      <c r="E124">
        <f>IF(BinaryData!S110=0,"",NormalizeData!S110)</f>
        <v>2.6430470000000001</v>
      </c>
      <c r="F124">
        <f>IF(BinaryData!T110=0,"",NormalizeData!T110)</f>
        <v>2.472229</v>
      </c>
      <c r="G124">
        <f>IF(BinaryData!U110=0,"",NormalizeData!U110)</f>
        <v>2.5259909999999999</v>
      </c>
      <c r="H124">
        <f>IF(BinaryData!V110=0,"",NormalizeData!V110)</f>
        <v>2.4530509999999999</v>
      </c>
      <c r="I124">
        <f>IF(BinaryData!W110=0,"",NormalizeData!W110)</f>
        <v>2.589836</v>
      </c>
      <c r="J124">
        <f>IF(BinaryData!X110=0,"",NormalizeData!X110)</f>
        <v>2.538726</v>
      </c>
      <c r="K124">
        <f>IF(BinaryData!Y110=0,"",NormalizeData!Y110)</f>
        <v>2.9841380000000002</v>
      </c>
      <c r="L124">
        <f>IF(BinaryData!Z110=0,"",NormalizeData!Z110)</f>
        <v>2.903143</v>
      </c>
      <c r="N124">
        <f>CONTROLS!AA123</f>
        <v>8.9044880689459038E-2</v>
      </c>
      <c r="O124">
        <f>CONTROLS!AC123</f>
        <v>0.16233192678249311</v>
      </c>
    </row>
    <row r="125" spans="1:15">
      <c r="A125">
        <f>NormalizeData!A111</f>
        <v>87.463333000000006</v>
      </c>
      <c r="B125">
        <f>CONTROLS!B124</f>
        <v>61.901333000000008</v>
      </c>
      <c r="C125">
        <f>CONTROLS!V124</f>
        <v>2.1405402499999999</v>
      </c>
      <c r="D125">
        <f>CONTROLS!X124</f>
        <v>2.8525425000000002</v>
      </c>
      <c r="E125">
        <f>IF(BinaryData!S111=0,"",NormalizeData!S111)</f>
        <v>2.6732420000000001</v>
      </c>
      <c r="F125">
        <f>IF(BinaryData!T111=0,"",NormalizeData!T111)</f>
        <v>2.5084550000000001</v>
      </c>
      <c r="G125">
        <f>IF(BinaryData!U111=0,"",NormalizeData!U111)</f>
        <v>2.5547360000000001</v>
      </c>
      <c r="H125">
        <f>IF(BinaryData!V111=0,"",NormalizeData!V111)</f>
        <v>2.4806309999999998</v>
      </c>
      <c r="I125">
        <f>IF(BinaryData!W111=0,"",NormalizeData!W111)</f>
        <v>2.6306669999999999</v>
      </c>
      <c r="J125">
        <f>IF(BinaryData!X111=0,"",NormalizeData!X111)</f>
        <v>2.556921</v>
      </c>
      <c r="K125">
        <f>IF(BinaryData!Y111=0,"",NormalizeData!Y111)</f>
        <v>3.0068540000000001</v>
      </c>
      <c r="L125">
        <f>IF(BinaryData!Z111=0,"",NormalizeData!Z111)</f>
        <v>2.9297949999999999</v>
      </c>
      <c r="N125">
        <f>CONTROLS!AA124</f>
        <v>8.7842235230269655E-2</v>
      </c>
      <c r="O125">
        <f>CONTROLS!AC124</f>
        <v>0.16092750355879701</v>
      </c>
    </row>
    <row r="126" spans="1:15">
      <c r="A126">
        <f>NormalizeData!A112</f>
        <v>88.463888999999995</v>
      </c>
      <c r="B126">
        <f>CONTROLS!B125</f>
        <v>62.901888999999997</v>
      </c>
      <c r="C126">
        <f>CONTROLS!V125</f>
        <v>2.1445274999999997</v>
      </c>
      <c r="D126">
        <f>CONTROLS!X125</f>
        <v>2.8833245000000001</v>
      </c>
      <c r="E126">
        <f>IF(BinaryData!S112=0,"",NormalizeData!S112)</f>
        <v>2.7014049999999998</v>
      </c>
      <c r="F126">
        <f>IF(BinaryData!T112=0,"",NormalizeData!T112)</f>
        <v>2.5370879999999998</v>
      </c>
      <c r="G126">
        <f>IF(BinaryData!U112=0,"",NormalizeData!U112)</f>
        <v>2.596158</v>
      </c>
      <c r="H126">
        <f>IF(BinaryData!V112=0,"",NormalizeData!V112)</f>
        <v>2.502526</v>
      </c>
      <c r="I126">
        <f>IF(BinaryData!W112=0,"",NormalizeData!W112)</f>
        <v>2.6495289999999998</v>
      </c>
      <c r="J126">
        <f>IF(BinaryData!X112=0,"",NormalizeData!X112)</f>
        <v>2.5903209999999999</v>
      </c>
      <c r="K126">
        <f>IF(BinaryData!Y112=0,"",NormalizeData!Y112)</f>
        <v>3.0352269999999999</v>
      </c>
      <c r="L126">
        <f>IF(BinaryData!Z112=0,"",NormalizeData!Z112)</f>
        <v>2.958043</v>
      </c>
      <c r="N126">
        <f>CONTROLS!AA125</f>
        <v>8.6227304946480413E-2</v>
      </c>
      <c r="O126">
        <f>CONTROLS!AC125</f>
        <v>0.15881274988803643</v>
      </c>
    </row>
    <row r="127" spans="1:15">
      <c r="A127">
        <f>NormalizeData!A113</f>
        <v>89.463888999999995</v>
      </c>
      <c r="B127">
        <f>CONTROLS!B126</f>
        <v>63.901888999999997</v>
      </c>
      <c r="C127">
        <f>CONTROLS!V126</f>
        <v>2.1533237500000002</v>
      </c>
      <c r="D127">
        <f>CONTROLS!X126</f>
        <v>2.9085220000000001</v>
      </c>
      <c r="E127">
        <f>IF(BinaryData!S113=0,"",NormalizeData!S113)</f>
        <v>2.716901</v>
      </c>
      <c r="F127">
        <f>IF(BinaryData!T113=0,"",NormalizeData!T113)</f>
        <v>2.5736919999999999</v>
      </c>
      <c r="G127">
        <f>IF(BinaryData!U113=0,"",NormalizeData!U113)</f>
        <v>2.6175769999999998</v>
      </c>
      <c r="H127">
        <f>IF(BinaryData!V113=0,"",NormalizeData!V113)</f>
        <v>2.5289619999999999</v>
      </c>
      <c r="I127">
        <f>IF(BinaryData!W113=0,"",NormalizeData!W113)</f>
        <v>2.67415</v>
      </c>
      <c r="J127">
        <f>IF(BinaryData!X113=0,"",NormalizeData!X113)</f>
        <v>2.6244399999999999</v>
      </c>
      <c r="K127">
        <f>IF(BinaryData!Y113=0,"",NormalizeData!Y113)</f>
        <v>3.0550679999999999</v>
      </c>
      <c r="L127">
        <f>IF(BinaryData!Z113=0,"",NormalizeData!Z113)</f>
        <v>2.987276</v>
      </c>
      <c r="N127">
        <f>CONTROLS!AA126</f>
        <v>8.5541341905049958E-2</v>
      </c>
      <c r="O127">
        <f>CONTROLS!AC126</f>
        <v>0.1671961923071216</v>
      </c>
    </row>
    <row r="128" spans="1:15">
      <c r="A128">
        <f>NormalizeData!A114</f>
        <v>90.463888999999995</v>
      </c>
      <c r="B128">
        <f>CONTROLS!B127</f>
        <v>64.901888999999997</v>
      </c>
      <c r="C128">
        <f>CONTROLS!V127</f>
        <v>2.15923475</v>
      </c>
      <c r="D128">
        <f>CONTROLS!X127</f>
        <v>2.9368352500000001</v>
      </c>
      <c r="E128">
        <f>IF(BinaryData!S114=0,"",NormalizeData!S114)</f>
        <v>2.7415750000000001</v>
      </c>
      <c r="F128">
        <f>IF(BinaryData!T114=0,"",NormalizeData!T114)</f>
        <v>2.5959699999999999</v>
      </c>
      <c r="G128">
        <f>IF(BinaryData!U114=0,"",NormalizeData!U114)</f>
        <v>2.6478950000000001</v>
      </c>
      <c r="H128">
        <f>IF(BinaryData!V114=0,"",NormalizeData!V114)</f>
        <v>2.5628690000000001</v>
      </c>
      <c r="I128">
        <f>IF(BinaryData!W114=0,"",NormalizeData!W114)</f>
        <v>2.7003339999999998</v>
      </c>
      <c r="J128">
        <f>IF(BinaryData!X114=0,"",NormalizeData!X114)</f>
        <v>2.6514310000000001</v>
      </c>
      <c r="K128">
        <f>IF(BinaryData!Y114=0,"",NormalizeData!Y114)</f>
        <v>3.0862099999999999</v>
      </c>
      <c r="L128">
        <f>IF(BinaryData!Z114=0,"",NormalizeData!Z114)</f>
        <v>3.040171</v>
      </c>
      <c r="N128">
        <f>CONTROLS!AA127</f>
        <v>8.6889252324918329E-2</v>
      </c>
      <c r="O128">
        <f>CONTROLS!AC127</f>
        <v>0.16374567131250636</v>
      </c>
    </row>
    <row r="129" spans="1:15">
      <c r="A129">
        <f>NormalizeData!A115</f>
        <v>91.463611</v>
      </c>
      <c r="B129">
        <f>CONTROLS!B128</f>
        <v>65.901611000000003</v>
      </c>
      <c r="C129">
        <f>CONTROLS!V128</f>
        <v>2.1718005000000002</v>
      </c>
      <c r="D129">
        <f>CONTROLS!X128</f>
        <v>2.96648025</v>
      </c>
      <c r="E129">
        <f>IF(BinaryData!S115=0,"",NormalizeData!S115)</f>
        <v>2.7808570000000001</v>
      </c>
      <c r="F129">
        <f>IF(BinaryData!T115=0,"",NormalizeData!T115)</f>
        <v>2.636568</v>
      </c>
      <c r="G129">
        <f>IF(BinaryData!U115=0,"",NormalizeData!U115)</f>
        <v>2.6726329999999998</v>
      </c>
      <c r="H129">
        <f>IF(BinaryData!V115=0,"",NormalizeData!V115)</f>
        <v>2.583078</v>
      </c>
      <c r="I129">
        <f>IF(BinaryData!W115=0,"",NormalizeData!W115)</f>
        <v>2.7259549999999999</v>
      </c>
      <c r="J129">
        <f>IF(BinaryData!X115=0,"",NormalizeData!X115)</f>
        <v>2.683468</v>
      </c>
      <c r="K129">
        <f>IF(BinaryData!Y115=0,"",NormalizeData!Y115)</f>
        <v>3.109108</v>
      </c>
      <c r="L129">
        <f>IF(BinaryData!Z115=0,"",NormalizeData!Z115)</f>
        <v>3.0582669999999998</v>
      </c>
      <c r="N129">
        <f>CONTROLS!AA128</f>
        <v>8.5491397421027099E-2</v>
      </c>
      <c r="O129">
        <f>CONTROLS!AC128</f>
        <v>0.16831182501609918</v>
      </c>
    </row>
    <row r="130" spans="1:15">
      <c r="A130">
        <f>NormalizeData!A116</f>
        <v>92.463888999999995</v>
      </c>
      <c r="B130">
        <f>CONTROLS!B129</f>
        <v>66.901888999999997</v>
      </c>
      <c r="C130">
        <f>CONTROLS!V129</f>
        <v>2.1790105000000004</v>
      </c>
      <c r="D130">
        <f>CONTROLS!X129</f>
        <v>2.9974190000000003</v>
      </c>
      <c r="E130">
        <f>IF(BinaryData!S116=0,"",NormalizeData!S116)</f>
        <v>2.8010899999999999</v>
      </c>
      <c r="F130">
        <f>IF(BinaryData!T116=0,"",NormalizeData!T116)</f>
        <v>2.6503589999999999</v>
      </c>
      <c r="G130">
        <f>IF(BinaryData!U116=0,"",NormalizeData!U116)</f>
        <v>2.7055210000000001</v>
      </c>
      <c r="H130">
        <f>IF(BinaryData!V116=0,"",NormalizeData!V116)</f>
        <v>2.6011600000000001</v>
      </c>
      <c r="I130">
        <f>IF(BinaryData!W116=0,"",NormalizeData!W116)</f>
        <v>2.7487469999999998</v>
      </c>
      <c r="J130">
        <f>IF(BinaryData!X116=0,"",NormalizeData!X116)</f>
        <v>2.7002510000000002</v>
      </c>
      <c r="K130">
        <f>IF(BinaryData!Y116=0,"",NormalizeData!Y116)</f>
        <v>3.135224</v>
      </c>
      <c r="L130">
        <f>IF(BinaryData!Z116=0,"",NormalizeData!Z116)</f>
        <v>3.0749930000000001</v>
      </c>
      <c r="N130">
        <f>CONTROLS!AA129</f>
        <v>9.1657928940526795E-2</v>
      </c>
      <c r="O130">
        <f>CONTROLS!AC129</f>
        <v>0.17198018413371552</v>
      </c>
    </row>
    <row r="131" spans="1:15">
      <c r="A131">
        <f>NormalizeData!A117</f>
        <v>93.464167000000003</v>
      </c>
      <c r="B131">
        <f>CONTROLS!B130</f>
        <v>67.902167000000006</v>
      </c>
      <c r="C131">
        <f>CONTROLS!V130</f>
        <v>2.1915550000000001</v>
      </c>
      <c r="D131">
        <f>CONTROLS!X130</f>
        <v>3.0348627500000003</v>
      </c>
      <c r="E131">
        <f>IF(BinaryData!S117=0,"",NormalizeData!S117)</f>
        <v>2.8319939999999999</v>
      </c>
      <c r="F131">
        <f>IF(BinaryData!T117=0,"",NormalizeData!T117)</f>
        <v>2.669832</v>
      </c>
      <c r="G131">
        <f>IF(BinaryData!U117=0,"",NormalizeData!U117)</f>
        <v>2.7257950000000002</v>
      </c>
      <c r="H131">
        <f>IF(BinaryData!V117=0,"",NormalizeData!V117)</f>
        <v>2.6316730000000002</v>
      </c>
      <c r="I131">
        <f>IF(BinaryData!W117=0,"",NormalizeData!W117)</f>
        <v>2.7807819999999999</v>
      </c>
      <c r="J131">
        <f>IF(BinaryData!X117=0,"",NormalizeData!X117)</f>
        <v>2.7261500000000001</v>
      </c>
      <c r="K131">
        <f>IF(BinaryData!Y117=0,"",NormalizeData!Y117)</f>
        <v>3.1680670000000002</v>
      </c>
      <c r="L131">
        <f>IF(BinaryData!Z117=0,"",NormalizeData!Z117)</f>
        <v>3.0986509999999998</v>
      </c>
      <c r="N131">
        <f>CONTROLS!AA130</f>
        <v>9.6613353518030909E-2</v>
      </c>
      <c r="O131">
        <f>CONTROLS!AC130</f>
        <v>0.18349998710876433</v>
      </c>
    </row>
    <row r="132" spans="1:15">
      <c r="A132">
        <f>NormalizeData!A118</f>
        <v>94.464167000000003</v>
      </c>
      <c r="B132">
        <f>CONTROLS!B131</f>
        <v>68.902167000000006</v>
      </c>
      <c r="C132">
        <f>CONTROLS!V131</f>
        <v>2.2045130000000004</v>
      </c>
      <c r="D132">
        <f>CONTROLS!X131</f>
        <v>3.0696979999999998</v>
      </c>
      <c r="E132">
        <f>IF(BinaryData!S118=0,"",NormalizeData!S118)</f>
        <v>2.8637440000000001</v>
      </c>
      <c r="F132">
        <f>IF(BinaryData!T118=0,"",NormalizeData!T118)</f>
        <v>2.7044679999999999</v>
      </c>
      <c r="G132">
        <f>IF(BinaryData!U118=0,"",NormalizeData!U118)</f>
        <v>2.7562220000000002</v>
      </c>
      <c r="H132">
        <f>IF(BinaryData!V118=0,"",NormalizeData!V118)</f>
        <v>2.6645949999999998</v>
      </c>
      <c r="I132">
        <f>IF(BinaryData!W118=0,"",NormalizeData!W118)</f>
        <v>2.803874</v>
      </c>
      <c r="J132">
        <f>IF(BinaryData!X118=0,"",NormalizeData!X118)</f>
        <v>2.7603070000000001</v>
      </c>
      <c r="K132">
        <f>IF(BinaryData!Y118=0,"",NormalizeData!Y118)</f>
        <v>3.1910750000000001</v>
      </c>
      <c r="L132">
        <f>IF(BinaryData!Z118=0,"",NormalizeData!Z118)</f>
        <v>3.1283850000000002</v>
      </c>
      <c r="N132">
        <f>CONTROLS!AA131</f>
        <v>9.3245001606877903E-2</v>
      </c>
      <c r="O132">
        <f>CONTROLS!AC131</f>
        <v>0.183515702178315</v>
      </c>
    </row>
    <row r="133" spans="1:15">
      <c r="A133">
        <f>NormalizeData!A119</f>
        <v>95.464167000000003</v>
      </c>
      <c r="B133">
        <f>CONTROLS!B132</f>
        <v>69.902167000000006</v>
      </c>
      <c r="C133">
        <f>CONTROLS!V132</f>
        <v>2.20912825</v>
      </c>
      <c r="D133">
        <f>CONTROLS!X132</f>
        <v>3.0912104999999999</v>
      </c>
      <c r="E133">
        <f>IF(BinaryData!S119=0,"",NormalizeData!S119)</f>
        <v>2.8851339999999999</v>
      </c>
      <c r="F133">
        <f>IF(BinaryData!T119=0,"",NormalizeData!T119)</f>
        <v>2.72506</v>
      </c>
      <c r="G133">
        <f>IF(BinaryData!U119=0,"",NormalizeData!U119)</f>
        <v>2.766384</v>
      </c>
      <c r="H133">
        <f>IF(BinaryData!V119=0,"",NormalizeData!V119)</f>
        <v>2.6883180000000002</v>
      </c>
      <c r="I133">
        <f>IF(BinaryData!W119=0,"",NormalizeData!W119)</f>
        <v>2.837612</v>
      </c>
      <c r="J133">
        <f>IF(BinaryData!X119=0,"",NormalizeData!X119)</f>
        <v>2.7658610000000001</v>
      </c>
      <c r="K133">
        <f>IF(BinaryData!Y119=0,"",NormalizeData!Y119)</f>
        <v>3.2078509999999998</v>
      </c>
      <c r="L133">
        <f>IF(BinaryData!Z119=0,"",NormalizeData!Z119)</f>
        <v>3.1681309999999998</v>
      </c>
      <c r="N133">
        <f>CONTROLS!AA132</f>
        <v>8.7590327115783684E-2</v>
      </c>
      <c r="O133">
        <f>CONTROLS!AC132</f>
        <v>0.17433779158958437</v>
      </c>
    </row>
    <row r="134" spans="1:15">
      <c r="A134">
        <f>NormalizeData!A120</f>
        <v>96.464444</v>
      </c>
      <c r="B134">
        <f>CONTROLS!B133</f>
        <v>70.902444000000003</v>
      </c>
      <c r="C134">
        <f>CONTROLS!V133</f>
        <v>2.21529175</v>
      </c>
      <c r="D134">
        <f>CONTROLS!X133</f>
        <v>3.1191374999999999</v>
      </c>
      <c r="E134">
        <f>IF(BinaryData!S120=0,"",NormalizeData!S120)</f>
        <v>2.9032140000000002</v>
      </c>
      <c r="F134">
        <f>IF(BinaryData!T120=0,"",NormalizeData!T120)</f>
        <v>2.7500279999999999</v>
      </c>
      <c r="G134">
        <f>IF(BinaryData!U120=0,"",NormalizeData!U120)</f>
        <v>2.7890160000000002</v>
      </c>
      <c r="H134">
        <f>IF(BinaryData!V120=0,"",NormalizeData!V120)</f>
        <v>2.7229909999999999</v>
      </c>
      <c r="I134">
        <f>IF(BinaryData!W120=0,"",NormalizeData!W120)</f>
        <v>2.8569019999999998</v>
      </c>
      <c r="J134">
        <f>IF(BinaryData!X120=0,"",NormalizeData!X120)</f>
        <v>2.7932380000000001</v>
      </c>
      <c r="K134">
        <f>IF(BinaryData!Y120=0,"",NormalizeData!Y120)</f>
        <v>3.2308759999999999</v>
      </c>
      <c r="L134">
        <f>IF(BinaryData!Z120=0,"",NormalizeData!Z120)</f>
        <v>3.1852580000000001</v>
      </c>
      <c r="N134">
        <f>CONTROLS!AA133</f>
        <v>8.5946941517717798E-2</v>
      </c>
      <c r="O134">
        <f>CONTROLS!AC133</f>
        <v>0.1728276533129656</v>
      </c>
    </row>
    <row r="135" spans="1:15">
      <c r="A135">
        <f>NormalizeData!A121</f>
        <v>97.464444</v>
      </c>
      <c r="B135">
        <f>CONTROLS!B134</f>
        <v>71.902444000000003</v>
      </c>
      <c r="C135">
        <f>CONTROLS!V134</f>
        <v>2.2272302499999999</v>
      </c>
      <c r="D135">
        <f>CONTROLS!X134</f>
        <v>3.1465885</v>
      </c>
      <c r="E135">
        <f>IF(BinaryData!S121=0,"",NormalizeData!S121)</f>
        <v>2.9226930000000002</v>
      </c>
      <c r="F135">
        <f>IF(BinaryData!T121=0,"",NormalizeData!T121)</f>
        <v>2.783229</v>
      </c>
      <c r="G135">
        <f>IF(BinaryData!U121=0,"",NormalizeData!U121)</f>
        <v>2.8291650000000002</v>
      </c>
      <c r="H135">
        <f>IF(BinaryData!V121=0,"",NormalizeData!V121)</f>
        <v>2.747134</v>
      </c>
      <c r="I135">
        <f>IF(BinaryData!W121=0,"",NormalizeData!W121)</f>
        <v>2.8870819999999999</v>
      </c>
      <c r="J135">
        <f>IF(BinaryData!X121=0,"",NormalizeData!X121)</f>
        <v>2.8406120000000001</v>
      </c>
      <c r="K135">
        <f>IF(BinaryData!Y121=0,"",NormalizeData!Y121)</f>
        <v>3.2542559999999998</v>
      </c>
      <c r="L135">
        <f>IF(BinaryData!Z121=0,"",NormalizeData!Z121)</f>
        <v>3.2082109999999999</v>
      </c>
      <c r="N135">
        <f>CONTROLS!AA134</f>
        <v>8.4303262741821969E-2</v>
      </c>
      <c r="O135">
        <f>CONTROLS!AC134</f>
        <v>0.17929713314402632</v>
      </c>
    </row>
    <row r="136" spans="1:15">
      <c r="A136">
        <f>NormalizeData!A122</f>
        <v>98.463888999999995</v>
      </c>
      <c r="B136">
        <f>CONTROLS!B135</f>
        <v>72.901888999999997</v>
      </c>
      <c r="C136">
        <f>CONTROLS!V135</f>
        <v>2.23390025</v>
      </c>
      <c r="D136">
        <f>CONTROLS!X135</f>
        <v>3.1772252499999998</v>
      </c>
      <c r="E136">
        <f>IF(BinaryData!S122=0,"",NormalizeData!S122)</f>
        <v>2.9453990000000001</v>
      </c>
      <c r="F136">
        <f>IF(BinaryData!T122=0,"",NormalizeData!T122)</f>
        <v>2.8220860000000001</v>
      </c>
      <c r="G136">
        <f>IF(BinaryData!U122=0,"",NormalizeData!U122)</f>
        <v>2.8434080000000002</v>
      </c>
      <c r="H136">
        <f>IF(BinaryData!V122=0,"",NormalizeData!V122)</f>
        <v>2.7829429999999999</v>
      </c>
      <c r="I136">
        <f>IF(BinaryData!W122=0,"",NormalizeData!W122)</f>
        <v>2.9307910000000001</v>
      </c>
      <c r="J136">
        <f>IF(BinaryData!X122=0,"",NormalizeData!X122)</f>
        <v>2.8653089999999999</v>
      </c>
      <c r="K136">
        <f>IF(BinaryData!Y122=0,"",NormalizeData!Y122)</f>
        <v>3.2866119999999999</v>
      </c>
      <c r="L136">
        <f>IF(BinaryData!Z122=0,"",NormalizeData!Z122)</f>
        <v>3.2243059999999999</v>
      </c>
      <c r="N136">
        <f>CONTROLS!AA135</f>
        <v>9.5516439971958009E-2</v>
      </c>
      <c r="O136">
        <f>CONTROLS!AC135</f>
        <v>0.17479972536853911</v>
      </c>
    </row>
    <row r="137" spans="1:15">
      <c r="A137">
        <f>NormalizeData!A123</f>
        <v>99.463055999999995</v>
      </c>
      <c r="B137">
        <f>CONTROLS!B136</f>
        <v>73.901055999999997</v>
      </c>
      <c r="C137">
        <f>CONTROLS!V136</f>
        <v>2.2461007500000001</v>
      </c>
      <c r="D137">
        <f>CONTROLS!X136</f>
        <v>3.2063489999999999</v>
      </c>
      <c r="E137">
        <f>IF(BinaryData!S123=0,"",NormalizeData!S123)</f>
        <v>2.9750399999999999</v>
      </c>
      <c r="F137">
        <f>IF(BinaryData!T123=0,"",NormalizeData!T123)</f>
        <v>2.845596</v>
      </c>
      <c r="G137">
        <f>IF(BinaryData!U123=0,"",NormalizeData!U123)</f>
        <v>2.8725969999999998</v>
      </c>
      <c r="H137">
        <f>IF(BinaryData!V123=0,"",NormalizeData!V123)</f>
        <v>2.8274110000000001</v>
      </c>
      <c r="I137">
        <f>IF(BinaryData!W123=0,"",NormalizeData!W123)</f>
        <v>2.9518659999999999</v>
      </c>
      <c r="J137">
        <f>IF(BinaryData!X123=0,"",NormalizeData!X123)</f>
        <v>2.8904839999999998</v>
      </c>
      <c r="K137">
        <f>IF(BinaryData!Y123=0,"",NormalizeData!Y123)</f>
        <v>3.3148019999999998</v>
      </c>
      <c r="L137">
        <f>IF(BinaryData!Z123=0,"",NormalizeData!Z123)</f>
        <v>3.254931</v>
      </c>
      <c r="N137">
        <f>CONTROLS!AA136</f>
        <v>8.9720195264221397E-2</v>
      </c>
      <c r="O137">
        <f>CONTROLS!AC136</f>
        <v>0.17870120704311601</v>
      </c>
    </row>
    <row r="138" spans="1:15">
      <c r="A138">
        <f>NormalizeData!A124</f>
        <v>100.462222</v>
      </c>
      <c r="B138">
        <f>CONTROLS!B137</f>
        <v>74.900221999999999</v>
      </c>
      <c r="C138">
        <f>CONTROLS!V137</f>
        <v>2.2517067499999999</v>
      </c>
      <c r="D138">
        <f>CONTROLS!X137</f>
        <v>3.2359717499999996</v>
      </c>
      <c r="E138">
        <f>IF(BinaryData!S124=0,"",NormalizeData!S124)</f>
        <v>3.0067110000000001</v>
      </c>
      <c r="F138">
        <f>IF(BinaryData!T124=0,"",NormalizeData!T124)</f>
        <v>2.861548</v>
      </c>
      <c r="G138">
        <f>IF(BinaryData!U124=0,"",NormalizeData!U124)</f>
        <v>2.887451</v>
      </c>
      <c r="H138">
        <f>IF(BinaryData!V124=0,"",NormalizeData!V124)</f>
        <v>2.8604310000000002</v>
      </c>
      <c r="I138">
        <f>IF(BinaryData!W124=0,"",NormalizeData!W124)</f>
        <v>2.9833210000000001</v>
      </c>
      <c r="J138">
        <f>IF(BinaryData!X124=0,"",NormalizeData!X124)</f>
        <v>2.924382</v>
      </c>
      <c r="K138">
        <f>IF(BinaryData!Y124=0,"",NormalizeData!Y124)</f>
        <v>3.3373680000000001</v>
      </c>
      <c r="L138">
        <f>IF(BinaryData!Z124=0,"",NormalizeData!Z124)</f>
        <v>3.2932030000000001</v>
      </c>
      <c r="N138">
        <f>CONTROLS!AA137</f>
        <v>9.1994712084898414E-2</v>
      </c>
      <c r="O138">
        <f>CONTROLS!AC137</f>
        <v>0.17509098511416851</v>
      </c>
    </row>
    <row r="139" spans="1:15">
      <c r="A139">
        <f>NormalizeData!A125</f>
        <v>101.461389</v>
      </c>
      <c r="B139">
        <f>CONTROLS!B138</f>
        <v>75.899388999999999</v>
      </c>
      <c r="C139">
        <f>CONTROLS!V138</f>
        <v>2.2649860000000004</v>
      </c>
      <c r="D139">
        <f>CONTROLS!X138</f>
        <v>3.26273875</v>
      </c>
      <c r="E139">
        <f>IF(BinaryData!S125=0,"",NormalizeData!S125)</f>
        <v>3.0299510000000001</v>
      </c>
      <c r="F139">
        <f>IF(BinaryData!T125=0,"",NormalizeData!T125)</f>
        <v>2.8835639999999998</v>
      </c>
      <c r="G139">
        <f>IF(BinaryData!U125=0,"",NormalizeData!U125)</f>
        <v>2.9183080000000001</v>
      </c>
      <c r="H139">
        <f>IF(BinaryData!V125=0,"",NormalizeData!V125)</f>
        <v>2.8698779999999999</v>
      </c>
      <c r="I139">
        <f>IF(BinaryData!W125=0,"",NormalizeData!W125)</f>
        <v>3.0035660000000002</v>
      </c>
      <c r="J139">
        <f>IF(BinaryData!X125=0,"",NormalizeData!X125)</f>
        <v>2.9402629999999998</v>
      </c>
      <c r="K139">
        <f>IF(BinaryData!Y125=0,"",NormalizeData!Y125)</f>
        <v>3.3670010000000001</v>
      </c>
      <c r="L139">
        <f>IF(BinaryData!Z125=0,"",NormalizeData!Z125)</f>
        <v>3.336217</v>
      </c>
      <c r="N139">
        <f>CONTROLS!AA138</f>
        <v>9.2529224824736592E-2</v>
      </c>
      <c r="O139">
        <f>CONTROLS!AC138</f>
        <v>0.17433564803251411</v>
      </c>
    </row>
    <row r="140" spans="1:15">
      <c r="A140">
        <f>NormalizeData!A126</f>
        <v>102.46083299999999</v>
      </c>
      <c r="B140">
        <f>CONTROLS!B139</f>
        <v>76.898832999999996</v>
      </c>
      <c r="C140">
        <f>CONTROLS!V139</f>
        <v>2.26272875</v>
      </c>
      <c r="D140">
        <f>CONTROLS!X139</f>
        <v>3.2933452499999998</v>
      </c>
      <c r="E140">
        <f>IF(BinaryData!S126=0,"",NormalizeData!S126)</f>
        <v>3.05687</v>
      </c>
      <c r="F140">
        <f>IF(BinaryData!T126=0,"",NormalizeData!T126)</f>
        <v>2.9230649999999998</v>
      </c>
      <c r="G140">
        <f>IF(BinaryData!U126=0,"",NormalizeData!U126)</f>
        <v>2.947619</v>
      </c>
      <c r="H140">
        <f>IF(BinaryData!V126=0,"",NormalizeData!V126)</f>
        <v>2.9048219999999998</v>
      </c>
      <c r="I140">
        <f>IF(BinaryData!W126=0,"",NormalizeData!W126)</f>
        <v>3.028546</v>
      </c>
      <c r="J140">
        <f>IF(BinaryData!X126=0,"",NormalizeData!X126)</f>
        <v>2.9696660000000001</v>
      </c>
      <c r="K140">
        <f>IF(BinaryData!Y126=0,"",NormalizeData!Y126)</f>
        <v>3.4057970000000002</v>
      </c>
      <c r="L140">
        <f>IF(BinaryData!Z126=0,"",NormalizeData!Z126)</f>
        <v>3.3685700000000001</v>
      </c>
      <c r="N140">
        <f>CONTROLS!AA139</f>
        <v>8.8546353730216659E-2</v>
      </c>
      <c r="O140">
        <f>CONTROLS!AC139</f>
        <v>0.17567524861967126</v>
      </c>
    </row>
    <row r="141" spans="1:15">
      <c r="A141">
        <f>NormalizeData!A127</f>
        <v>103.46083299999999</v>
      </c>
      <c r="B141">
        <f>CONTROLS!B140</f>
        <v>77.898832999999996</v>
      </c>
      <c r="C141">
        <f>CONTROLS!V140</f>
        <v>2.2788157499999997</v>
      </c>
      <c r="D141">
        <f>CONTROLS!X140</f>
        <v>3.3191035000000002</v>
      </c>
      <c r="E141">
        <f>IF(BinaryData!S127=0,"",NormalizeData!S127)</f>
        <v>3.0857049999999999</v>
      </c>
      <c r="F141">
        <f>IF(BinaryData!T127=0,"",NormalizeData!T127)</f>
        <v>2.9566509999999999</v>
      </c>
      <c r="G141">
        <f>IF(BinaryData!U127=0,"",NormalizeData!U127)</f>
        <v>2.980464</v>
      </c>
      <c r="H141">
        <f>IF(BinaryData!V127=0,"",NormalizeData!V127)</f>
        <v>2.929935</v>
      </c>
      <c r="I141">
        <f>IF(BinaryData!W127=0,"",NormalizeData!W127)</f>
        <v>3.0645319999999998</v>
      </c>
      <c r="J141">
        <f>IF(BinaryData!X127=0,"",NormalizeData!X127)</f>
        <v>3.0031159999999999</v>
      </c>
      <c r="K141">
        <f>IF(BinaryData!Y127=0,"",NormalizeData!Y127)</f>
        <v>3.425907</v>
      </c>
      <c r="L141">
        <f>IF(BinaryData!Z127=0,"",NormalizeData!Z127)</f>
        <v>3.4018000000000002</v>
      </c>
      <c r="N141">
        <f>CONTROLS!AA140</f>
        <v>9.2564361786363E-2</v>
      </c>
      <c r="O141">
        <f>CONTROLS!AC140</f>
        <v>0.18452472428647612</v>
      </c>
    </row>
    <row r="142" spans="1:15">
      <c r="A142">
        <f>NormalizeData!A128</f>
        <v>104.46</v>
      </c>
      <c r="B142">
        <f>CONTROLS!B141</f>
        <v>78.897999999999996</v>
      </c>
      <c r="C142">
        <f>CONTROLS!V141</f>
        <v>2.28551875</v>
      </c>
      <c r="D142">
        <f>CONTROLS!X141</f>
        <v>3.3458637499999999</v>
      </c>
      <c r="E142">
        <f>IF(BinaryData!S128=0,"",NormalizeData!S128)</f>
        <v>3.1149800000000001</v>
      </c>
      <c r="F142">
        <f>IF(BinaryData!T128=0,"",NormalizeData!T128)</f>
        <v>2.982634</v>
      </c>
      <c r="G142">
        <f>IF(BinaryData!U128=0,"",NormalizeData!U128)</f>
        <v>3.0036589999999999</v>
      </c>
      <c r="H142">
        <f>IF(BinaryData!V128=0,"",NormalizeData!V128)</f>
        <v>2.9526340000000002</v>
      </c>
      <c r="I142">
        <f>IF(BinaryData!W128=0,"",NormalizeData!W128)</f>
        <v>3.0766930000000001</v>
      </c>
      <c r="J142">
        <f>IF(BinaryData!X128=0,"",NormalizeData!X128)</f>
        <v>3.0256280000000002</v>
      </c>
      <c r="K142">
        <f>IF(BinaryData!Y128=0,"",NormalizeData!Y128)</f>
        <v>3.4704000000000002</v>
      </c>
      <c r="L142">
        <f>IF(BinaryData!Z128=0,"",NormalizeData!Z128)</f>
        <v>3.4321009999999998</v>
      </c>
      <c r="N142">
        <f>CONTROLS!AA141</f>
        <v>8.4209761897993007E-2</v>
      </c>
      <c r="O142">
        <f>CONTROLS!AC141</f>
        <v>0.18509575582631999</v>
      </c>
    </row>
    <row r="143" spans="1:15">
      <c r="A143">
        <f>NormalizeData!A129</f>
        <v>105.459444</v>
      </c>
      <c r="B143">
        <f>CONTROLS!B142</f>
        <v>79.897444000000007</v>
      </c>
      <c r="C143">
        <f>CONTROLS!V142</f>
        <v>2.2956252500000001</v>
      </c>
      <c r="D143">
        <f>CONTROLS!X142</f>
        <v>3.3794845000000002</v>
      </c>
      <c r="E143">
        <f>IF(BinaryData!S129=0,"",NormalizeData!S129)</f>
        <v>3.1544150000000002</v>
      </c>
      <c r="F143">
        <f>IF(BinaryData!T129=0,"",NormalizeData!T129)</f>
        <v>3.0039259999999999</v>
      </c>
      <c r="G143">
        <f>IF(BinaryData!U129=0,"",NormalizeData!U129)</f>
        <v>3.0292539999999999</v>
      </c>
      <c r="H143">
        <f>IF(BinaryData!V129=0,"",NormalizeData!V129)</f>
        <v>2.969948</v>
      </c>
      <c r="I143">
        <f>IF(BinaryData!W129=0,"",NormalizeData!W129)</f>
        <v>3.1028099999999998</v>
      </c>
      <c r="J143">
        <f>IF(BinaryData!X129=0,"",NormalizeData!X129)</f>
        <v>3.0525310000000001</v>
      </c>
      <c r="K143">
        <f>IF(BinaryData!Y129=0,"",NormalizeData!Y129)</f>
        <v>3.5000070000000001</v>
      </c>
      <c r="L143">
        <f>IF(BinaryData!Z129=0,"",NormalizeData!Z129)</f>
        <v>3.4514680000000002</v>
      </c>
      <c r="N143">
        <f>CONTROLS!AA142</f>
        <v>8.7645758472672142E-2</v>
      </c>
      <c r="O143">
        <f>CONTROLS!AC142</f>
        <v>0.17185725694405043</v>
      </c>
    </row>
    <row r="144" spans="1:15">
      <c r="A144">
        <f>NormalizeData!A130</f>
        <v>106.458333</v>
      </c>
      <c r="B144">
        <f>CONTROLS!B143</f>
        <v>80.896332999999998</v>
      </c>
      <c r="C144">
        <f>CONTROLS!V143</f>
        <v>2.3014625000000004</v>
      </c>
      <c r="D144">
        <f>CONTROLS!X143</f>
        <v>3.4100314999999997</v>
      </c>
      <c r="E144">
        <f>IF(BinaryData!S130=0,"",NormalizeData!S130)</f>
        <v>3.1821069999999998</v>
      </c>
      <c r="F144">
        <f>IF(BinaryData!T130=0,"",NormalizeData!T130)</f>
        <v>3.0288179999999998</v>
      </c>
      <c r="G144">
        <f>IF(BinaryData!U130=0,"",NormalizeData!U130)</f>
        <v>3.0650770000000001</v>
      </c>
      <c r="H144">
        <f>IF(BinaryData!V130=0,"",NormalizeData!V130)</f>
        <v>3.0042840000000002</v>
      </c>
      <c r="I144">
        <f>IF(BinaryData!W130=0,"",NormalizeData!W130)</f>
        <v>3.1324700000000001</v>
      </c>
      <c r="J144">
        <f>IF(BinaryData!X130=0,"",NormalizeData!X130)</f>
        <v>3.084854</v>
      </c>
      <c r="K144">
        <f>IF(BinaryData!Y130=0,"",NormalizeData!Y130)</f>
        <v>3.5366650000000002</v>
      </c>
      <c r="L144">
        <f>IF(BinaryData!Z130=0,"",NormalizeData!Z130)</f>
        <v>3.4823499999999998</v>
      </c>
      <c r="N144">
        <f>CONTROLS!AA143</f>
        <v>8.6162651021193637E-2</v>
      </c>
      <c r="O144">
        <f>CONTROLS!AC143</f>
        <v>0.17521970557464897</v>
      </c>
    </row>
    <row r="145" spans="1:15">
      <c r="A145">
        <f>NormalizeData!A131</f>
        <v>107.458611</v>
      </c>
      <c r="B145">
        <f>CONTROLS!B144</f>
        <v>81.896611000000007</v>
      </c>
      <c r="C145">
        <f>CONTROLS!V144</f>
        <v>2.3100062500000003</v>
      </c>
      <c r="D145">
        <f>CONTROLS!X144</f>
        <v>3.4445044999999999</v>
      </c>
      <c r="E145">
        <f>IF(BinaryData!S131=0,"",NormalizeData!S131)</f>
        <v>3.1898300000000002</v>
      </c>
      <c r="F145">
        <f>IF(BinaryData!T131=0,"",NormalizeData!T131)</f>
        <v>3.0564469999999999</v>
      </c>
      <c r="G145">
        <f>IF(BinaryData!U131=0,"",NormalizeData!U131)</f>
        <v>3.0907469999999999</v>
      </c>
      <c r="H145">
        <f>IF(BinaryData!V131=0,"",NormalizeData!V131)</f>
        <v>3.0304899999999999</v>
      </c>
      <c r="I145">
        <f>IF(BinaryData!W131=0,"",NormalizeData!W131)</f>
        <v>3.1759659999999998</v>
      </c>
      <c r="J145">
        <f>IF(BinaryData!X131=0,"",NormalizeData!X131)</f>
        <v>3.1139839999999999</v>
      </c>
      <c r="K145">
        <f>IF(BinaryData!Y131=0,"",NormalizeData!Y131)</f>
        <v>3.5559059999999998</v>
      </c>
      <c r="L145">
        <f>IF(BinaryData!Z131=0,"",NormalizeData!Z131)</f>
        <v>3.511593</v>
      </c>
      <c r="N145">
        <f>CONTROLS!AA144</f>
        <v>8.5853644059236039E-2</v>
      </c>
      <c r="O145">
        <f>CONTROLS!AC144</f>
        <v>0.18803001669680297</v>
      </c>
    </row>
    <row r="146" spans="1:15">
      <c r="A146">
        <f>NormalizeData!A132</f>
        <v>108.4575</v>
      </c>
      <c r="B146">
        <f>CONTROLS!B145</f>
        <v>82.895499999999998</v>
      </c>
      <c r="C146">
        <f>CONTROLS!V145</f>
        <v>2.3197190000000001</v>
      </c>
      <c r="D146">
        <f>CONTROLS!X145</f>
        <v>3.4715492500000003</v>
      </c>
      <c r="E146">
        <f>IF(BinaryData!S132=0,"",NormalizeData!S132)</f>
        <v>3.2271450000000002</v>
      </c>
      <c r="F146">
        <f>IF(BinaryData!T132=0,"",NormalizeData!T132)</f>
        <v>3.0734370000000002</v>
      </c>
      <c r="G146">
        <f>IF(BinaryData!U132=0,"",NormalizeData!U132)</f>
        <v>3.1264110000000001</v>
      </c>
      <c r="H146">
        <f>IF(BinaryData!V132=0,"",NormalizeData!V132)</f>
        <v>3.0493769999999998</v>
      </c>
      <c r="I146">
        <f>IF(BinaryData!W132=0,"",NormalizeData!W132)</f>
        <v>3.1993960000000001</v>
      </c>
      <c r="J146">
        <f>IF(BinaryData!X132=0,"",NormalizeData!X132)</f>
        <v>3.1272120000000001</v>
      </c>
      <c r="K146">
        <f>IF(BinaryData!Y132=0,"",NormalizeData!Y132)</f>
        <v>3.5999500000000002</v>
      </c>
      <c r="L146">
        <f>IF(BinaryData!Z132=0,"",NormalizeData!Z132)</f>
        <v>3.5336630000000002</v>
      </c>
      <c r="N146">
        <f>CONTROLS!AA145</f>
        <v>8.010214962575396E-2</v>
      </c>
      <c r="O146">
        <f>CONTROLS!AC145</f>
        <v>0.19618123988015942</v>
      </c>
    </row>
    <row r="147" spans="1:15">
      <c r="A147">
        <f>NormalizeData!A133</f>
        <v>109.457222</v>
      </c>
      <c r="B147">
        <f>CONTROLS!B146</f>
        <v>83.895222000000004</v>
      </c>
      <c r="C147">
        <f>CONTROLS!V146</f>
        <v>2.3263235</v>
      </c>
      <c r="D147">
        <f>CONTROLS!X146</f>
        <v>3.4973424999999998</v>
      </c>
      <c r="E147">
        <f>IF(BinaryData!S133=0,"",NormalizeData!S133)</f>
        <v>3.2534890000000001</v>
      </c>
      <c r="F147">
        <f>IF(BinaryData!T133=0,"",NormalizeData!T133)</f>
        <v>3.096244</v>
      </c>
      <c r="G147">
        <f>IF(BinaryData!U133=0,"",NormalizeData!U133)</f>
        <v>3.1500919999999999</v>
      </c>
      <c r="H147">
        <f>IF(BinaryData!V133=0,"",NormalizeData!V133)</f>
        <v>3.0797439999999998</v>
      </c>
      <c r="I147">
        <f>IF(BinaryData!W133=0,"",NormalizeData!W133)</f>
        <v>3.2173829999999999</v>
      </c>
      <c r="J147">
        <f>IF(BinaryData!X133=0,"",NormalizeData!X133)</f>
        <v>3.1630569999999998</v>
      </c>
      <c r="K147">
        <f>IF(BinaryData!Y133=0,"",NormalizeData!Y133)</f>
        <v>3.6344940000000001</v>
      </c>
      <c r="L147">
        <f>IF(BinaryData!Z133=0,"",NormalizeData!Z133)</f>
        <v>3.5609700000000002</v>
      </c>
      <c r="N147">
        <f>CONTROLS!AA146</f>
        <v>8.7406070683524906E-2</v>
      </c>
      <c r="O147">
        <f>CONTROLS!AC146</f>
        <v>0.19257721579061912</v>
      </c>
    </row>
    <row r="148" spans="1:15">
      <c r="A148">
        <f>NormalizeData!A134</f>
        <v>110.45611100000001</v>
      </c>
      <c r="B148">
        <f>CONTROLS!B147</f>
        <v>84.894111000000009</v>
      </c>
      <c r="C148">
        <f>CONTROLS!V147</f>
        <v>2.3290897500000001</v>
      </c>
      <c r="D148">
        <f>CONTROLS!X147</f>
        <v>3.5252330000000001</v>
      </c>
      <c r="E148">
        <f>IF(BinaryData!S134=0,"",NormalizeData!S134)</f>
        <v>3.2893599999999998</v>
      </c>
      <c r="F148">
        <f>IF(BinaryData!T134=0,"",NormalizeData!T134)</f>
        <v>3.1256599999999999</v>
      </c>
      <c r="G148">
        <f>IF(BinaryData!U134=0,"",NormalizeData!U134)</f>
        <v>3.1734260000000001</v>
      </c>
      <c r="H148">
        <f>IF(BinaryData!V134=0,"",NormalizeData!V134)</f>
        <v>3.1022249999999998</v>
      </c>
      <c r="I148">
        <f>IF(BinaryData!W134=0,"",NormalizeData!W134)</f>
        <v>3.2444890000000002</v>
      </c>
      <c r="J148">
        <f>IF(BinaryData!X134=0,"",NormalizeData!X134)</f>
        <v>3.18764</v>
      </c>
      <c r="K148">
        <f>IF(BinaryData!Y134=0,"",NormalizeData!Y134)</f>
        <v>3.6802800000000002</v>
      </c>
      <c r="L148">
        <f>IF(BinaryData!Z134=0,"",NormalizeData!Z134)</f>
        <v>3.5973619999999999</v>
      </c>
      <c r="N148">
        <f>CONTROLS!AA147</f>
        <v>9.60923260598021E-2</v>
      </c>
      <c r="O148">
        <f>CONTROLS!AC147</f>
        <v>0.19190456582027093</v>
      </c>
    </row>
    <row r="149" spans="1:15">
      <c r="A149">
        <f>NormalizeData!A135</f>
        <v>111.455</v>
      </c>
      <c r="B149">
        <f>CONTROLS!B148</f>
        <v>85.893000000000001</v>
      </c>
      <c r="C149">
        <f>CONTROLS!V148</f>
        <v>2.3322532499999999</v>
      </c>
      <c r="D149">
        <f>CONTROLS!X148</f>
        <v>3.5472260000000002</v>
      </c>
      <c r="E149">
        <f>IF(BinaryData!S135=0,"",NormalizeData!S135)</f>
        <v>3.295992</v>
      </c>
      <c r="F149">
        <f>IF(BinaryData!T135=0,"",NormalizeData!T135)</f>
        <v>3.1692809999999998</v>
      </c>
      <c r="G149">
        <f>IF(BinaryData!U135=0,"",NormalizeData!U135)</f>
        <v>3.194766</v>
      </c>
      <c r="H149">
        <f>IF(BinaryData!V135=0,"",NormalizeData!V135)</f>
        <v>3.1196969999999999</v>
      </c>
      <c r="I149">
        <f>IF(BinaryData!W135=0,"",NormalizeData!W135)</f>
        <v>3.2718980000000002</v>
      </c>
      <c r="J149">
        <f>IF(BinaryData!X135=0,"",NormalizeData!X135)</f>
        <v>3.2192569999999998</v>
      </c>
      <c r="K149">
        <f>IF(BinaryData!Y135=0,"",NormalizeData!Y135)</f>
        <v>3.6856409999999999</v>
      </c>
      <c r="L149">
        <f>IF(BinaryData!Z135=0,"",NormalizeData!Z135)</f>
        <v>3.6333410000000002</v>
      </c>
      <c r="N149">
        <f>CONTROLS!AA148</f>
        <v>8.7862035970700483E-2</v>
      </c>
      <c r="O149">
        <f>CONTROLS!AC148</f>
        <v>0.18492233480752573</v>
      </c>
    </row>
    <row r="150" spans="1:15">
      <c r="A150">
        <f>NormalizeData!A136</f>
        <v>112.454444</v>
      </c>
      <c r="B150">
        <f>CONTROLS!B149</f>
        <v>86.892443999999998</v>
      </c>
      <c r="C150">
        <f>CONTROLS!V149</f>
        <v>2.3409192499999998</v>
      </c>
      <c r="D150">
        <f>CONTROLS!X149</f>
        <v>3.5776694999999998</v>
      </c>
      <c r="E150">
        <f>IF(BinaryData!S136=0,"",NormalizeData!S136)</f>
        <v>3.3259050000000001</v>
      </c>
      <c r="F150">
        <f>IF(BinaryData!T136=0,"",NormalizeData!T136)</f>
        <v>3.1835520000000002</v>
      </c>
      <c r="G150">
        <f>IF(BinaryData!U136=0,"",NormalizeData!U136)</f>
        <v>3.2250260000000002</v>
      </c>
      <c r="H150">
        <f>IF(BinaryData!V136=0,"",NormalizeData!V136)</f>
        <v>3.1486269999999998</v>
      </c>
      <c r="I150">
        <f>IF(BinaryData!W136=0,"",NormalizeData!W136)</f>
        <v>3.3158349999999999</v>
      </c>
      <c r="J150">
        <f>IF(BinaryData!X136=0,"",NormalizeData!X136)</f>
        <v>3.2372879999999999</v>
      </c>
      <c r="K150">
        <f>IF(BinaryData!Y136=0,"",NormalizeData!Y136)</f>
        <v>3.7309510000000001</v>
      </c>
      <c r="L150">
        <f>IF(BinaryData!Z136=0,"",NormalizeData!Z136)</f>
        <v>3.6553429999999998</v>
      </c>
      <c r="N150">
        <f>CONTROLS!AA149</f>
        <v>9.4819862428273297E-2</v>
      </c>
      <c r="O150">
        <f>CONTROLS!AC149</f>
        <v>0.18992000923634503</v>
      </c>
    </row>
    <row r="151" spans="1:15">
      <c r="A151">
        <f>NormalizeData!A137</f>
        <v>113.453889</v>
      </c>
      <c r="B151">
        <f>CONTROLS!B150</f>
        <v>87.891889000000006</v>
      </c>
      <c r="C151">
        <f>CONTROLS!V150</f>
        <v>2.3559000000000001</v>
      </c>
      <c r="D151">
        <f>CONTROLS!X150</f>
        <v>3.6106770000000004</v>
      </c>
      <c r="E151">
        <f>IF(BinaryData!S137=0,"",NormalizeData!S137)</f>
        <v>3.3698160000000001</v>
      </c>
      <c r="F151">
        <f>IF(BinaryData!T137=0,"",NormalizeData!T137)</f>
        <v>3.2084589999999999</v>
      </c>
      <c r="G151">
        <f>IF(BinaryData!U137=0,"",NormalizeData!U137)</f>
        <v>3.2614130000000001</v>
      </c>
      <c r="H151">
        <f>IF(BinaryData!V137=0,"",NormalizeData!V137)</f>
        <v>3.1871209999999999</v>
      </c>
      <c r="I151">
        <f>IF(BinaryData!W137=0,"",NormalizeData!W137)</f>
        <v>3.3293759999999999</v>
      </c>
      <c r="J151">
        <f>IF(BinaryData!X137=0,"",NormalizeData!X137)</f>
        <v>3.2835290000000001</v>
      </c>
      <c r="K151">
        <f>IF(BinaryData!Y137=0,"",NormalizeData!Y137)</f>
        <v>3.764262</v>
      </c>
      <c r="L151">
        <f>IF(BinaryData!Z137=0,"",NormalizeData!Z137)</f>
        <v>3.6838769999999998</v>
      </c>
      <c r="N151">
        <f>CONTROLS!AA150</f>
        <v>9.4560684680967289E-2</v>
      </c>
      <c r="O151">
        <f>CONTROLS!AC150</f>
        <v>0.19483635059368851</v>
      </c>
    </row>
    <row r="152" spans="1:15">
      <c r="A152">
        <f>IF(NormalizeData!A138=" "," ",NormalizeData!A138)</f>
        <v>114.453056</v>
      </c>
      <c r="B152">
        <f>IF(CONTROLS!B151=" "," ",CONTROLS!B151)</f>
        <v>88.891056000000006</v>
      </c>
      <c r="C152">
        <f>CONTROLS!V151</f>
        <v>2.3613770000000001</v>
      </c>
      <c r="D152">
        <f>CONTROLS!X151</f>
        <v>3.6410009999999997</v>
      </c>
      <c r="E152">
        <f>IF(BinaryData!S138=0,"",IF(NormalizeData!S138=" "," ",NormalizeData!S138))</f>
        <v>3.3905319999999999</v>
      </c>
      <c r="F152">
        <f>IF(BinaryData!T138=0,"",IF(NormalizeData!T138=" "," ",NormalizeData!T138))</f>
        <v>3.2332529999999999</v>
      </c>
      <c r="G152">
        <f>IF(BinaryData!U138=0,"",IF(NormalizeData!U138=" "," ",NormalizeData!U138))</f>
        <v>3.2908599999999999</v>
      </c>
      <c r="H152">
        <f>IF(BinaryData!V138=0,"",IF(NormalizeData!V138=" "," ",NormalizeData!V138))</f>
        <v>3.2104460000000001</v>
      </c>
      <c r="I152">
        <f>IF(BinaryData!W138=0,"",IF(NormalizeData!W138=" "," ",NormalizeData!W138))</f>
        <v>3.3498899999999998</v>
      </c>
      <c r="J152">
        <f>IF(BinaryData!X138=0,"",IF(NormalizeData!X138=" "," ",NormalizeData!X138))</f>
        <v>3.3133979999999998</v>
      </c>
      <c r="K152">
        <f>IF(BinaryData!Y138=0,"",IF(NormalizeData!Y138=" "," ",NormalizeData!Y138))</f>
        <v>3.7815460000000001</v>
      </c>
      <c r="L152">
        <f>IF(BinaryData!Z138=0,"",IF(NormalizeData!Z138=" "," ",NormalizeData!Z138))</f>
        <v>3.7113309999999999</v>
      </c>
      <c r="N152">
        <f>IF(CONTROLS!AA151=" "," ",CONTROLS!AA151)</f>
        <v>9.4074668304845274E-2</v>
      </c>
      <c r="O152">
        <f>IF(CONTROLS!AC151=" "," ",CONTROLS!AC151)</f>
        <v>0.19570761782822862</v>
      </c>
    </row>
    <row r="153" spans="1:15">
      <c r="A153">
        <f>IF(NormalizeData!A139=" "," ",NormalizeData!A139)</f>
        <v>115.452778</v>
      </c>
      <c r="B153">
        <f>IF(CONTROLS!B152=" "," ",CONTROLS!B152)</f>
        <v>89.890777999999997</v>
      </c>
      <c r="C153">
        <f>CONTROLS!V152</f>
        <v>2.3663897500000002</v>
      </c>
      <c r="D153">
        <f>CONTROLS!X152</f>
        <v>3.6764730000000001</v>
      </c>
      <c r="E153">
        <f>IF(BinaryData!S139=0,"",IF(NormalizeData!S139=" "," ",NormalizeData!S139))</f>
        <v>3.4202560000000002</v>
      </c>
      <c r="F153">
        <f>IF(BinaryData!T139=0,"",IF(NormalizeData!T139=" "," ",NormalizeData!T139))</f>
        <v>3.2595999999999998</v>
      </c>
      <c r="G153">
        <f>IF(BinaryData!U139=0,"",IF(NormalizeData!U139=" "," ",NormalizeData!U139))</f>
        <v>3.3138580000000002</v>
      </c>
      <c r="H153">
        <f>IF(BinaryData!V139=0,"",IF(NormalizeData!V139=" "," ",NormalizeData!V139))</f>
        <v>3.2358150000000001</v>
      </c>
      <c r="I153">
        <f>IF(BinaryData!W139=0,"",IF(NormalizeData!W139=" "," ",NormalizeData!W139))</f>
        <v>3.371664</v>
      </c>
      <c r="J153">
        <f>IF(BinaryData!X139=0,"",IF(NormalizeData!X139=" "," ",NormalizeData!X139))</f>
        <v>3.3558370000000002</v>
      </c>
      <c r="K153">
        <f>IF(BinaryData!Y139=0,"",IF(NormalizeData!Y139=" "," ",NormalizeData!Y139))</f>
        <v>3.7970269999999999</v>
      </c>
      <c r="L153">
        <f>IF(BinaryData!Z139=0,"",IF(NormalizeData!Z139=" "," ",NormalizeData!Z139))</f>
        <v>3.7565390000000001</v>
      </c>
      <c r="N153">
        <f>IF(CONTROLS!AA152=" "," ",CONTROLS!AA152)</f>
        <v>8.9925822158691882E-2</v>
      </c>
      <c r="O153">
        <f>IF(CONTROLS!AC152=" "," ",CONTROLS!AC152)</f>
        <v>0.20373557083795335</v>
      </c>
    </row>
    <row r="154" spans="1:15">
      <c r="A154">
        <f>IF(NormalizeData!A140=" "," ",NormalizeData!A140)</f>
        <v>116.45222200000001</v>
      </c>
      <c r="B154">
        <f>IF(CONTROLS!B153=" "," ",CONTROLS!B153)</f>
        <v>90.890222000000009</v>
      </c>
      <c r="C154">
        <f>CONTROLS!V153</f>
        <v>2.3738887499999999</v>
      </c>
      <c r="D154">
        <f>CONTROLS!X153</f>
        <v>3.7045902499999999</v>
      </c>
      <c r="E154">
        <f>IF(BinaryData!S140=0,"",IF(NormalizeData!S140=" "," ",NormalizeData!S140))</f>
        <v>3.4347210000000001</v>
      </c>
      <c r="F154">
        <f>IF(BinaryData!T140=0,"",IF(NormalizeData!T140=" "," ",NormalizeData!T140))</f>
        <v>3.2783009999999999</v>
      </c>
      <c r="G154">
        <f>IF(BinaryData!U140=0,"",IF(NormalizeData!U140=" "," ",NormalizeData!U140))</f>
        <v>3.3563540000000001</v>
      </c>
      <c r="H154">
        <f>IF(BinaryData!V140=0,"",IF(NormalizeData!V140=" "," ",NormalizeData!V140))</f>
        <v>3.258858</v>
      </c>
      <c r="I154">
        <f>IF(BinaryData!W140=0,"",IF(NormalizeData!W140=" "," ",NormalizeData!W140))</f>
        <v>3.392509</v>
      </c>
      <c r="J154">
        <f>IF(BinaryData!X140=0,"",IF(NormalizeData!X140=" "," ",NormalizeData!X140))</f>
        <v>3.3492090000000001</v>
      </c>
      <c r="K154">
        <f>IF(BinaryData!Y140=0,"",IF(NormalizeData!Y140=" "," ",NormalizeData!Y140))</f>
        <v>3.8461669999999999</v>
      </c>
      <c r="L154">
        <f>IF(BinaryData!Z140=0,"",IF(NormalizeData!Z140=" "," ",NormalizeData!Z140))</f>
        <v>3.8108460000000002</v>
      </c>
      <c r="N154">
        <f>IF(CONTROLS!AA153=" "," ",CONTROLS!AA153)</f>
        <v>8.3913213684834259E-2</v>
      </c>
      <c r="O154">
        <f>IF(CONTROLS!AC153=" "," ",CONTROLS!AC153)</f>
        <v>0.20299925596148555</v>
      </c>
    </row>
    <row r="155" spans="1:15">
      <c r="A155">
        <f>IF(NormalizeData!A141=" "," ",NormalizeData!A141)</f>
        <v>117.45138900000001</v>
      </c>
      <c r="B155">
        <f>IF(CONTROLS!B154=" "," ",CONTROLS!B154)</f>
        <v>91.889389000000008</v>
      </c>
      <c r="C155">
        <f>CONTROLS!V154</f>
        <v>2.3841652500000001</v>
      </c>
      <c r="D155">
        <f>CONTROLS!X154</f>
        <v>3.7431650000000003</v>
      </c>
      <c r="E155">
        <f>IF(BinaryData!S141=0,"",IF(NormalizeData!S141=" "," ",NormalizeData!S141))</f>
        <v>3.4565899999999998</v>
      </c>
      <c r="F155">
        <f>IF(BinaryData!T141=0,"",IF(NormalizeData!T141=" "," ",NormalizeData!T141))</f>
        <v>3.3125599999999999</v>
      </c>
      <c r="G155">
        <f>IF(BinaryData!U141=0,"",IF(NormalizeData!U141=" "," ",NormalizeData!U141))</f>
        <v>3.3789359999999999</v>
      </c>
      <c r="H155">
        <f>IF(BinaryData!V141=0,"",IF(NormalizeData!V141=" "," ",NormalizeData!V141))</f>
        <v>3.2875429999999999</v>
      </c>
      <c r="I155">
        <f>IF(BinaryData!W141=0,"",IF(NormalizeData!W141=" "," ",NormalizeData!W141))</f>
        <v>3.4151220000000002</v>
      </c>
      <c r="J155">
        <f>IF(BinaryData!X141=0,"",IF(NormalizeData!X141=" "," ",NormalizeData!X141))</f>
        <v>3.3721540000000001</v>
      </c>
      <c r="K155">
        <f>IF(BinaryData!Y141=0,"",IF(NormalizeData!Y141=" "," ",NormalizeData!Y141))</f>
        <v>3.8487279999999999</v>
      </c>
      <c r="L155">
        <f>IF(BinaryData!Z141=0,"",IF(NormalizeData!Z141=" "," ",NormalizeData!Z141))</f>
        <v>3.836255</v>
      </c>
      <c r="N155">
        <f>IF(CONTROLS!AA154=" "," ",CONTROLS!AA154)</f>
        <v>8.8692994922090748E-2</v>
      </c>
      <c r="O155">
        <f>IF(CONTROLS!AC154=" "," ",CONTROLS!AC154)</f>
        <v>0.20375700567915031</v>
      </c>
    </row>
    <row r="156" spans="1:15">
      <c r="A156">
        <f>IF(NormalizeData!A142=" "," ",NormalizeData!A142)</f>
        <v>118.451111</v>
      </c>
      <c r="B156">
        <f>IF(CONTROLS!B155=" "," ",CONTROLS!B155)</f>
        <v>92.889111</v>
      </c>
      <c r="C156">
        <f>CONTROLS!V155</f>
        <v>2.3870585000000002</v>
      </c>
      <c r="D156">
        <f>CONTROLS!X155</f>
        <v>3.7672179999999997</v>
      </c>
      <c r="E156">
        <f>IF(BinaryData!S142=0,"",IF(NormalizeData!S142=" "," ",NormalizeData!S142))</f>
        <v>3.4855320000000001</v>
      </c>
      <c r="F156">
        <f>IF(BinaryData!T142=0,"",IF(NormalizeData!T142=" "," ",NormalizeData!T142))</f>
        <v>3.336389</v>
      </c>
      <c r="G156">
        <f>IF(BinaryData!U142=0,"",IF(NormalizeData!U142=" "," ",NormalizeData!U142))</f>
        <v>3.4023219999999998</v>
      </c>
      <c r="H156">
        <f>IF(BinaryData!V142=0,"",IF(NormalizeData!V142=" "," ",NormalizeData!V142))</f>
        <v>3.302219</v>
      </c>
      <c r="I156">
        <f>IF(BinaryData!W142=0,"",IF(NormalizeData!W142=" "," ",NormalizeData!W142))</f>
        <v>3.4340190000000002</v>
      </c>
      <c r="J156">
        <f>IF(BinaryData!X142=0,"",IF(NormalizeData!X142=" "," ",NormalizeData!X142))</f>
        <v>3.392919</v>
      </c>
      <c r="K156">
        <f>IF(BinaryData!Y142=0,"",IF(NormalizeData!Y142=" "," ",NormalizeData!Y142))</f>
        <v>3.8803999999999998</v>
      </c>
      <c r="L156">
        <f>IF(BinaryData!Z142=0,"",IF(NormalizeData!Z142=" "," ",NormalizeData!Z142))</f>
        <v>3.8771900000000001</v>
      </c>
      <c r="N156">
        <f>IF(CONTROLS!AA155=" "," ",CONTROLS!AA155)</f>
        <v>8.7466302633261855E-2</v>
      </c>
      <c r="O156">
        <f>IF(CONTROLS!AC155=" "," ",CONTROLS!AC155)</f>
        <v>0.19942496910367088</v>
      </c>
    </row>
    <row r="157" spans="1:15">
      <c r="A157">
        <f>IF(NormalizeData!A143=" "," ",NormalizeData!A143)</f>
        <v>119.45055600000001</v>
      </c>
      <c r="B157">
        <f>IF(CONTROLS!B156=" "," ",CONTROLS!B156)</f>
        <v>93.888556000000008</v>
      </c>
      <c r="C157">
        <f>CONTROLS!V156</f>
        <v>2.3928642500000001</v>
      </c>
      <c r="D157">
        <f>CONTROLS!X156</f>
        <v>3.8011717500000004</v>
      </c>
      <c r="E157">
        <f>IF(BinaryData!S143=0,"",IF(NormalizeData!S143=" "," ",NormalizeData!S143))</f>
        <v>3.5211960000000002</v>
      </c>
      <c r="F157">
        <f>IF(BinaryData!T143=0,"",IF(NormalizeData!T143=" "," ",NormalizeData!T143))</f>
        <v>3.3611369999999998</v>
      </c>
      <c r="G157">
        <f>IF(BinaryData!U143=0,"",IF(NormalizeData!U143=" "," ",NormalizeData!U143))</f>
        <v>3.4443860000000002</v>
      </c>
      <c r="H157">
        <f>IF(BinaryData!V143=0,"",IF(NormalizeData!V143=" "," ",NormalizeData!V143))</f>
        <v>3.3253819999999998</v>
      </c>
      <c r="I157">
        <f>IF(BinaryData!W143=0,"",IF(NormalizeData!W143=" "," ",NormalizeData!W143))</f>
        <v>3.4767549999999998</v>
      </c>
      <c r="J157">
        <f>IF(BinaryData!X143=0,"",IF(NormalizeData!X143=" "," ",NormalizeData!X143))</f>
        <v>3.416703</v>
      </c>
      <c r="K157">
        <f>IF(BinaryData!Y143=0,"",IF(NormalizeData!Y143=" "," ",NormalizeData!Y143))</f>
        <v>3.8944890000000001</v>
      </c>
      <c r="L157">
        <f>IF(BinaryData!Z143=0,"",IF(NormalizeData!Z143=" "," ",NormalizeData!Z143))</f>
        <v>3.9064730000000001</v>
      </c>
      <c r="N157">
        <f>IF(CONTROLS!AA156=" "," ",CONTROLS!AA156)</f>
        <v>8.9086635220535004E-2</v>
      </c>
      <c r="O157">
        <f>IF(CONTROLS!AC156=" "," ",CONTROLS!AC156)</f>
        <v>0.19080205218563567</v>
      </c>
    </row>
    <row r="158" spans="1:15">
      <c r="A158">
        <f>IF(NormalizeData!A144=" "," ",NormalizeData!A144)</f>
        <v>120.44972199999999</v>
      </c>
      <c r="B158">
        <f>IF(CONTROLS!B157=" "," ",CONTROLS!B157)</f>
        <v>94.887721999999997</v>
      </c>
      <c r="C158">
        <f>CONTROLS!V157</f>
        <v>2.4059072500000003</v>
      </c>
      <c r="D158">
        <f>CONTROLS!X157</f>
        <v>3.8327395000000002</v>
      </c>
      <c r="E158">
        <f>IF(BinaryData!S144=0,"",IF(NormalizeData!S144=" "," ",NormalizeData!S144))</f>
        <v>3.5432579999999998</v>
      </c>
      <c r="F158">
        <f>IF(BinaryData!T144=0,"",IF(NormalizeData!T144=" "," ",NormalizeData!T144))</f>
        <v>3.3987820000000002</v>
      </c>
      <c r="G158">
        <f>IF(BinaryData!U144=0,"",IF(NormalizeData!U144=" "," ",NormalizeData!U144))</f>
        <v>3.4601289999999998</v>
      </c>
      <c r="H158">
        <f>IF(BinaryData!V144=0,"",IF(NormalizeData!V144=" "," ",NormalizeData!V144))</f>
        <v>3.3540909999999999</v>
      </c>
      <c r="I158">
        <f>IF(BinaryData!W144=0,"",IF(NormalizeData!W144=" "," ",NormalizeData!W144))</f>
        <v>3.5167030000000001</v>
      </c>
      <c r="J158">
        <f>IF(BinaryData!X144=0,"",IF(NormalizeData!X144=" "," ",NormalizeData!X144))</f>
        <v>3.4414729999999998</v>
      </c>
      <c r="K158">
        <f>IF(BinaryData!Y144=0,"",IF(NormalizeData!Y144=" "," ",NormalizeData!Y144))</f>
        <v>3.932137</v>
      </c>
      <c r="L158">
        <f>IF(BinaryData!Z144=0,"",IF(NormalizeData!Z144=" "," ",NormalizeData!Z144))</f>
        <v>3.9387219999999998</v>
      </c>
      <c r="N158">
        <f>IF(CONTROLS!AA157=" "," ",CONTROLS!AA157)</f>
        <v>8.6301771937679989E-2</v>
      </c>
      <c r="O158">
        <f>IF(CONTROLS!AC157=" "," ",CONTROLS!AC157)</f>
        <v>0.19867684180850081</v>
      </c>
    </row>
    <row r="159" spans="1:15">
      <c r="A159">
        <f>IF(NormalizeData!A145=" "," ",NormalizeData!A145)</f>
        <v>121.44833300000001</v>
      </c>
      <c r="B159">
        <f>IF(CONTROLS!B158=" "," ",CONTROLS!B158)</f>
        <v>95.886333000000008</v>
      </c>
      <c r="C159">
        <f>CONTROLS!V158</f>
        <v>2.4164194999999999</v>
      </c>
      <c r="D159">
        <f>CONTROLS!X158</f>
        <v>3.8653147499999996</v>
      </c>
      <c r="E159">
        <f>IF(BinaryData!S145=0,"",IF(NormalizeData!S145=" "," ",NormalizeData!S145))</f>
        <v>3.5746150000000001</v>
      </c>
      <c r="F159">
        <f>IF(BinaryData!T145=0,"",IF(NormalizeData!T145=" "," ",NormalizeData!T145))</f>
        <v>3.4285040000000002</v>
      </c>
      <c r="G159">
        <f>IF(BinaryData!U145=0,"",IF(NormalizeData!U145=" "," ",NormalizeData!U145))</f>
        <v>3.4816539999999998</v>
      </c>
      <c r="H159">
        <f>IF(BinaryData!V145=0,"",IF(NormalizeData!V145=" "," ",NormalizeData!V145))</f>
        <v>3.3803809999999999</v>
      </c>
      <c r="I159">
        <f>IF(BinaryData!W145=0,"",IF(NormalizeData!W145=" "," ",NormalizeData!W145))</f>
        <v>3.53722</v>
      </c>
      <c r="J159">
        <f>IF(BinaryData!X145=0,"",IF(NormalizeData!X145=" "," ",NormalizeData!X145))</f>
        <v>3.476874</v>
      </c>
      <c r="K159">
        <f>IF(BinaryData!Y145=0,"",IF(NormalizeData!Y145=" "," ",NormalizeData!Y145))</f>
        <v>3.96929</v>
      </c>
      <c r="L159">
        <f>IF(BinaryData!Z145=0,"",IF(NormalizeData!Z145=" "," ",NormalizeData!Z145))</f>
        <v>3.9594399999999998</v>
      </c>
      <c r="N159">
        <f>IF(CONTROLS!AA158=" "," ",CONTROLS!AA158)</f>
        <v>8.1804965495174353E-2</v>
      </c>
      <c r="O159">
        <f>IF(CONTROLS!AC158=" "," ",CONTROLS!AC158)</f>
        <v>0.20253372982851503</v>
      </c>
    </row>
    <row r="160" spans="1:15">
      <c r="A160">
        <f>IF(NormalizeData!A146=" "," ",NormalizeData!A146)</f>
        <v>122.44750000000001</v>
      </c>
      <c r="B160">
        <f>IF(CONTROLS!B159=" "," ",CONTROLS!B159)</f>
        <v>96.885500000000008</v>
      </c>
      <c r="C160">
        <f>CONTROLS!V159</f>
        <v>2.4215274999999998</v>
      </c>
      <c r="D160">
        <f>CONTROLS!X159</f>
        <v>3.8891460000000002</v>
      </c>
      <c r="E160">
        <f>IF(BinaryData!S146=0,"",IF(NormalizeData!S146=" "," ",NormalizeData!S146))</f>
        <v>3.6019800000000002</v>
      </c>
      <c r="F160">
        <f>IF(BinaryData!T146=0,"",IF(NormalizeData!T146=" "," ",NormalizeData!T146))</f>
        <v>3.462151</v>
      </c>
      <c r="G160">
        <f>IF(BinaryData!U146=0,"",IF(NormalizeData!U146=" "," ",NormalizeData!U146))</f>
        <v>3.501487</v>
      </c>
      <c r="H160">
        <f>IF(BinaryData!V146=0,"",IF(NormalizeData!V146=" "," ",NormalizeData!V146))</f>
        <v>3.4133300000000002</v>
      </c>
      <c r="I160">
        <f>IF(BinaryData!W146=0,"",IF(NormalizeData!W146=" "," ",NormalizeData!W146))</f>
        <v>3.5654509999999999</v>
      </c>
      <c r="J160">
        <f>IF(BinaryData!X146=0,"",IF(NormalizeData!X146=" "," ",NormalizeData!X146))</f>
        <v>3.5030410000000001</v>
      </c>
      <c r="K160">
        <f>IF(BinaryData!Y146=0,"",IF(NormalizeData!Y146=" "," ",NormalizeData!Y146))</f>
        <v>4.0018450000000003</v>
      </c>
      <c r="L160">
        <f>IF(BinaryData!Z146=0,"",IF(NormalizeData!Z146=" "," ",NormalizeData!Z146))</f>
        <v>3.975355</v>
      </c>
      <c r="N160">
        <f>IF(CONTROLS!AA159=" "," ",CONTROLS!AA159)</f>
        <v>8.5623303037198922E-2</v>
      </c>
      <c r="O160">
        <f>IF(CONTROLS!AC159=" "," ",CONTROLS!AC159)</f>
        <v>0.20412184000901673</v>
      </c>
    </row>
    <row r="161" spans="1:15">
      <c r="A161">
        <f>IF(NormalizeData!A147=" "," ",NormalizeData!A147)</f>
        <v>123.446389</v>
      </c>
      <c r="B161">
        <f>IF(CONTROLS!B160=" "," ",CONTROLS!B160)</f>
        <v>97.884388999999999</v>
      </c>
      <c r="C161">
        <f>CONTROLS!V160</f>
        <v>2.4319457499999997</v>
      </c>
      <c r="D161">
        <f>CONTROLS!X160</f>
        <v>3.9184429999999999</v>
      </c>
      <c r="E161">
        <f>IF(BinaryData!S147=0,"",IF(NormalizeData!S147=" "," ",NormalizeData!S147))</f>
        <v>3.628536</v>
      </c>
      <c r="F161">
        <f>IF(BinaryData!T147=0,"",IF(NormalizeData!T147=" "," ",NormalizeData!T147))</f>
        <v>3.4790399999999999</v>
      </c>
      <c r="G161">
        <f>IF(BinaryData!U147=0,"",IF(NormalizeData!U147=" "," ",NormalizeData!U147))</f>
        <v>3.5355460000000001</v>
      </c>
      <c r="H161">
        <f>IF(BinaryData!V147=0,"",IF(NormalizeData!V147=" "," ",NormalizeData!V147))</f>
        <v>3.4303330000000001</v>
      </c>
      <c r="I161">
        <f>IF(BinaryData!W147=0,"",IF(NormalizeData!W147=" "," ",NormalizeData!W147))</f>
        <v>3.5838559999999999</v>
      </c>
      <c r="J161">
        <f>IF(BinaryData!X147=0,"",IF(NormalizeData!X147=" "," ",NormalizeData!X147))</f>
        <v>3.534932</v>
      </c>
      <c r="K161">
        <f>IF(BinaryData!Y147=0,"",IF(NormalizeData!Y147=" "," ",NormalizeData!Y147))</f>
        <v>4.024788</v>
      </c>
      <c r="L161">
        <f>IF(BinaryData!Z147=0,"",IF(NormalizeData!Z147=" "," ",NormalizeData!Z147))</f>
        <v>4.0318319999999996</v>
      </c>
      <c r="N161">
        <f>IF(CONTROLS!AA160=" "," ",CONTROLS!AA160)</f>
        <v>8.5162472883209023E-2</v>
      </c>
      <c r="O161">
        <f>IF(CONTROLS!AC160=" "," ",CONTROLS!AC160)</f>
        <v>0.19920250304317644</v>
      </c>
    </row>
    <row r="162" spans="1:15">
      <c r="A162">
        <f>IF(NormalizeData!A148=" "," ",NormalizeData!A148)</f>
        <v>124.445556</v>
      </c>
      <c r="B162">
        <f>IF(CONTROLS!B161=" "," ",CONTROLS!B161)</f>
        <v>98.883555999999999</v>
      </c>
      <c r="C162">
        <f>CONTROLS!V161</f>
        <v>2.4375324999999997</v>
      </c>
      <c r="D162">
        <f>CONTROLS!X161</f>
        <v>3.9483907500000002</v>
      </c>
      <c r="E162">
        <f>IF(BinaryData!S148=0,"",IF(NormalizeData!S148=" "," ",NormalizeData!S148))</f>
        <v>3.6463869999999998</v>
      </c>
      <c r="F162">
        <f>IF(BinaryData!T148=0,"",IF(NormalizeData!T148=" "," ",NormalizeData!T148))</f>
        <v>3.5048819999999998</v>
      </c>
      <c r="G162">
        <f>IF(BinaryData!U148=0,"",IF(NormalizeData!U148=" "," ",NormalizeData!U148))</f>
        <v>3.5614140000000001</v>
      </c>
      <c r="H162">
        <f>IF(BinaryData!V148=0,"",IF(NormalizeData!V148=" "," ",NormalizeData!V148))</f>
        <v>3.4533670000000001</v>
      </c>
      <c r="I162">
        <f>IF(BinaryData!W148=0,"",IF(NormalizeData!W148=" "," ",NormalizeData!W148))</f>
        <v>3.6045389999999999</v>
      </c>
      <c r="J162">
        <f>IF(BinaryData!X148=0,"",IF(NormalizeData!X148=" "," ",NormalizeData!X148))</f>
        <v>3.5805280000000002</v>
      </c>
      <c r="K162">
        <f>IF(BinaryData!Y148=0,"",IF(NormalizeData!Y148=" "," ",NormalizeData!Y148))</f>
        <v>4.0398810000000003</v>
      </c>
      <c r="L162">
        <f>IF(BinaryData!Z148=0,"",IF(NormalizeData!Z148=" "," ",NormalizeData!Z148))</f>
        <v>4.0844509999999996</v>
      </c>
      <c r="N162">
        <f>IF(CONTROLS!AA161=" "," ",CONTROLS!AA161)</f>
        <v>8.2998165222692294E-2</v>
      </c>
      <c r="O162">
        <f>IF(CONTROLS!AC161=" "," ",CONTROLS!AC161)</f>
        <v>0.21020828248727505</v>
      </c>
    </row>
    <row r="163" spans="1:15">
      <c r="A163">
        <f>IF(NormalizeData!A149=" "," ",NormalizeData!A149)</f>
        <v>125.444444</v>
      </c>
      <c r="B163">
        <f>IF(CONTROLS!B162=" "," ",CONTROLS!B162)</f>
        <v>99.882444000000007</v>
      </c>
      <c r="C163">
        <f>CONTROLS!V162</f>
        <v>2.4449080000000003</v>
      </c>
      <c r="D163">
        <f>CONTROLS!X162</f>
        <v>3.98258475</v>
      </c>
      <c r="E163">
        <f>IF(BinaryData!S149=0,"",IF(NormalizeData!S149=" "," ",NormalizeData!S149))</f>
        <v>3.67008</v>
      </c>
      <c r="F163">
        <f>IF(BinaryData!T149=0,"",IF(NormalizeData!T149=" "," ",NormalizeData!T149))</f>
        <v>3.5223270000000002</v>
      </c>
      <c r="G163">
        <f>IF(BinaryData!U149=0,"",IF(NormalizeData!U149=" "," ",NormalizeData!U149))</f>
        <v>3.5903489999999998</v>
      </c>
      <c r="H163">
        <f>IF(BinaryData!V149=0,"",IF(NormalizeData!V149=" "," ",NormalizeData!V149))</f>
        <v>3.482599</v>
      </c>
      <c r="I163">
        <f>IF(BinaryData!W149=0,"",IF(NormalizeData!W149=" "," ",NormalizeData!W149))</f>
        <v>3.6508690000000001</v>
      </c>
      <c r="J163">
        <f>IF(BinaryData!X149=0,"",IF(NormalizeData!X149=" "," ",NormalizeData!X149))</f>
        <v>3.6062569999999998</v>
      </c>
      <c r="K163">
        <f>IF(BinaryData!Y149=0,"",IF(NormalizeData!Y149=" "," ",NormalizeData!Y149))</f>
        <v>4.0781549999999998</v>
      </c>
      <c r="L163">
        <f>IF(BinaryData!Z149=0,"",IF(NormalizeData!Z149=" "," ",NormalizeData!Z149))</f>
        <v>4.0907150000000003</v>
      </c>
      <c r="N163">
        <f>IF(CONTROLS!AA162=" "," ",CONTROLS!AA162)</f>
        <v>8.533509392194201E-2</v>
      </c>
      <c r="O163">
        <f>IF(CONTROLS!AC162=" "," ",CONTROLS!AC162)</f>
        <v>0.21184813536646929</v>
      </c>
    </row>
    <row r="164" spans="1:15">
      <c r="A164">
        <f>IF(NormalizeData!A150=" "," ",NormalizeData!A150)</f>
        <v>126.443889</v>
      </c>
      <c r="B164">
        <f>IF(CONTROLS!B163=" "," ",CONTROLS!B163)</f>
        <v>100.881889</v>
      </c>
      <c r="C164">
        <f>CONTROLS!V163</f>
        <v>2.45252925</v>
      </c>
      <c r="D164">
        <f>CONTROLS!X163</f>
        <v>4.0130167500000002</v>
      </c>
      <c r="E164">
        <f>IF(BinaryData!S150=0,"",IF(NormalizeData!S150=" "," ",NormalizeData!S150))</f>
        <v>3.7001750000000002</v>
      </c>
      <c r="F164">
        <f>IF(BinaryData!T150=0,"",IF(NormalizeData!T150=" "," ",NormalizeData!T150))</f>
        <v>3.5476839999999998</v>
      </c>
      <c r="G164">
        <f>IF(BinaryData!U150=0,"",IF(NormalizeData!U150=" "," ",NormalizeData!U150))</f>
        <v>3.630099</v>
      </c>
      <c r="H164">
        <f>IF(BinaryData!V150=0,"",IF(NormalizeData!V150=" "," ",NormalizeData!V150))</f>
        <v>3.504766</v>
      </c>
      <c r="I164">
        <f>IF(BinaryData!W150=0,"",IF(NormalizeData!W150=" "," ",NormalizeData!W150))</f>
        <v>3.6750859999999999</v>
      </c>
      <c r="J164">
        <f>IF(BinaryData!X150=0,"",IF(NormalizeData!X150=" "," ",NormalizeData!X150))</f>
        <v>3.634989</v>
      </c>
      <c r="K164">
        <f>IF(BinaryData!Y150=0,"",IF(NormalizeData!Y150=" "," ",NormalizeData!Y150))</f>
        <v>4.0963969999999996</v>
      </c>
      <c r="L164">
        <f>IF(BinaryData!Z150=0,"",IF(NormalizeData!Z150=" "," ",NormalizeData!Z150))</f>
        <v>4.1331519999999999</v>
      </c>
      <c r="N164">
        <f>IF(CONTROLS!AA163=" "," ",CONTROLS!AA163)</f>
        <v>8.6294898081617166E-2</v>
      </c>
      <c r="O164">
        <f>IF(CONTROLS!AC163=" "," ",CONTROLS!AC163)</f>
        <v>0.21748573903802659</v>
      </c>
    </row>
    <row r="165" spans="1:15">
      <c r="A165">
        <f>IF(NormalizeData!A151=" "," ",NormalizeData!A151)</f>
        <v>127.443056</v>
      </c>
      <c r="B165">
        <f>IF(CONTROLS!B164=" "," ",CONTROLS!B164)</f>
        <v>101.881056</v>
      </c>
      <c r="C165">
        <f>CONTROLS!V164</f>
        <v>2.46467875</v>
      </c>
      <c r="D165">
        <f>CONTROLS!X164</f>
        <v>4.0342567499999999</v>
      </c>
      <c r="E165">
        <f>IF(BinaryData!S151=0,"",IF(NormalizeData!S151=" "," ",NormalizeData!S151))</f>
        <v>3.7087400000000001</v>
      </c>
      <c r="F165">
        <f>IF(BinaryData!T151=0,"",IF(NormalizeData!T151=" "," ",NormalizeData!T151))</f>
        <v>3.5771600000000001</v>
      </c>
      <c r="G165">
        <f>IF(BinaryData!U151=0,"",IF(NormalizeData!U151=" "," ",NormalizeData!U151))</f>
        <v>3.6570960000000001</v>
      </c>
      <c r="H165">
        <f>IF(BinaryData!V151=0,"",IF(NormalizeData!V151=" "," ",NormalizeData!V151))</f>
        <v>3.5139740000000002</v>
      </c>
      <c r="I165">
        <f>IF(BinaryData!W151=0,"",IF(NormalizeData!W151=" "," ",NormalizeData!W151))</f>
        <v>3.7107399999999999</v>
      </c>
      <c r="J165">
        <f>IF(BinaryData!X151=0,"",IF(NormalizeData!X151=" "," ",NormalizeData!X151))</f>
        <v>3.653969</v>
      </c>
      <c r="K165">
        <f>IF(BinaryData!Y151=0,"",IF(NormalizeData!Y151=" "," ",NormalizeData!Y151))</f>
        <v>4.1246159999999996</v>
      </c>
      <c r="L165">
        <f>IF(BinaryData!Z151=0,"",IF(NormalizeData!Z151=" "," ",NormalizeData!Z151))</f>
        <v>4.1749020000000003</v>
      </c>
      <c r="N165">
        <f>IF(CONTROLS!AA164=" "," ",CONTROLS!AA164)</f>
        <v>8.5728597066070417E-2</v>
      </c>
      <c r="O165">
        <f>IF(CONTROLS!AC164=" "," ",CONTROLS!AC164)</f>
        <v>0.2111000831996917</v>
      </c>
    </row>
    <row r="166" spans="1:15">
      <c r="A166">
        <f>IF(NormalizeData!A152=" "," ",NormalizeData!A152)</f>
        <v>128.442778</v>
      </c>
      <c r="B166">
        <f>IF(CONTROLS!B165=" "," ",CONTROLS!B165)</f>
        <v>102.88077800000001</v>
      </c>
      <c r="C166">
        <f>CONTROLS!V165</f>
        <v>2.4671955000000003</v>
      </c>
      <c r="D166">
        <f>CONTROLS!X165</f>
        <v>4.0711385</v>
      </c>
      <c r="E166">
        <f>IF(BinaryData!S152=0,"",IF(NormalizeData!S152=" "," ",NormalizeData!S152))</f>
        <v>3.7319789999999999</v>
      </c>
      <c r="F166">
        <f>IF(BinaryData!T152=0,"",IF(NormalizeData!T152=" "," ",NormalizeData!T152))</f>
        <v>3.613972</v>
      </c>
      <c r="G166">
        <f>IF(BinaryData!U152=0,"",IF(NormalizeData!U152=" "," ",NormalizeData!U152))</f>
        <v>3.70912</v>
      </c>
      <c r="H166">
        <f>IF(BinaryData!V152=0,"",IF(NormalizeData!V152=" "," ",NormalizeData!V152))</f>
        <v>3.5432130000000002</v>
      </c>
      <c r="I166">
        <f>IF(BinaryData!W152=0,"",IF(NormalizeData!W152=" "," ",NormalizeData!W152))</f>
        <v>3.724891</v>
      </c>
      <c r="J166">
        <f>IF(BinaryData!X152=0,"",IF(NormalizeData!X152=" "," ",NormalizeData!X152))</f>
        <v>3.701578</v>
      </c>
      <c r="K166">
        <f>IF(BinaryData!Y152=0,"",IF(NormalizeData!Y152=" "," ",NormalizeData!Y152))</f>
        <v>4.1496570000000004</v>
      </c>
      <c r="L166">
        <f>IF(BinaryData!Z152=0,"",IF(NormalizeData!Z152=" "," ",NormalizeData!Z152))</f>
        <v>4.2016010000000001</v>
      </c>
      <c r="N166">
        <f>IF(CONTROLS!AA165=" "," ",CONTROLS!AA165)</f>
        <v>8.6912059483518614E-2</v>
      </c>
      <c r="O166">
        <f>IF(CONTROLS!AC165=" "," ",CONTROLS!AC165)</f>
        <v>0.21345031222980212</v>
      </c>
    </row>
    <row r="167" spans="1:15">
      <c r="A167">
        <f>IF(NormalizeData!A153=" "," ",NormalizeData!A153)</f>
        <v>129.44194400000001</v>
      </c>
      <c r="B167">
        <f>IF(CONTROLS!B166=" "," ",CONTROLS!B166)</f>
        <v>103.87994400000001</v>
      </c>
      <c r="C167">
        <f>CONTROLS!V166</f>
        <v>2.4735052500000001</v>
      </c>
      <c r="D167">
        <f>CONTROLS!X166</f>
        <v>4.0974895</v>
      </c>
      <c r="E167">
        <f>IF(BinaryData!S153=0,"",IF(NormalizeData!S153=" "," ",NormalizeData!S153))</f>
        <v>3.7760189999999998</v>
      </c>
      <c r="F167">
        <f>IF(BinaryData!T153=0,"",IF(NormalizeData!T153=" "," ",NormalizeData!T153))</f>
        <v>3.6385730000000001</v>
      </c>
      <c r="G167">
        <f>IF(BinaryData!U153=0,"",IF(NormalizeData!U153=" "," ",NormalizeData!U153))</f>
        <v>3.7177310000000001</v>
      </c>
      <c r="H167">
        <f>IF(BinaryData!V153=0,"",IF(NormalizeData!V153=" "," ",NormalizeData!V153))</f>
        <v>3.5846420000000001</v>
      </c>
      <c r="I167">
        <f>IF(BinaryData!W153=0,"",IF(NormalizeData!W153=" "," ",NormalizeData!W153))</f>
        <v>3.7662439999999999</v>
      </c>
      <c r="J167">
        <f>IF(BinaryData!X153=0,"",IF(NormalizeData!X153=" "," ",NormalizeData!X153))</f>
        <v>3.7033130000000001</v>
      </c>
      <c r="K167">
        <f>IF(BinaryData!Y153=0,"",IF(NormalizeData!Y153=" "," ",NormalizeData!Y153))</f>
        <v>4.192151</v>
      </c>
      <c r="L167">
        <f>IF(BinaryData!Z153=0,"",IF(NormalizeData!Z153=" "," ",NormalizeData!Z153))</f>
        <v>4.228383</v>
      </c>
      <c r="N167">
        <f>IF(CONTROLS!AA166=" "," ",CONTROLS!AA166)</f>
        <v>8.7020627701616476E-2</v>
      </c>
      <c r="O167">
        <f>IF(CONTROLS!AC166=" "," ",CONTROLS!AC166)</f>
        <v>0.21049616402126348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67"/>
  <sheetViews>
    <sheetView topLeftCell="A183" zoomScale="91" zoomScaleNormal="91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ID:C9_P4_S1_ANT</v>
      </c>
    </row>
    <row r="2" spans="1:15">
      <c r="A2" t="str">
        <f>NormalizeData!A2</f>
        <v>Normalize Time</v>
      </c>
      <c r="C2">
        <f>NormalizeData!B2</f>
        <v>25.562000000000001</v>
      </c>
    </row>
    <row r="13" spans="1:15">
      <c r="A13" t="str">
        <f>F17&amp;" "&amp;F20&amp;" "&amp;F19</f>
        <v>TP0002005F04 100.00pM R1881</v>
      </c>
    </row>
    <row r="16" spans="1:15">
      <c r="D16" t="str">
        <f>D18&amp;" "&amp;D17</f>
        <v>100.00pM R1881</v>
      </c>
      <c r="E16" t="str">
        <f>E17&amp;" "&amp;E18</f>
        <v>TP0002005F04 100.00uM</v>
      </c>
      <c r="F16" t="str">
        <f t="shared" ref="F16:L16" si="0">F17&amp;" "&amp;F18</f>
        <v>TP0002005F04 25.00uM</v>
      </c>
      <c r="G16" t="str">
        <f t="shared" si="0"/>
        <v>TP0002005F04 6.25uM</v>
      </c>
      <c r="H16" t="str">
        <f t="shared" si="0"/>
        <v>TP0002005F04 1.56uM</v>
      </c>
      <c r="I16" t="str">
        <f t="shared" si="0"/>
        <v>TP0002005F04 0.39uM</v>
      </c>
      <c r="J16" t="str">
        <f t="shared" si="0"/>
        <v>TP0002005F04 97.66nM</v>
      </c>
      <c r="K16" t="str">
        <f t="shared" si="0"/>
        <v>TP0002005F04 24.41nM</v>
      </c>
      <c r="L16" t="str">
        <f t="shared" si="0"/>
        <v>TP0002005F04 6.10nM</v>
      </c>
      <c r="N16" s="74" t="s">
        <v>27</v>
      </c>
      <c r="O16" s="74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NormalizeData!AA4</f>
        <v>TP0002005F04</v>
      </c>
      <c r="F17" t="str">
        <f>NormalizeData!AB4</f>
        <v>TP0002005F04</v>
      </c>
      <c r="G17" t="str">
        <f>NormalizeData!AC4</f>
        <v>TP0002005F04</v>
      </c>
      <c r="H17" t="str">
        <f>NormalizeData!AD4</f>
        <v>TP0002005F04</v>
      </c>
      <c r="I17" t="str">
        <f>NormalizeData!AE4</f>
        <v>TP0002005F04</v>
      </c>
      <c r="J17" t="str">
        <f>NormalizeData!AF4</f>
        <v>TP0002005F04</v>
      </c>
      <c r="K17" t="str">
        <f>NormalizeData!AG4</f>
        <v>TP0002005F04</v>
      </c>
      <c r="L17" t="str">
        <f>NormalizeData!AH4</f>
        <v>TP0002005F04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NormalizeData!AA5</f>
        <v>100.00uM</v>
      </c>
      <c r="F18" t="str">
        <f>NormalizeData!AB5</f>
        <v>25.00uM</v>
      </c>
      <c r="G18" t="str">
        <f>NormalizeData!AC5</f>
        <v>6.25uM</v>
      </c>
      <c r="H18" t="str">
        <f>NormalizeData!AD5</f>
        <v>1.56uM</v>
      </c>
      <c r="I18" t="str">
        <f>NormalizeData!AE5</f>
        <v>0.39uM</v>
      </c>
      <c r="J18" t="str">
        <f>NormalizeData!AF5</f>
        <v>97.66nM</v>
      </c>
      <c r="K18" t="str">
        <f>NormalizeData!AG5</f>
        <v>24.41nM</v>
      </c>
      <c r="L18" t="str">
        <f>NormalizeData!AH5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IF(NormalizeData!AA6="","", NormalizeData!AA6)</f>
        <v>R1881</v>
      </c>
      <c r="F19" t="str">
        <f>IF(NormalizeData!AB6="","", NormalizeData!AB6)</f>
        <v>R1881</v>
      </c>
      <c r="G19" t="str">
        <f>IF(NormalizeData!AC6="","", NormalizeData!AC6)</f>
        <v>R1881</v>
      </c>
      <c r="H19" t="str">
        <f>IF(NormalizeData!AD6="","", NormalizeData!AD6)</f>
        <v>R1881</v>
      </c>
      <c r="I19" t="str">
        <f>IF(NormalizeData!AE6="","", NormalizeData!AE6)</f>
        <v>R1881</v>
      </c>
      <c r="J19" t="str">
        <f>IF(NormalizeData!AF6="","", NormalizeData!AF6)</f>
        <v>R1881</v>
      </c>
      <c r="K19" t="str">
        <f>IF(NormalizeData!AG6="","", NormalizeData!AG6)</f>
        <v>R1881</v>
      </c>
      <c r="L19" t="str">
        <f>IF(NormalizeData!AH6="","", NormalizeData!AH6)</f>
        <v>R1881</v>
      </c>
    </row>
    <row r="20" spans="1:15">
      <c r="B20" t="str">
        <f>NormalizeData!A7</f>
        <v>Conc2</v>
      </c>
      <c r="E20" t="str">
        <f>IF(NormalizeData!AA7="","", NormalizeData!AA7)</f>
        <v>100.00pM</v>
      </c>
      <c r="F20" t="str">
        <f>IF(NormalizeData!AB7="","", NormalizeData!AB7)</f>
        <v>100.00pM</v>
      </c>
      <c r="G20" t="str">
        <f>IF(NormalizeData!AC7="","", NormalizeData!AC7)</f>
        <v>100.00pM</v>
      </c>
      <c r="H20" t="str">
        <f>IF(NormalizeData!AD7="","", NormalizeData!AD7)</f>
        <v>100.00pM</v>
      </c>
      <c r="I20" t="str">
        <f>IF(NormalizeData!AE7="","", NormalizeData!AE7)</f>
        <v>100.00pM</v>
      </c>
      <c r="J20" t="str">
        <f>IF(NormalizeData!AF7="","", NormalizeData!AF7)</f>
        <v>100.00pM</v>
      </c>
      <c r="K20" t="str">
        <f>IF(NormalizeData!AG7="","", NormalizeData!AG7)</f>
        <v>100.00pM</v>
      </c>
      <c r="L20" t="str">
        <f>IF(NormalizeData!AH7="","", NormalizeData!AH7)</f>
        <v>100.00pM</v>
      </c>
    </row>
    <row r="21" spans="1:15">
      <c r="A21" s="57">
        <f>CONTROLS!A20</f>
        <v>25.562000000000001</v>
      </c>
      <c r="B21" s="76" t="str">
        <f>CONTROLS!B20</f>
        <v>Exposure Time (hrs)</v>
      </c>
    </row>
    <row r="22" spans="1:15">
      <c r="A22" t="str">
        <f>CONTROLS!A21</f>
        <v>Time (h)</v>
      </c>
      <c r="B22" s="76"/>
      <c r="E22" t="str">
        <f>NormalizeData!AA8</f>
        <v>C2</v>
      </c>
      <c r="F22" t="str">
        <f>NormalizeData!AB8</f>
        <v>C3</v>
      </c>
      <c r="G22" t="str">
        <f>NormalizeData!AC8</f>
        <v>C4</v>
      </c>
      <c r="H22" t="str">
        <f>NormalizeData!AD8</f>
        <v>C5</v>
      </c>
      <c r="I22" t="str">
        <f>NormalizeData!AE8</f>
        <v>C6</v>
      </c>
      <c r="J22" t="str">
        <f>NormalizeData!AF8</f>
        <v>C7</v>
      </c>
      <c r="K22" t="str">
        <f>NormalizeData!AG8</f>
        <v>C8</v>
      </c>
      <c r="L22" t="str">
        <f>NormalizeData!AH8</f>
        <v>C9</v>
      </c>
    </row>
    <row r="23" spans="1:15">
      <c r="A23">
        <f>NormalizeData!A9</f>
        <v>2.5000000000000001E-3</v>
      </c>
      <c r="B23">
        <f>CONTROLS!B22</f>
        <v>-25.5595</v>
      </c>
    </row>
    <row r="24" spans="1:15">
      <c r="A24">
        <f>NormalizeData!A10</f>
        <v>2.1575000000000002</v>
      </c>
      <c r="B24">
        <f>CONTROLS!B23</f>
        <v>-23.404500000000002</v>
      </c>
      <c r="C24">
        <f>CONTROLS!V23</f>
        <v>0.11361900000000001</v>
      </c>
      <c r="D24">
        <f>CONTROLS!X23</f>
        <v>0.10228124999999999</v>
      </c>
      <c r="E24">
        <f>IF(BinaryData!AA10=0,"",NormalizeData!AA10)</f>
        <v>8.5970000000000005E-2</v>
      </c>
      <c r="F24">
        <f>IF(BinaryData!AB10=0,"",NormalizeData!AB10)</f>
        <v>0.108193</v>
      </c>
      <c r="G24">
        <f>IF(BinaryData!AC10=0,"",NormalizeData!AC10)</f>
        <v>0.107638</v>
      </c>
      <c r="H24">
        <f>IF(BinaryData!AD10=0,"",NormalizeData!AD10)</f>
        <v>0.112077</v>
      </c>
      <c r="I24">
        <f>IF(BinaryData!AE10=0,"",NormalizeData!AE10)</f>
        <v>0.112485</v>
      </c>
      <c r="J24">
        <f>IF(BinaryData!AF10=0,"",NormalizeData!AF10)</f>
        <v>8.7651999999999994E-2</v>
      </c>
      <c r="K24">
        <f>IF(BinaryData!AG10=0,"",NormalizeData!AG10)</f>
        <v>9.0089000000000002E-2</v>
      </c>
      <c r="L24">
        <f>IF(BinaryData!AH10=0,"",NormalizeData!AH10)</f>
        <v>0.108025</v>
      </c>
      <c r="N24">
        <f>CONTROLS!AA23</f>
        <v>6.669492834291575E-3</v>
      </c>
      <c r="O24">
        <f>CONTROLS!AC23</f>
        <v>5.1405885768719762E-3</v>
      </c>
    </row>
    <row r="25" spans="1:15">
      <c r="A25">
        <f>NormalizeData!A11</f>
        <v>3.1569440000000002</v>
      </c>
      <c r="B25">
        <f>CONTROLS!B24</f>
        <v>-22.405056000000002</v>
      </c>
      <c r="C25">
        <f>CONTROLS!V24</f>
        <v>0.14851700000000001</v>
      </c>
      <c r="D25">
        <f>CONTROLS!X24</f>
        <v>0.14507900000000001</v>
      </c>
      <c r="E25">
        <f>IF(BinaryData!AA11=0,"",NormalizeData!AA11)</f>
        <v>0.13872899999999999</v>
      </c>
      <c r="F25">
        <f>IF(BinaryData!AB11=0,"",NormalizeData!AB11)</f>
        <v>0.15595500000000001</v>
      </c>
      <c r="G25">
        <f>IF(BinaryData!AC11=0,"",NormalizeData!AC11)</f>
        <v>0.15567600000000001</v>
      </c>
      <c r="H25">
        <f>IF(BinaryData!AD11=0,"",NormalizeData!AD11)</f>
        <v>0.148506</v>
      </c>
      <c r="I25">
        <f>IF(BinaryData!AE11=0,"",NormalizeData!AE11)</f>
        <v>0.155139</v>
      </c>
      <c r="J25">
        <f>IF(BinaryData!AF11=0,"",NormalizeData!AF11)</f>
        <v>0.14688000000000001</v>
      </c>
      <c r="K25">
        <f>IF(BinaryData!AG11=0,"",NormalizeData!AG11)</f>
        <v>0.13974800000000001</v>
      </c>
      <c r="L25">
        <f>IF(BinaryData!AH11=0,"",NormalizeData!AH11)</f>
        <v>0.148982</v>
      </c>
      <c r="N25">
        <f>CONTROLS!AA24</f>
        <v>1.6407922131295813E-2</v>
      </c>
      <c r="O25">
        <f>CONTROLS!AC24</f>
        <v>1.5927790702626229E-2</v>
      </c>
    </row>
    <row r="26" spans="1:15">
      <c r="A26">
        <f>NormalizeData!A12</f>
        <v>4.1558330000000003</v>
      </c>
      <c r="B26">
        <f>CONTROLS!B25</f>
        <v>-21.406167</v>
      </c>
      <c r="C26">
        <f>CONTROLS!V25</f>
        <v>0.17053950000000001</v>
      </c>
      <c r="D26">
        <f>CONTROLS!X25</f>
        <v>0.171205</v>
      </c>
      <c r="E26">
        <f>IF(BinaryData!AA12=0,"",NormalizeData!AA12)</f>
        <v>0.16061500000000001</v>
      </c>
      <c r="F26">
        <f>IF(BinaryData!AB12=0,"",NormalizeData!AB12)</f>
        <v>0.17788899999999999</v>
      </c>
      <c r="G26">
        <f>IF(BinaryData!AC12=0,"",NormalizeData!AC12)</f>
        <v>0.17915600000000001</v>
      </c>
      <c r="H26">
        <f>IF(BinaryData!AD12=0,"",NormalizeData!AD12)</f>
        <v>0.164441</v>
      </c>
      <c r="I26">
        <f>IF(BinaryData!AE12=0,"",NormalizeData!AE12)</f>
        <v>0.17515700000000001</v>
      </c>
      <c r="J26">
        <f>IF(BinaryData!AF12=0,"",NormalizeData!AF12)</f>
        <v>0.16637199999999999</v>
      </c>
      <c r="K26">
        <f>IF(BinaryData!AG12=0,"",NormalizeData!AG12)</f>
        <v>0.165709</v>
      </c>
      <c r="L26">
        <f>IF(BinaryData!AH12=0,"",NormalizeData!AH12)</f>
        <v>0.169848</v>
      </c>
      <c r="N26">
        <f>CONTROLS!AA25</f>
        <v>1.2978922772454318E-2</v>
      </c>
      <c r="O26">
        <f>CONTROLS!AC25</f>
        <v>1.8300428428500427E-2</v>
      </c>
    </row>
    <row r="27" spans="1:15">
      <c r="A27">
        <f>NormalizeData!A13</f>
        <v>5.1538890000000004</v>
      </c>
      <c r="B27">
        <f>CONTROLS!B26</f>
        <v>-20.408111000000002</v>
      </c>
      <c r="C27">
        <f>CONTROLS!V26</f>
        <v>0.18658174999999999</v>
      </c>
      <c r="D27">
        <f>CONTROLS!X26</f>
        <v>0.19043400000000002</v>
      </c>
      <c r="E27">
        <f>IF(BinaryData!AA13=0,"",NormalizeData!AA13)</f>
        <v>0.17811199999999999</v>
      </c>
      <c r="F27">
        <f>IF(BinaryData!AB13=0,"",NormalizeData!AB13)</f>
        <v>0.19237099999999999</v>
      </c>
      <c r="G27">
        <f>IF(BinaryData!AC13=0,"",NormalizeData!AC13)</f>
        <v>0.197293</v>
      </c>
      <c r="H27">
        <f>IF(BinaryData!AD13=0,"",NormalizeData!AD13)</f>
        <v>0.179315</v>
      </c>
      <c r="I27">
        <f>IF(BinaryData!AE13=0,"",NormalizeData!AE13)</f>
        <v>0.19125800000000001</v>
      </c>
      <c r="J27">
        <f>IF(BinaryData!AF13=0,"",NormalizeData!AF13)</f>
        <v>0.18396999999999999</v>
      </c>
      <c r="K27">
        <f>IF(BinaryData!AG13=0,"",NormalizeData!AG13)</f>
        <v>0.182696</v>
      </c>
      <c r="L27">
        <f>IF(BinaryData!AH13=0,"",NormalizeData!AH13)</f>
        <v>0.18371299999999999</v>
      </c>
      <c r="N27">
        <f>CONTROLS!AA26</f>
        <v>1.2652319033152245E-2</v>
      </c>
      <c r="O27">
        <f>CONTROLS!AC26</f>
        <v>1.827386273707159E-2</v>
      </c>
    </row>
    <row r="28" spans="1:15">
      <c r="A28">
        <f>NormalizeData!A14</f>
        <v>6.1555559999999998</v>
      </c>
      <c r="B28">
        <f>CONTROLS!B27</f>
        <v>-19.406444</v>
      </c>
      <c r="C28">
        <f>CONTROLS!V27</f>
        <v>0.20362975</v>
      </c>
      <c r="D28">
        <f>CONTROLS!X27</f>
        <v>0.20822475000000001</v>
      </c>
      <c r="E28">
        <f>IF(BinaryData!AA14=0,"",NormalizeData!AA14)</f>
        <v>0.19539799999999999</v>
      </c>
      <c r="F28">
        <f>IF(BinaryData!AB14=0,"",NormalizeData!AB14)</f>
        <v>0.20691499999999999</v>
      </c>
      <c r="G28">
        <f>IF(BinaryData!AC14=0,"",NormalizeData!AC14)</f>
        <v>0.21229400000000001</v>
      </c>
      <c r="H28">
        <f>IF(BinaryData!AD14=0,"",NormalizeData!AD14)</f>
        <v>0.19437099999999999</v>
      </c>
      <c r="I28">
        <f>IF(BinaryData!AE14=0,"",NormalizeData!AE14)</f>
        <v>0.21004400000000001</v>
      </c>
      <c r="J28">
        <f>IF(BinaryData!AF14=0,"",NormalizeData!AF14)</f>
        <v>0.20269599999999999</v>
      </c>
      <c r="K28">
        <f>IF(BinaryData!AG14=0,"",NormalizeData!AG14)</f>
        <v>0.20061499999999999</v>
      </c>
      <c r="L28">
        <f>IF(BinaryData!AH14=0,"",NormalizeData!AH14)</f>
        <v>0.198517</v>
      </c>
      <c r="N28">
        <f>CONTROLS!AA27</f>
        <v>1.183121730493809E-2</v>
      </c>
      <c r="O28">
        <f>CONTROLS!AC27</f>
        <v>1.8054169903838464E-2</v>
      </c>
    </row>
    <row r="29" spans="1:15">
      <c r="A29">
        <f>NormalizeData!A15</f>
        <v>7.155278</v>
      </c>
      <c r="B29">
        <f>CONTROLS!B28</f>
        <v>-18.406722000000002</v>
      </c>
      <c r="C29">
        <f>CONTROLS!V28</f>
        <v>0.225692</v>
      </c>
      <c r="D29">
        <f>CONTROLS!X28</f>
        <v>0.23134499999999997</v>
      </c>
      <c r="E29">
        <f>IF(BinaryData!AA15=0,"",NormalizeData!AA15)</f>
        <v>0.21629000000000001</v>
      </c>
      <c r="F29">
        <f>IF(BinaryData!AB15=0,"",NormalizeData!AB15)</f>
        <v>0.22550100000000001</v>
      </c>
      <c r="G29">
        <f>IF(BinaryData!AC15=0,"",NormalizeData!AC15)</f>
        <v>0.234593</v>
      </c>
      <c r="H29">
        <f>IF(BinaryData!AD15=0,"",NormalizeData!AD15)</f>
        <v>0.21448</v>
      </c>
      <c r="I29">
        <f>IF(BinaryData!AE15=0,"",NormalizeData!AE15)</f>
        <v>0.229322</v>
      </c>
      <c r="J29">
        <f>IF(BinaryData!AF15=0,"",NormalizeData!AF15)</f>
        <v>0.22115299999999999</v>
      </c>
      <c r="K29">
        <f>IF(BinaryData!AG15=0,"",NormalizeData!AG15)</f>
        <v>0.221773</v>
      </c>
      <c r="L29">
        <f>IF(BinaryData!AH15=0,"",NormalizeData!AH15)</f>
        <v>0.21770999999999999</v>
      </c>
      <c r="N29">
        <f>CONTROLS!AA28</f>
        <v>1.1898154114539504E-2</v>
      </c>
      <c r="O29">
        <f>CONTROLS!AC28</f>
        <v>1.7892946412855919E-2</v>
      </c>
    </row>
    <row r="30" spans="1:15">
      <c r="A30">
        <f>NormalizeData!A16</f>
        <v>8.1538889999999995</v>
      </c>
      <c r="B30">
        <f>CONTROLS!B29</f>
        <v>-17.408111000000002</v>
      </c>
      <c r="C30">
        <f>CONTROLS!V29</f>
        <v>0.25481999999999999</v>
      </c>
      <c r="D30">
        <f>CONTROLS!X29</f>
        <v>0.25963550000000002</v>
      </c>
      <c r="E30">
        <f>IF(BinaryData!AA16=0,"",NormalizeData!AA16)</f>
        <v>0.24396100000000001</v>
      </c>
      <c r="F30">
        <f>IF(BinaryData!AB16=0,"",NormalizeData!AB16)</f>
        <v>0.25390200000000002</v>
      </c>
      <c r="G30">
        <f>IF(BinaryData!AC16=0,"",NormalizeData!AC16)</f>
        <v>0.26237300000000002</v>
      </c>
      <c r="H30">
        <f>IF(BinaryData!AD16=0,"",NormalizeData!AD16)</f>
        <v>0.24304000000000001</v>
      </c>
      <c r="I30">
        <f>IF(BinaryData!AE16=0,"",NormalizeData!AE16)</f>
        <v>0.25799499999999997</v>
      </c>
      <c r="J30">
        <f>IF(BinaryData!AF16=0,"",NormalizeData!AF16)</f>
        <v>0.25358799999999998</v>
      </c>
      <c r="K30">
        <f>IF(BinaryData!AG16=0,"",NormalizeData!AG16)</f>
        <v>0.25197599999999998</v>
      </c>
      <c r="L30">
        <f>IF(BinaryData!AH16=0,"",NormalizeData!AH16)</f>
        <v>0.25101200000000001</v>
      </c>
      <c r="N30">
        <f>CONTROLS!AA29</f>
        <v>9.4252248425877681E-3</v>
      </c>
      <c r="O30">
        <f>CONTROLS!AC29</f>
        <v>1.7156539598648671E-2</v>
      </c>
    </row>
    <row r="31" spans="1:15">
      <c r="A31">
        <f>NormalizeData!A17</f>
        <v>9.1511110000000002</v>
      </c>
      <c r="B31">
        <f>CONTROLS!B30</f>
        <v>-16.410889000000001</v>
      </c>
      <c r="C31">
        <f>CONTROLS!V30</f>
        <v>0.28988250000000004</v>
      </c>
      <c r="D31">
        <f>CONTROLS!X30</f>
        <v>0.29473774999999997</v>
      </c>
      <c r="E31">
        <f>IF(BinaryData!AA17=0,"",NormalizeData!AA17)</f>
        <v>0.27626400000000001</v>
      </c>
      <c r="F31">
        <f>IF(BinaryData!AB17=0,"",NormalizeData!AB17)</f>
        <v>0.28784199999999999</v>
      </c>
      <c r="G31">
        <f>IF(BinaryData!AC17=0,"",NormalizeData!AC17)</f>
        <v>0.299203</v>
      </c>
      <c r="H31">
        <f>IF(BinaryData!AD17=0,"",NormalizeData!AD17)</f>
        <v>0.27679599999999999</v>
      </c>
      <c r="I31">
        <f>IF(BinaryData!AE17=0,"",NormalizeData!AE17)</f>
        <v>0.29473500000000002</v>
      </c>
      <c r="J31">
        <f>IF(BinaryData!AF17=0,"",NormalizeData!AF17)</f>
        <v>0.28472700000000001</v>
      </c>
      <c r="K31">
        <f>IF(BinaryData!AG17=0,"",NormalizeData!AG17)</f>
        <v>0.29186800000000002</v>
      </c>
      <c r="L31">
        <f>IF(BinaryData!AH17=0,"",NormalizeData!AH17)</f>
        <v>0.28198299999999998</v>
      </c>
      <c r="N31">
        <f>CONTROLS!AA30</f>
        <v>9.3669594319608276E-3</v>
      </c>
      <c r="O31">
        <f>CONTROLS!AC30</f>
        <v>1.5941092233072773E-2</v>
      </c>
    </row>
    <row r="32" spans="1:15">
      <c r="A32">
        <f>NormalizeData!A18</f>
        <v>10.149444000000001</v>
      </c>
      <c r="B32">
        <f>CONTROLS!B31</f>
        <v>-15.412556</v>
      </c>
      <c r="C32">
        <f>CONTROLS!V31</f>
        <v>0.32959525000000001</v>
      </c>
      <c r="D32">
        <f>CONTROLS!X31</f>
        <v>0.33593899999999999</v>
      </c>
      <c r="E32">
        <f>IF(BinaryData!AA18=0,"",NormalizeData!AA18)</f>
        <v>0.31872699999999998</v>
      </c>
      <c r="F32">
        <f>IF(BinaryData!AB18=0,"",NormalizeData!AB18)</f>
        <v>0.326984</v>
      </c>
      <c r="G32">
        <f>IF(BinaryData!AC18=0,"",NormalizeData!AC18)</f>
        <v>0.34093299999999999</v>
      </c>
      <c r="H32">
        <f>IF(BinaryData!AD18=0,"",NormalizeData!AD18)</f>
        <v>0.31554599999999999</v>
      </c>
      <c r="I32">
        <f>IF(BinaryData!AE18=0,"",NormalizeData!AE18)</f>
        <v>0.33533200000000002</v>
      </c>
      <c r="J32">
        <f>IF(BinaryData!AF18=0,"",NormalizeData!AF18)</f>
        <v>0.32934000000000002</v>
      </c>
      <c r="K32">
        <f>IF(BinaryData!AG18=0,"",NormalizeData!AG18)</f>
        <v>0.32724799999999998</v>
      </c>
      <c r="L32">
        <f>IF(BinaryData!AH18=0,"",NormalizeData!AH18)</f>
        <v>0.32408100000000001</v>
      </c>
      <c r="N32">
        <f>CONTROLS!AA31</f>
        <v>8.2210769925032835E-3</v>
      </c>
      <c r="O32">
        <f>CONTROLS!AC31</f>
        <v>1.750139950594427E-2</v>
      </c>
    </row>
    <row r="33" spans="1:15">
      <c r="A33">
        <f>NormalizeData!A19</f>
        <v>11.148056</v>
      </c>
      <c r="B33">
        <f>CONTROLS!B32</f>
        <v>-14.413944000000001</v>
      </c>
      <c r="C33">
        <f>CONTROLS!V32</f>
        <v>0.37279899999999999</v>
      </c>
      <c r="D33">
        <f>CONTROLS!X32</f>
        <v>0.37806125000000002</v>
      </c>
      <c r="E33">
        <f>IF(BinaryData!AA19=0,"",NormalizeData!AA19)</f>
        <v>0.36361599999999999</v>
      </c>
      <c r="F33">
        <f>IF(BinaryData!AB19=0,"",NormalizeData!AB19)</f>
        <v>0.37031199999999997</v>
      </c>
      <c r="G33">
        <f>IF(BinaryData!AC19=0,"",NormalizeData!AC19)</f>
        <v>0.38572000000000001</v>
      </c>
      <c r="H33">
        <f>IF(BinaryData!AD19=0,"",NormalizeData!AD19)</f>
        <v>0.362653</v>
      </c>
      <c r="I33">
        <f>IF(BinaryData!AE19=0,"",NormalizeData!AE19)</f>
        <v>0.38157600000000003</v>
      </c>
      <c r="J33">
        <f>IF(BinaryData!AF19=0,"",NormalizeData!AF19)</f>
        <v>0.377884</v>
      </c>
      <c r="K33">
        <f>IF(BinaryData!AG19=0,"",NormalizeData!AG19)</f>
        <v>0.37446099999999999</v>
      </c>
      <c r="L33">
        <f>IF(BinaryData!AH19=0,"",NormalizeData!AH19)</f>
        <v>0.367425</v>
      </c>
      <c r="N33">
        <f>CONTROLS!AA32</f>
        <v>7.9083645591234639E-3</v>
      </c>
      <c r="O33">
        <f>CONTROLS!AC32</f>
        <v>1.3847122550070361E-2</v>
      </c>
    </row>
    <row r="34" spans="1:15">
      <c r="A34">
        <f>NormalizeData!A20</f>
        <v>12.146110999999999</v>
      </c>
      <c r="B34">
        <f>CONTROLS!B33</f>
        <v>-13.415889000000002</v>
      </c>
      <c r="C34">
        <f>CONTROLS!V33</f>
        <v>0.41782324999999998</v>
      </c>
      <c r="D34">
        <f>CONTROLS!X33</f>
        <v>0.42167675000000004</v>
      </c>
      <c r="E34">
        <f>IF(BinaryData!AA20=0,"",NormalizeData!AA20)</f>
        <v>0.40665200000000001</v>
      </c>
      <c r="F34">
        <f>IF(BinaryData!AB20=0,"",NormalizeData!AB20)</f>
        <v>0.41223199999999999</v>
      </c>
      <c r="G34">
        <f>IF(BinaryData!AC20=0,"",NormalizeData!AC20)</f>
        <v>0.43620599999999998</v>
      </c>
      <c r="H34">
        <f>IF(BinaryData!AD20=0,"",NormalizeData!AD20)</f>
        <v>0.411246</v>
      </c>
      <c r="I34">
        <f>IF(BinaryData!AE20=0,"",NormalizeData!AE20)</f>
        <v>0.42861199999999999</v>
      </c>
      <c r="J34">
        <f>IF(BinaryData!AF20=0,"",NormalizeData!AF20)</f>
        <v>0.42127500000000001</v>
      </c>
      <c r="K34">
        <f>IF(BinaryData!AG20=0,"",NormalizeData!AG20)</f>
        <v>0.41940699999999997</v>
      </c>
      <c r="L34">
        <f>IF(BinaryData!AH20=0,"",NormalizeData!AH20)</f>
        <v>0.41202100000000003</v>
      </c>
      <c r="N34">
        <f>CONTROLS!AA33</f>
        <v>5.1918232747914942E-3</v>
      </c>
      <c r="O34">
        <f>CONTROLS!AC33</f>
        <v>1.3777047128587952E-2</v>
      </c>
    </row>
    <row r="35" spans="1:15">
      <c r="A35">
        <f>NormalizeData!A21</f>
        <v>13.145833</v>
      </c>
      <c r="B35">
        <f>CONTROLS!B34</f>
        <v>-12.416167000000002</v>
      </c>
      <c r="C35">
        <f>CONTROLS!V34</f>
        <v>0.46205449999999998</v>
      </c>
      <c r="D35">
        <f>CONTROLS!X34</f>
        <v>0.46629149999999997</v>
      </c>
      <c r="E35">
        <f>IF(BinaryData!AA21=0,"",NormalizeData!AA21)</f>
        <v>0.45058199999999998</v>
      </c>
      <c r="F35">
        <f>IF(BinaryData!AB21=0,"",NormalizeData!AB21)</f>
        <v>0.46015600000000001</v>
      </c>
      <c r="G35">
        <f>IF(BinaryData!AC21=0,"",NormalizeData!AC21)</f>
        <v>0.48195500000000002</v>
      </c>
      <c r="H35">
        <f>IF(BinaryData!AD21=0,"",NormalizeData!AD21)</f>
        <v>0.45402100000000001</v>
      </c>
      <c r="I35">
        <f>IF(BinaryData!AE21=0,"",NormalizeData!AE21)</f>
        <v>0.47197800000000001</v>
      </c>
      <c r="J35">
        <f>IF(BinaryData!AF21=0,"",NormalizeData!AF21)</f>
        <v>0.46662199999999998</v>
      </c>
      <c r="K35">
        <f>IF(BinaryData!AG21=0,"",NormalizeData!AG21)</f>
        <v>0.468725</v>
      </c>
      <c r="L35">
        <f>IF(BinaryData!AH21=0,"",NormalizeData!AH21)</f>
        <v>0.45951900000000001</v>
      </c>
      <c r="N35">
        <f>CONTROLS!AA34</f>
        <v>5.9362406453916765E-3</v>
      </c>
      <c r="O35">
        <f>CONTROLS!AC34</f>
        <v>1.1602005013502344E-2</v>
      </c>
    </row>
    <row r="36" spans="1:15">
      <c r="A36">
        <f>NormalizeData!A22</f>
        <v>14.144444</v>
      </c>
      <c r="B36">
        <f>CONTROLS!B35</f>
        <v>-11.417556000000001</v>
      </c>
      <c r="C36">
        <f>CONTROLS!V35</f>
        <v>0.50316000000000005</v>
      </c>
      <c r="D36">
        <f>CONTROLS!X35</f>
        <v>0.50954500000000003</v>
      </c>
      <c r="E36">
        <f>IF(BinaryData!AA22=0,"",NormalizeData!AA22)</f>
        <v>0.49330299999999999</v>
      </c>
      <c r="F36">
        <f>IF(BinaryData!AB22=0,"",NormalizeData!AB22)</f>
        <v>0.504826</v>
      </c>
      <c r="G36">
        <f>IF(BinaryData!AC22=0,"",NormalizeData!AC22)</f>
        <v>0.52251599999999998</v>
      </c>
      <c r="H36">
        <f>IF(BinaryData!AD22=0,"",NormalizeData!AD22)</f>
        <v>0.49337399999999998</v>
      </c>
      <c r="I36">
        <f>IF(BinaryData!AE22=0,"",NormalizeData!AE22)</f>
        <v>0.51810999999999996</v>
      </c>
      <c r="J36">
        <f>IF(BinaryData!AF22=0,"",NormalizeData!AF22)</f>
        <v>0.50634500000000005</v>
      </c>
      <c r="K36">
        <f>IF(BinaryData!AG22=0,"",NormalizeData!AG22)</f>
        <v>0.508687</v>
      </c>
      <c r="L36">
        <f>IF(BinaryData!AH22=0,"",NormalizeData!AH22)</f>
        <v>0.50675899999999996</v>
      </c>
      <c r="N36">
        <f>CONTROLS!AA35</f>
        <v>4.3733551574658917E-3</v>
      </c>
      <c r="O36">
        <f>CONTROLS!AC35</f>
        <v>1.3217114889415153E-2</v>
      </c>
    </row>
    <row r="37" spans="1:15">
      <c r="A37">
        <f>NormalizeData!A23</f>
        <v>15.142778</v>
      </c>
      <c r="B37">
        <f>CONTROLS!B36</f>
        <v>-10.419222000000001</v>
      </c>
      <c r="C37">
        <f>CONTROLS!V36</f>
        <v>0.54617274999999998</v>
      </c>
      <c r="D37">
        <f>CONTROLS!X36</f>
        <v>0.54698950000000002</v>
      </c>
      <c r="E37">
        <f>IF(BinaryData!AA23=0,"",NormalizeData!AA23)</f>
        <v>0.53520699999999999</v>
      </c>
      <c r="F37">
        <f>IF(BinaryData!AB23=0,"",NormalizeData!AB23)</f>
        <v>0.54615999999999998</v>
      </c>
      <c r="G37">
        <f>IF(BinaryData!AC23=0,"",NormalizeData!AC23)</f>
        <v>0.56588799999999995</v>
      </c>
      <c r="H37">
        <f>IF(BinaryData!AD23=0,"",NormalizeData!AD23)</f>
        <v>0.53693800000000003</v>
      </c>
      <c r="I37">
        <f>IF(BinaryData!AE23=0,"",NormalizeData!AE23)</f>
        <v>0.55736799999999997</v>
      </c>
      <c r="J37">
        <f>IF(BinaryData!AF23=0,"",NormalizeData!AF23)</f>
        <v>0.54775600000000002</v>
      </c>
      <c r="K37">
        <f>IF(BinaryData!AG23=0,"",NormalizeData!AG23)</f>
        <v>0.55177900000000002</v>
      </c>
      <c r="L37">
        <f>IF(BinaryData!AH23=0,"",NormalizeData!AH23)</f>
        <v>0.54800499999999996</v>
      </c>
      <c r="N37">
        <f>CONTROLS!AA36</f>
        <v>7.8718020543795241E-3</v>
      </c>
      <c r="O37">
        <f>CONTROLS!AC36</f>
        <v>1.6907160780765838E-2</v>
      </c>
    </row>
    <row r="38" spans="1:15">
      <c r="A38">
        <f>NormalizeData!A24</f>
        <v>16.141389</v>
      </c>
      <c r="B38">
        <f>CONTROLS!B37</f>
        <v>-9.420611000000001</v>
      </c>
      <c r="C38">
        <f>CONTROLS!V37</f>
        <v>0.58932850000000003</v>
      </c>
      <c r="D38">
        <f>CONTROLS!X37</f>
        <v>0.58616075000000001</v>
      </c>
      <c r="E38">
        <f>IF(BinaryData!AA24=0,"",NormalizeData!AA24)</f>
        <v>0.57921199999999995</v>
      </c>
      <c r="F38">
        <f>IF(BinaryData!AB24=0,"",NormalizeData!AB24)</f>
        <v>0.58677800000000002</v>
      </c>
      <c r="G38">
        <f>IF(BinaryData!AC24=0,"",NormalizeData!AC24)</f>
        <v>0.59808399999999995</v>
      </c>
      <c r="H38">
        <f>IF(BinaryData!AD24=0,"",NormalizeData!AD24)</f>
        <v>0.57672100000000004</v>
      </c>
      <c r="I38">
        <f>IF(BinaryData!AE24=0,"",NormalizeData!AE24)</f>
        <v>0.59202399999999999</v>
      </c>
      <c r="J38">
        <f>IF(BinaryData!AF24=0,"",NormalizeData!AF24)</f>
        <v>0.59128000000000003</v>
      </c>
      <c r="K38">
        <f>IF(BinaryData!AG24=0,"",NormalizeData!AG24)</f>
        <v>0.59021000000000001</v>
      </c>
      <c r="L38">
        <f>IF(BinaryData!AH24=0,"",NormalizeData!AH24)</f>
        <v>0.59024399999999999</v>
      </c>
      <c r="N38">
        <f>CONTROLS!AA37</f>
        <v>6.5490348143829469E-3</v>
      </c>
      <c r="O38">
        <f>CONTROLS!AC37</f>
        <v>1.4213594393514042E-2</v>
      </c>
    </row>
    <row r="39" spans="1:15">
      <c r="A39">
        <f>NormalizeData!A25</f>
        <v>17.14</v>
      </c>
      <c r="B39">
        <f>CONTROLS!B38</f>
        <v>-8.4220000000000006</v>
      </c>
      <c r="C39">
        <f>CONTROLS!V38</f>
        <v>0.62851425000000005</v>
      </c>
      <c r="D39">
        <f>CONTROLS!X38</f>
        <v>0.62644275000000005</v>
      </c>
      <c r="E39">
        <f>IF(BinaryData!AA25=0,"",NormalizeData!AA25)</f>
        <v>0.61684399999999995</v>
      </c>
      <c r="F39">
        <f>IF(BinaryData!AB25=0,"",NormalizeData!AB25)</f>
        <v>0.62768400000000002</v>
      </c>
      <c r="G39">
        <f>IF(BinaryData!AC25=0,"",NormalizeData!AC25)</f>
        <v>0.63667300000000004</v>
      </c>
      <c r="H39">
        <f>IF(BinaryData!AD25=0,"",NormalizeData!AD25)</f>
        <v>0.61596700000000004</v>
      </c>
      <c r="I39">
        <f>IF(BinaryData!AE25=0,"",NormalizeData!AE25)</f>
        <v>0.63225100000000001</v>
      </c>
      <c r="J39">
        <f>IF(BinaryData!AF25=0,"",NormalizeData!AF25)</f>
        <v>0.62807599999999997</v>
      </c>
      <c r="K39">
        <f>IF(BinaryData!AG25=0,"",NormalizeData!AG25)</f>
        <v>0.63384200000000002</v>
      </c>
      <c r="L39">
        <f>IF(BinaryData!AH25=0,"",NormalizeData!AH25)</f>
        <v>0.63291900000000001</v>
      </c>
      <c r="N39">
        <f>CONTROLS!AA38</f>
        <v>4.2827384833382578E-3</v>
      </c>
      <c r="O39">
        <f>CONTROLS!AC38</f>
        <v>1.7790743405396735E-2</v>
      </c>
    </row>
    <row r="40" spans="1:15">
      <c r="A40">
        <f>NormalizeData!A26</f>
        <v>18.138888999999999</v>
      </c>
      <c r="B40">
        <f>CONTROLS!B39</f>
        <v>-7.4231110000000022</v>
      </c>
      <c r="C40">
        <f>CONTROLS!V39</f>
        <v>0.6671975</v>
      </c>
      <c r="D40">
        <f>CONTROLS!X39</f>
        <v>0.66670925000000003</v>
      </c>
      <c r="E40">
        <f>IF(BinaryData!AA26=0,"",NormalizeData!AA26)</f>
        <v>0.65651099999999996</v>
      </c>
      <c r="F40">
        <f>IF(BinaryData!AB26=0,"",NormalizeData!AB26)</f>
        <v>0.66412899999999997</v>
      </c>
      <c r="G40">
        <f>IF(BinaryData!AC26=0,"",NormalizeData!AC26)</f>
        <v>0.67734000000000005</v>
      </c>
      <c r="H40">
        <f>IF(BinaryData!AD26=0,"",NormalizeData!AD26)</f>
        <v>0.661713</v>
      </c>
      <c r="I40">
        <f>IF(BinaryData!AE26=0,"",NormalizeData!AE26)</f>
        <v>0.67211799999999999</v>
      </c>
      <c r="J40">
        <f>IF(BinaryData!AF26=0,"",NormalizeData!AF26)</f>
        <v>0.66625299999999998</v>
      </c>
      <c r="K40">
        <f>IF(BinaryData!AG26=0,"",NormalizeData!AG26)</f>
        <v>0.67745200000000005</v>
      </c>
      <c r="L40">
        <f>IF(BinaryData!AH26=0,"",NormalizeData!AH26)</f>
        <v>0.67255200000000004</v>
      </c>
      <c r="N40">
        <f>CONTROLS!AA39</f>
        <v>5.2241313472512641E-3</v>
      </c>
      <c r="O40">
        <f>CONTROLS!AC39</f>
        <v>1.4932478503249221E-2</v>
      </c>
    </row>
    <row r="41" spans="1:15">
      <c r="A41">
        <f>NormalizeData!A27</f>
        <v>19.138611000000001</v>
      </c>
      <c r="B41">
        <f>CONTROLS!B40</f>
        <v>-6.4233890000000002</v>
      </c>
      <c r="C41">
        <f>CONTROLS!V40</f>
        <v>0.71044174999999998</v>
      </c>
      <c r="D41">
        <f>CONTROLS!X40</f>
        <v>0.70846075000000008</v>
      </c>
      <c r="E41">
        <f>IF(BinaryData!AA27=0,"",NormalizeData!AA27)</f>
        <v>0.70621400000000001</v>
      </c>
      <c r="F41">
        <f>IF(BinaryData!AB27=0,"",NormalizeData!AB27)</f>
        <v>0.70452999999999999</v>
      </c>
      <c r="G41">
        <f>IF(BinaryData!AC27=0,"",NormalizeData!AC27)</f>
        <v>0.71671799999999997</v>
      </c>
      <c r="H41">
        <f>IF(BinaryData!AD27=0,"",NormalizeData!AD27)</f>
        <v>0.70585500000000001</v>
      </c>
      <c r="I41">
        <f>IF(BinaryData!AE27=0,"",NormalizeData!AE27)</f>
        <v>0.71517600000000003</v>
      </c>
      <c r="J41">
        <f>IF(BinaryData!AF27=0,"",NormalizeData!AF27)</f>
        <v>0.70963299999999996</v>
      </c>
      <c r="K41">
        <f>IF(BinaryData!AG27=0,"",NormalizeData!AG27)</f>
        <v>0.72284199999999998</v>
      </c>
      <c r="L41">
        <f>IF(BinaryData!AH27=0,"",NormalizeData!AH27)</f>
        <v>0.71352599999999999</v>
      </c>
      <c r="N41">
        <f>CONTROLS!AA40</f>
        <v>3.8952342997565555E-3</v>
      </c>
      <c r="O41">
        <f>CONTROLS!AC40</f>
        <v>1.2002255631755226E-2</v>
      </c>
    </row>
    <row r="42" spans="1:15">
      <c r="A42">
        <f>NormalizeData!A28</f>
        <v>20.138611000000001</v>
      </c>
      <c r="B42">
        <f>CONTROLS!B41</f>
        <v>-5.4233890000000002</v>
      </c>
      <c r="C42">
        <f>CONTROLS!V41</f>
        <v>0.75315025000000002</v>
      </c>
      <c r="D42">
        <f>CONTROLS!X41</f>
        <v>0.75116499999999997</v>
      </c>
      <c r="E42">
        <f>IF(BinaryData!AA28=0,"",NormalizeData!AA28)</f>
        <v>0.743062</v>
      </c>
      <c r="F42">
        <f>IF(BinaryData!AB28=0,"",NormalizeData!AB28)</f>
        <v>0.74197599999999997</v>
      </c>
      <c r="G42">
        <f>IF(BinaryData!AC28=0,"",NormalizeData!AC28)</f>
        <v>0.76278999999999997</v>
      </c>
      <c r="H42">
        <f>IF(BinaryData!AD28=0,"",NormalizeData!AD28)</f>
        <v>0.74804599999999999</v>
      </c>
      <c r="I42">
        <f>IF(BinaryData!AE28=0,"",NormalizeData!AE28)</f>
        <v>0.76156199999999996</v>
      </c>
      <c r="J42">
        <f>IF(BinaryData!AF28=0,"",NormalizeData!AF28)</f>
        <v>0.75278100000000003</v>
      </c>
      <c r="K42">
        <f>IF(BinaryData!AG28=0,"",NormalizeData!AG28)</f>
        <v>0.76578800000000002</v>
      </c>
      <c r="L42">
        <f>IF(BinaryData!AH28=0,"",NormalizeData!AH28)</f>
        <v>0.75701600000000002</v>
      </c>
      <c r="N42">
        <f>CONTROLS!AA41</f>
        <v>6.0714164396237676E-3</v>
      </c>
      <c r="O42">
        <f>CONTROLS!AC41</f>
        <v>1.4433817628518556E-2</v>
      </c>
    </row>
    <row r="43" spans="1:15">
      <c r="A43">
        <f>NormalizeData!A29</f>
        <v>21.138611000000001</v>
      </c>
      <c r="B43">
        <f>CONTROLS!B42</f>
        <v>-4.4233890000000002</v>
      </c>
      <c r="C43">
        <f>CONTROLS!V42</f>
        <v>0.79932899999999996</v>
      </c>
      <c r="D43">
        <f>CONTROLS!X42</f>
        <v>0.79816350000000003</v>
      </c>
      <c r="E43">
        <f>IF(BinaryData!AA29=0,"",NormalizeData!AA29)</f>
        <v>0.79122899999999996</v>
      </c>
      <c r="F43">
        <f>IF(BinaryData!AB29=0,"",NormalizeData!AB29)</f>
        <v>0.79245200000000005</v>
      </c>
      <c r="G43">
        <f>IF(BinaryData!AC29=0,"",NormalizeData!AC29)</f>
        <v>0.809921</v>
      </c>
      <c r="H43">
        <f>IF(BinaryData!AD29=0,"",NormalizeData!AD29)</f>
        <v>0.79461199999999999</v>
      </c>
      <c r="I43">
        <f>IF(BinaryData!AE29=0,"",NormalizeData!AE29)</f>
        <v>0.81068799999999996</v>
      </c>
      <c r="J43">
        <f>IF(BinaryData!AF29=0,"",NormalizeData!AF29)</f>
        <v>0.79920199999999997</v>
      </c>
      <c r="K43">
        <f>IF(BinaryData!AG29=0,"",NormalizeData!AG29)</f>
        <v>0.81270500000000001</v>
      </c>
      <c r="L43">
        <f>IF(BinaryData!AH29=0,"",NormalizeData!AH29)</f>
        <v>0.80169599999999996</v>
      </c>
      <c r="N43">
        <f>CONTROLS!AA42</f>
        <v>1.0835876214378481E-2</v>
      </c>
      <c r="O43">
        <f>CONTROLS!AC42</f>
        <v>1.0250184730042664E-2</v>
      </c>
    </row>
    <row r="44" spans="1:15">
      <c r="A44">
        <f>NormalizeData!A30</f>
        <v>22.138611000000001</v>
      </c>
      <c r="B44">
        <f>CONTROLS!B43</f>
        <v>-3.4233890000000002</v>
      </c>
      <c r="C44">
        <f>CONTROLS!V43</f>
        <v>0.846248</v>
      </c>
      <c r="D44">
        <f>CONTROLS!X43</f>
        <v>0.84437649999999997</v>
      </c>
      <c r="E44">
        <f>IF(BinaryData!AA30=0,"",NormalizeData!AA30)</f>
        <v>0.83881399999999995</v>
      </c>
      <c r="F44">
        <f>IF(BinaryData!AB30=0,"",NormalizeData!AB30)</f>
        <v>0.83320300000000003</v>
      </c>
      <c r="G44">
        <f>IF(BinaryData!AC30=0,"",NormalizeData!AC30)</f>
        <v>0.85220600000000002</v>
      </c>
      <c r="H44">
        <f>IF(BinaryData!AD30=0,"",NormalizeData!AD30)</f>
        <v>0.84191700000000003</v>
      </c>
      <c r="I44">
        <f>IF(BinaryData!AE30=0,"",NormalizeData!AE30)</f>
        <v>0.85201499999999997</v>
      </c>
      <c r="J44">
        <f>IF(BinaryData!AF30=0,"",NormalizeData!AF30)</f>
        <v>0.84199100000000004</v>
      </c>
      <c r="K44">
        <f>IF(BinaryData!AG30=0,"",NormalizeData!AG30)</f>
        <v>0.85807100000000003</v>
      </c>
      <c r="L44">
        <f>IF(BinaryData!AH30=0,"",NormalizeData!AH30)</f>
        <v>0.84972700000000001</v>
      </c>
      <c r="N44">
        <f>CONTROLS!AA43</f>
        <v>7.9566073590863172E-3</v>
      </c>
      <c r="O44">
        <f>CONTROLS!AC43</f>
        <v>9.8499665481665485E-3</v>
      </c>
    </row>
    <row r="45" spans="1:15">
      <c r="A45">
        <f>NormalizeData!A31</f>
        <v>23.138611000000001</v>
      </c>
      <c r="B45">
        <f>CONTROLS!B44</f>
        <v>-2.4233890000000002</v>
      </c>
      <c r="C45">
        <f>CONTROLS!V44</f>
        <v>0.89452424999999991</v>
      </c>
      <c r="D45">
        <f>CONTROLS!X44</f>
        <v>0.89149075</v>
      </c>
      <c r="E45">
        <f>IF(BinaryData!AA31=0,"",NormalizeData!AA31)</f>
        <v>0.89083599999999996</v>
      </c>
      <c r="F45">
        <f>IF(BinaryData!AB31=0,"",NormalizeData!AB31)</f>
        <v>0.88627900000000004</v>
      </c>
      <c r="G45">
        <f>IF(BinaryData!AC31=0,"",NormalizeData!AC31)</f>
        <v>0.89261400000000002</v>
      </c>
      <c r="H45">
        <f>IF(BinaryData!AD31=0,"",NormalizeData!AD31)</f>
        <v>0.88583100000000004</v>
      </c>
      <c r="I45">
        <f>IF(BinaryData!AE31=0,"",NormalizeData!AE31)</f>
        <v>0.89803100000000002</v>
      </c>
      <c r="J45">
        <f>IF(BinaryData!AF31=0,"",NormalizeData!AF31)</f>
        <v>0.88888999999999996</v>
      </c>
      <c r="K45">
        <f>IF(BinaryData!AG31=0,"",NormalizeData!AG31)</f>
        <v>0.90754299999999999</v>
      </c>
      <c r="L45">
        <f>IF(BinaryData!AH31=0,"",NormalizeData!AH31)</f>
        <v>0.89232699999999998</v>
      </c>
      <c r="N45">
        <f>CONTROLS!AA44</f>
        <v>6.2229971008081779E-3</v>
      </c>
      <c r="O45">
        <f>CONTROLS!AC44</f>
        <v>5.4034238759635657E-3</v>
      </c>
    </row>
    <row r="46" spans="1:15">
      <c r="A46">
        <f>NormalizeData!A32</f>
        <v>24.138888999999999</v>
      </c>
      <c r="B46">
        <f>CONTROLS!B45</f>
        <v>-1.4231110000000022</v>
      </c>
      <c r="C46">
        <f>CONTROLS!V45</f>
        <v>0.93843924999999995</v>
      </c>
      <c r="D46">
        <f>CONTROLS!X45</f>
        <v>0.93774000000000002</v>
      </c>
      <c r="E46">
        <f>IF(BinaryData!AA32=0,"",NormalizeData!AA32)</f>
        <v>0.93290700000000004</v>
      </c>
      <c r="F46">
        <f>IF(BinaryData!AB32=0,"",NormalizeData!AB32)</f>
        <v>0.93200099999999997</v>
      </c>
      <c r="G46">
        <f>IF(BinaryData!AC32=0,"",NormalizeData!AC32)</f>
        <v>0.94097200000000003</v>
      </c>
      <c r="H46">
        <f>IF(BinaryData!AD32=0,"",NormalizeData!AD32)</f>
        <v>0.93686199999999997</v>
      </c>
      <c r="I46">
        <f>IF(BinaryData!AE32=0,"",NormalizeData!AE32)</f>
        <v>0.93992900000000001</v>
      </c>
      <c r="J46">
        <f>IF(BinaryData!AF32=0,"",NormalizeData!AF32)</f>
        <v>0.93761099999999997</v>
      </c>
      <c r="K46">
        <f>IF(BinaryData!AG32=0,"",NormalizeData!AG32)</f>
        <v>0.942832</v>
      </c>
      <c r="L46">
        <f>IF(BinaryData!AH32=0,"",NormalizeData!AH32)</f>
        <v>0.93860399999999999</v>
      </c>
      <c r="N46">
        <f>CONTROLS!AA45</f>
        <v>7.0966628013923849E-3</v>
      </c>
      <c r="O46">
        <f>CONTROLS!AC45</f>
        <v>4.7928736682704108E-3</v>
      </c>
    </row>
    <row r="47" spans="1:15">
      <c r="A47">
        <f>NormalizeData!A33</f>
        <v>25.138888999999999</v>
      </c>
      <c r="B47">
        <f>CONTROLS!B46</f>
        <v>-0.42311100000000224</v>
      </c>
      <c r="C47">
        <f>CONTROLS!V46</f>
        <v>0.98195624999999997</v>
      </c>
      <c r="D47">
        <f>CONTROLS!X46</f>
        <v>0.98020350000000001</v>
      </c>
      <c r="E47">
        <f>IF(BinaryData!AA33=0,"",NormalizeData!AA33)</f>
        <v>0.97839500000000001</v>
      </c>
      <c r="F47">
        <f>IF(BinaryData!AB33=0,"",NormalizeData!AB33)</f>
        <v>0.98096899999999998</v>
      </c>
      <c r="G47">
        <f>IF(BinaryData!AC33=0,"",NormalizeData!AC33)</f>
        <v>0.98252799999999996</v>
      </c>
      <c r="H47">
        <f>IF(BinaryData!AD33=0,"",NormalizeData!AD33)</f>
        <v>0.978043</v>
      </c>
      <c r="I47">
        <f>IF(BinaryData!AE33=0,"",NormalizeData!AE33)</f>
        <v>0.981931</v>
      </c>
      <c r="J47">
        <f>IF(BinaryData!AF33=0,"",NormalizeData!AF33)</f>
        <v>0.98135300000000003</v>
      </c>
      <c r="K47">
        <f>IF(BinaryData!AG33=0,"",NormalizeData!AG33)</f>
        <v>0.98641500000000004</v>
      </c>
      <c r="L47">
        <f>IF(BinaryData!AH33=0,"",NormalizeData!AH33)</f>
        <v>0.978993</v>
      </c>
      <c r="N47">
        <f>CONTROLS!AA46</f>
        <v>4.6160599631431525E-3</v>
      </c>
      <c r="O47">
        <f>CONTROLS!AC46</f>
        <v>1.5750643373102415E-3</v>
      </c>
    </row>
    <row r="48" spans="1:15">
      <c r="A48">
        <f>NormalizeData!A34</f>
        <v>25.562221999999998</v>
      </c>
      <c r="B48">
        <f>CONTROLS!B47</f>
        <v>2.2199999999727993E-4</v>
      </c>
      <c r="C48">
        <f>CONTROLS!V47</f>
        <v>1</v>
      </c>
      <c r="D48">
        <f>CONTROLS!X47</f>
        <v>1</v>
      </c>
      <c r="E48">
        <f>IF(BinaryData!AA34=0,"",NormalizeData!AA34)</f>
        <v>1</v>
      </c>
      <c r="F48">
        <f>IF(BinaryData!AB34=0,"",NormalizeData!AB34)</f>
        <v>1</v>
      </c>
      <c r="G48">
        <f>IF(BinaryData!AC34=0,"",NormalizeData!AC34)</f>
        <v>1</v>
      </c>
      <c r="H48">
        <f>IF(BinaryData!AD34=0,"",NormalizeData!AD34)</f>
        <v>1</v>
      </c>
      <c r="I48">
        <f>IF(BinaryData!AE34=0,"",NormalizeData!AE34)</f>
        <v>1</v>
      </c>
      <c r="J48">
        <f>IF(BinaryData!AF34=0,"",NormalizeData!AF34)</f>
        <v>1</v>
      </c>
      <c r="K48">
        <f>IF(BinaryData!AG34=0,"",NormalizeData!AG34)</f>
        <v>1</v>
      </c>
      <c r="L48">
        <f>IF(BinaryData!AH34=0,"",NormalizeData!AH34)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25.658055999999998</v>
      </c>
      <c r="B49">
        <f>CONTROLS!B48</f>
        <v>9.6055999999997255E-2</v>
      </c>
      <c r="C49">
        <f>CONTROLS!V48</f>
        <v>0.99719550000000001</v>
      </c>
      <c r="D49">
        <f>CONTROLS!X48</f>
        <v>0.98632900000000001</v>
      </c>
      <c r="E49">
        <f>IF(BinaryData!AA35=0,"",NormalizeData!AA35)</f>
        <v>1.039679</v>
      </c>
      <c r="F49">
        <f>IF(BinaryData!AB35=0,"",NormalizeData!AB35)</f>
        <v>0.96339300000000005</v>
      </c>
      <c r="G49">
        <f>IF(BinaryData!AC35=0,"",NormalizeData!AC35)</f>
        <v>0.94624299999999995</v>
      </c>
      <c r="H49">
        <f>IF(BinaryData!AD35=0,"",NormalizeData!AD35)</f>
        <v>0.96679000000000004</v>
      </c>
      <c r="I49">
        <f>IF(BinaryData!AE35=0,"",NormalizeData!AE35)</f>
        <v>0.97889800000000005</v>
      </c>
      <c r="J49">
        <f>IF(BinaryData!AF35=0,"",NormalizeData!AF35)</f>
        <v>0.97583600000000004</v>
      </c>
      <c r="K49">
        <f>IF(BinaryData!AG35=0,"",NormalizeData!AG35)</f>
        <v>0.97649300000000006</v>
      </c>
      <c r="L49">
        <f>IF(BinaryData!AH35=0,"",NormalizeData!AH35)</f>
        <v>0.97775500000000004</v>
      </c>
      <c r="N49">
        <f>CONTROLS!AA48</f>
        <v>6.3028315594395598E-3</v>
      </c>
      <c r="O49">
        <f>CONTROLS!AC48</f>
        <v>2.5914221320863075E-3</v>
      </c>
    </row>
    <row r="50" spans="1:15">
      <c r="A50">
        <f>NormalizeData!A36</f>
        <v>25.908055999999998</v>
      </c>
      <c r="B50">
        <f>CONTROLS!B49</f>
        <v>0.34605599999999725</v>
      </c>
      <c r="C50">
        <f>CONTROLS!V49</f>
        <v>1.0141690000000001</v>
      </c>
      <c r="D50">
        <f>CONTROLS!X49</f>
        <v>1.0045342500000001</v>
      </c>
      <c r="E50">
        <f>IF(BinaryData!AA36=0,"",NormalizeData!AA36)</f>
        <v>0.874444</v>
      </c>
      <c r="F50">
        <f>IF(BinaryData!AB36=0,"",NormalizeData!AB36)</f>
        <v>0.94795099999999999</v>
      </c>
      <c r="G50">
        <f>IF(BinaryData!AC36=0,"",NormalizeData!AC36)</f>
        <v>0.99692400000000003</v>
      </c>
      <c r="H50">
        <f>IF(BinaryData!AD36=0,"",NormalizeData!AD36)</f>
        <v>1.018346</v>
      </c>
      <c r="I50">
        <f>IF(BinaryData!AE36=0,"",NormalizeData!AE36)</f>
        <v>1.0173970000000001</v>
      </c>
      <c r="J50">
        <f>IF(BinaryData!AF36=0,"",NormalizeData!AF36)</f>
        <v>1.009989</v>
      </c>
      <c r="K50">
        <f>IF(BinaryData!AG36=0,"",NormalizeData!AG36)</f>
        <v>1.0159990000000001</v>
      </c>
      <c r="L50">
        <f>IF(BinaryData!AH36=0,"",NormalizeData!AH36)</f>
        <v>1.0053270000000001</v>
      </c>
      <c r="N50">
        <f>CONTROLS!AA49</f>
        <v>1.0869442396001724E-2</v>
      </c>
      <c r="O50">
        <f>CONTROLS!AC49</f>
        <v>1.3265495502116304E-2</v>
      </c>
    </row>
    <row r="51" spans="1:15">
      <c r="A51">
        <f>NormalizeData!A37</f>
        <v>26.199166999999999</v>
      </c>
      <c r="B51">
        <f>CONTROLS!B50</f>
        <v>0.63716699999999804</v>
      </c>
      <c r="C51">
        <f>CONTROLS!V50</f>
        <v>1.0970022500000001</v>
      </c>
      <c r="D51">
        <f>CONTROLS!X50</f>
        <v>1.1572469999999999</v>
      </c>
      <c r="E51">
        <f>IF(BinaryData!AA37=0,"",NormalizeData!AA37)</f>
        <v>0.92095700000000003</v>
      </c>
      <c r="F51">
        <f>IF(BinaryData!AB37=0,"",NormalizeData!AB37)</f>
        <v>0.88120200000000004</v>
      </c>
      <c r="G51">
        <f>IF(BinaryData!AC37=0,"",NormalizeData!AC37)</f>
        <v>0.89506699999999995</v>
      </c>
      <c r="H51">
        <f>IF(BinaryData!AD37=0,"",NormalizeData!AD37)</f>
        <v>0.93860600000000005</v>
      </c>
      <c r="I51">
        <f>IF(BinaryData!AE37=0,"",NormalizeData!AE37)</f>
        <v>0.93390499999999999</v>
      </c>
      <c r="J51">
        <f>IF(BinaryData!AF37=0,"",NormalizeData!AF37)</f>
        <v>1.091016</v>
      </c>
      <c r="K51">
        <f>IF(BinaryData!AG37=0,"",NormalizeData!AG37)</f>
        <v>1.0953599999999999</v>
      </c>
      <c r="L51">
        <f>IF(BinaryData!AH37=0,"",NormalizeData!AH37)</f>
        <v>1.0073840000000001</v>
      </c>
      <c r="N51">
        <f>CONTROLS!AA50</f>
        <v>0.10527548067926355</v>
      </c>
      <c r="O51">
        <f>CONTROLS!AC50</f>
        <v>0.11848787433601241</v>
      </c>
    </row>
    <row r="52" spans="1:15">
      <c r="A52">
        <f>NormalizeData!A38</f>
        <v>26.449444</v>
      </c>
      <c r="B52">
        <f>CONTROLS!B51</f>
        <v>0.88744399999999857</v>
      </c>
      <c r="C52">
        <f>CONTROLS!V51</f>
        <v>1.0752707500000001</v>
      </c>
      <c r="D52">
        <f>CONTROLS!X51</f>
        <v>1.1259667499999999</v>
      </c>
      <c r="E52">
        <f>IF(BinaryData!AA38=0,"",NormalizeData!AA38)</f>
        <v>0.91152900000000003</v>
      </c>
      <c r="F52">
        <f>IF(BinaryData!AB38=0,"",NormalizeData!AB38)</f>
        <v>0.89651999999999998</v>
      </c>
      <c r="G52">
        <f>IF(BinaryData!AC38=0,"",NormalizeData!AC38)</f>
        <v>0.89224199999999998</v>
      </c>
      <c r="H52">
        <f>IF(BinaryData!AD38=0,"",NormalizeData!AD38)</f>
        <v>0.94617099999999998</v>
      </c>
      <c r="I52">
        <f>IF(BinaryData!AE38=0,"",NormalizeData!AE38)</f>
        <v>0.92992699999999995</v>
      </c>
      <c r="J52">
        <f>IF(BinaryData!AF38=0,"",NormalizeData!AF38)</f>
        <v>1.0732200000000001</v>
      </c>
      <c r="K52">
        <f>IF(BinaryData!AG38=0,"",NormalizeData!AG38)</f>
        <v>1.0866720000000001</v>
      </c>
      <c r="L52">
        <f>IF(BinaryData!AH38=0,"",NormalizeData!AH38)</f>
        <v>1.002124</v>
      </c>
      <c r="N52">
        <f>CONTROLS!AA51</f>
        <v>0.10938524114759114</v>
      </c>
      <c r="O52">
        <f>CONTROLS!AC51</f>
        <v>0.11600393093734651</v>
      </c>
    </row>
    <row r="53" spans="1:15">
      <c r="A53">
        <f>NormalizeData!A39</f>
        <v>26.699444</v>
      </c>
      <c r="B53">
        <f>CONTROLS!B52</f>
        <v>1.1374439999999986</v>
      </c>
      <c r="C53">
        <f>CONTROLS!V52</f>
        <v>1.083483</v>
      </c>
      <c r="D53">
        <f>CONTROLS!X52</f>
        <v>1.1366982500000002</v>
      </c>
      <c r="E53">
        <f>IF(BinaryData!AA39=0,"",NormalizeData!AA39)</f>
        <v>0.92867500000000003</v>
      </c>
      <c r="F53">
        <f>IF(BinaryData!AB39=0,"",NormalizeData!AB39)</f>
        <v>0.90556300000000001</v>
      </c>
      <c r="G53">
        <f>IF(BinaryData!AC39=0,"",NormalizeData!AC39)</f>
        <v>0.88396799999999998</v>
      </c>
      <c r="H53">
        <f>IF(BinaryData!AD39=0,"",NormalizeData!AD39)</f>
        <v>0.91813299999999998</v>
      </c>
      <c r="I53">
        <f>IF(BinaryData!AE39=0,"",NormalizeData!AE39)</f>
        <v>0.91646899999999998</v>
      </c>
      <c r="J53">
        <f>IF(BinaryData!AF39=0,"",NormalizeData!AF39)</f>
        <v>1.0560309999999999</v>
      </c>
      <c r="K53">
        <f>IF(BinaryData!AG39=0,"",NormalizeData!AG39)</f>
        <v>1.063436</v>
      </c>
      <c r="L53">
        <f>IF(BinaryData!AH39=0,"",NormalizeData!AH39)</f>
        <v>0.97928000000000004</v>
      </c>
      <c r="N53">
        <f>CONTROLS!AA52</f>
        <v>0.10664079367984215</v>
      </c>
      <c r="O53">
        <f>CONTROLS!AC52</f>
        <v>0.1125682876342919</v>
      </c>
    </row>
    <row r="54" spans="1:15">
      <c r="A54">
        <f>NormalizeData!A40</f>
        <v>26.949444</v>
      </c>
      <c r="B54">
        <f>CONTROLS!B53</f>
        <v>1.3874439999999986</v>
      </c>
      <c r="C54">
        <f>CONTROLS!V53</f>
        <v>1.0869770000000001</v>
      </c>
      <c r="D54">
        <f>CONTROLS!X53</f>
        <v>1.1441405</v>
      </c>
      <c r="E54">
        <f>IF(BinaryData!AA40=0,"",NormalizeData!AA40)</f>
        <v>0.94492200000000004</v>
      </c>
      <c r="F54">
        <f>IF(BinaryData!AB40=0,"",NormalizeData!AB40)</f>
        <v>0.90804499999999999</v>
      </c>
      <c r="G54">
        <f>IF(BinaryData!AC40=0,"",NormalizeData!AC40)</f>
        <v>0.87987099999999996</v>
      </c>
      <c r="H54">
        <f>IF(BinaryData!AD40=0,"",NormalizeData!AD40)</f>
        <v>0.91458300000000003</v>
      </c>
      <c r="I54">
        <f>IF(BinaryData!AE40=0,"",NormalizeData!AE40)</f>
        <v>0.914049</v>
      </c>
      <c r="J54">
        <f>IF(BinaryData!AF40=0,"",NormalizeData!AF40)</f>
        <v>1.0553170000000001</v>
      </c>
      <c r="K54">
        <f>IF(BinaryData!AG40=0,"",NormalizeData!AG40)</f>
        <v>1.0605709999999999</v>
      </c>
      <c r="L54">
        <f>IF(BinaryData!AH40=0,"",NormalizeData!AH40)</f>
        <v>0.970642</v>
      </c>
      <c r="N54">
        <f>CONTROLS!AA53</f>
        <v>0.10832167057118959</v>
      </c>
      <c r="O54">
        <f>CONTROLS!AC53</f>
        <v>0.11209377701579454</v>
      </c>
    </row>
    <row r="55" spans="1:15">
      <c r="A55">
        <f>NormalizeData!A41</f>
        <v>27.199444</v>
      </c>
      <c r="B55">
        <f>CONTROLS!B54</f>
        <v>1.6374439999999986</v>
      </c>
      <c r="C55">
        <f>CONTROLS!V54</f>
        <v>1.0918987499999999</v>
      </c>
      <c r="D55">
        <f>CONTROLS!X54</f>
        <v>1.1389517499999999</v>
      </c>
      <c r="E55">
        <f>IF(BinaryData!AA41=0,"",NormalizeData!AA41)</f>
        <v>0.96385600000000005</v>
      </c>
      <c r="F55">
        <f>IF(BinaryData!AB41=0,"",NormalizeData!AB41)</f>
        <v>0.90404399999999996</v>
      </c>
      <c r="G55">
        <f>IF(BinaryData!AC41=0,"",NormalizeData!AC41)</f>
        <v>0.87695000000000001</v>
      </c>
      <c r="H55">
        <f>IF(BinaryData!AD41=0,"",NormalizeData!AD41)</f>
        <v>0.90976999999999997</v>
      </c>
      <c r="I55">
        <f>IF(BinaryData!AE41=0,"",NormalizeData!AE41)</f>
        <v>0.91094200000000003</v>
      </c>
      <c r="J55">
        <f>IF(BinaryData!AF41=0,"",NormalizeData!AF41)</f>
        <v>1.0536989999999999</v>
      </c>
      <c r="K55">
        <f>IF(BinaryData!AG41=0,"",NormalizeData!AG41)</f>
        <v>1.053971</v>
      </c>
      <c r="L55">
        <f>IF(BinaryData!AH41=0,"",NormalizeData!AH41)</f>
        <v>0.96310600000000002</v>
      </c>
      <c r="N55">
        <f>CONTROLS!AA54</f>
        <v>0.10592875060585144</v>
      </c>
      <c r="O55">
        <f>CONTROLS!AC54</f>
        <v>0.11591082784156392</v>
      </c>
    </row>
    <row r="56" spans="1:15">
      <c r="A56">
        <f>NormalizeData!A42</f>
        <v>27.449444</v>
      </c>
      <c r="B56">
        <f>CONTROLS!B55</f>
        <v>1.8874439999999986</v>
      </c>
      <c r="C56">
        <f>CONTROLS!V55</f>
        <v>1.1007292500000001</v>
      </c>
      <c r="D56">
        <f>CONTROLS!X55</f>
        <v>1.1420349999999999</v>
      </c>
      <c r="E56">
        <f>IF(BinaryData!AA42=0,"",NormalizeData!AA42)</f>
        <v>0.98121800000000003</v>
      </c>
      <c r="F56">
        <f>IF(BinaryData!AB42=0,"",NormalizeData!AB42)</f>
        <v>0.89622500000000005</v>
      </c>
      <c r="G56">
        <f>IF(BinaryData!AC42=0,"",NormalizeData!AC42)</f>
        <v>0.87400100000000003</v>
      </c>
      <c r="H56">
        <f>IF(BinaryData!AD42=0,"",NormalizeData!AD42)</f>
        <v>0.90336799999999995</v>
      </c>
      <c r="I56">
        <f>IF(BinaryData!AE42=0,"",NormalizeData!AE42)</f>
        <v>0.90680000000000005</v>
      </c>
      <c r="J56">
        <f>IF(BinaryData!AF42=0,"",NormalizeData!AF42)</f>
        <v>1.0447090000000001</v>
      </c>
      <c r="K56">
        <f>IF(BinaryData!AG42=0,"",NormalizeData!AG42)</f>
        <v>1.050942</v>
      </c>
      <c r="L56">
        <f>IF(BinaryData!AH42=0,"",NormalizeData!AH42)</f>
        <v>0.95012099999999999</v>
      </c>
      <c r="N56">
        <f>CONTROLS!AA55</f>
        <v>0.10627602699064673</v>
      </c>
      <c r="O56">
        <f>CONTROLS!AC55</f>
        <v>0.11759009725312757</v>
      </c>
    </row>
    <row r="57" spans="1:15">
      <c r="A57">
        <f>NormalizeData!A43</f>
        <v>27.699444</v>
      </c>
      <c r="B57">
        <f>CONTROLS!B56</f>
        <v>2.1374439999999986</v>
      </c>
      <c r="C57">
        <f>CONTROLS!V56</f>
        <v>1.1094902499999999</v>
      </c>
      <c r="D57">
        <f>CONTROLS!X56</f>
        <v>1.1488515000000001</v>
      </c>
      <c r="E57">
        <f>IF(BinaryData!AA43=0,"",NormalizeData!AA43)</f>
        <v>0.99827699999999997</v>
      </c>
      <c r="F57">
        <f>IF(BinaryData!AB43=0,"",NormalizeData!AB43)</f>
        <v>0.89231300000000002</v>
      </c>
      <c r="G57">
        <f>IF(BinaryData!AC43=0,"",NormalizeData!AC43)</f>
        <v>0.87222599999999995</v>
      </c>
      <c r="H57">
        <f>IF(BinaryData!AD43=0,"",NormalizeData!AD43)</f>
        <v>0.89776100000000003</v>
      </c>
      <c r="I57">
        <f>IF(BinaryData!AE43=0,"",NormalizeData!AE43)</f>
        <v>0.90159500000000004</v>
      </c>
      <c r="J57">
        <f>IF(BinaryData!AF43=0,"",NormalizeData!AF43)</f>
        <v>1.042141</v>
      </c>
      <c r="K57">
        <f>IF(BinaryData!AG43=0,"",NormalizeData!AG43)</f>
        <v>1.0456030000000001</v>
      </c>
      <c r="L57">
        <f>IF(BinaryData!AH43=0,"",NormalizeData!AH43)</f>
        <v>0.95013599999999998</v>
      </c>
      <c r="N57">
        <f>CONTROLS!AA56</f>
        <v>0.11135466570489982</v>
      </c>
      <c r="O57">
        <f>CONTROLS!AC56</f>
        <v>0.11696168029031277</v>
      </c>
    </row>
    <row r="58" spans="1:15">
      <c r="A58">
        <f>NormalizeData!A44</f>
        <v>27.949444</v>
      </c>
      <c r="B58">
        <f>CONTROLS!B57</f>
        <v>2.3874439999999986</v>
      </c>
      <c r="C58">
        <f>CONTROLS!V57</f>
        <v>1.12052025</v>
      </c>
      <c r="D58">
        <f>CONTROLS!X57</f>
        <v>1.1563049999999999</v>
      </c>
      <c r="E58">
        <f>IF(BinaryData!AA44=0,"",NormalizeData!AA44)</f>
        <v>1.0213220000000001</v>
      </c>
      <c r="F58">
        <f>IF(BinaryData!AB44=0,"",NormalizeData!AB44)</f>
        <v>0.89163800000000004</v>
      </c>
      <c r="G58">
        <f>IF(BinaryData!AC44=0,"",NormalizeData!AC44)</f>
        <v>0.86757399999999996</v>
      </c>
      <c r="H58">
        <f>IF(BinaryData!AD44=0,"",NormalizeData!AD44)</f>
        <v>0.89751800000000004</v>
      </c>
      <c r="I58">
        <f>IF(BinaryData!AE44=0,"",NormalizeData!AE44)</f>
        <v>0.89749500000000004</v>
      </c>
      <c r="J58">
        <f>IF(BinaryData!AF44=0,"",NormalizeData!AF44)</f>
        <v>1.039183</v>
      </c>
      <c r="K58">
        <f>IF(BinaryData!AG44=0,"",NormalizeData!AG44)</f>
        <v>1.0450759999999999</v>
      </c>
      <c r="L58">
        <f>IF(BinaryData!AH44=0,"",NormalizeData!AH44)</f>
        <v>0.95340000000000003</v>
      </c>
      <c r="N58">
        <f>CONTROLS!AA57</f>
        <v>0.11464347352081007</v>
      </c>
      <c r="O58">
        <f>CONTROLS!AC57</f>
        <v>0.11993289866699072</v>
      </c>
    </row>
    <row r="59" spans="1:15">
      <c r="A59">
        <f>NormalizeData!A45</f>
        <v>28.199722000000001</v>
      </c>
      <c r="B59">
        <f>CONTROLS!B58</f>
        <v>2.6377220000000001</v>
      </c>
      <c r="C59">
        <f>CONTROLS!V58</f>
        <v>1.1339072499999998</v>
      </c>
      <c r="D59">
        <f>CONTROLS!X58</f>
        <v>1.1660222500000001</v>
      </c>
      <c r="E59">
        <f>IF(BinaryData!AA45=0,"",NormalizeData!AA45)</f>
        <v>1.042411</v>
      </c>
      <c r="F59">
        <f>IF(BinaryData!AB45=0,"",NormalizeData!AB45)</f>
        <v>0.89893299999999998</v>
      </c>
      <c r="G59">
        <f>IF(BinaryData!AC45=0,"",NormalizeData!AC45)</f>
        <v>0.87139100000000003</v>
      </c>
      <c r="H59">
        <f>IF(BinaryData!AD45=0,"",NormalizeData!AD45)</f>
        <v>0.900953</v>
      </c>
      <c r="I59">
        <f>IF(BinaryData!AE45=0,"",NormalizeData!AE45)</f>
        <v>0.89676100000000003</v>
      </c>
      <c r="J59">
        <f>IF(BinaryData!AF45=0,"",NormalizeData!AF45)</f>
        <v>1.0434209999999999</v>
      </c>
      <c r="K59">
        <f>IF(BinaryData!AG45=0,"",NormalizeData!AG45)</f>
        <v>1.044896</v>
      </c>
      <c r="L59">
        <f>IF(BinaryData!AH45=0,"",NormalizeData!AH45)</f>
        <v>0.96155900000000005</v>
      </c>
      <c r="N59">
        <f>CONTROLS!AA58</f>
        <v>0.11585758274241985</v>
      </c>
      <c r="O59">
        <f>CONTROLS!AC58</f>
        <v>0.12094656839385728</v>
      </c>
    </row>
    <row r="60" spans="1:15">
      <c r="A60">
        <f>NormalizeData!A46</f>
        <v>28.449722000000001</v>
      </c>
      <c r="B60">
        <f>CONTROLS!B59</f>
        <v>2.8877220000000001</v>
      </c>
      <c r="C60">
        <f>CONTROLS!V59</f>
        <v>1.1493722500000001</v>
      </c>
      <c r="D60">
        <f>CONTROLS!X59</f>
        <v>1.177189</v>
      </c>
      <c r="E60">
        <f>IF(BinaryData!AA46=0,"",NormalizeData!AA46)</f>
        <v>1.0697939999999999</v>
      </c>
      <c r="F60">
        <f>IF(BinaryData!AB46=0,"",NormalizeData!AB46)</f>
        <v>0.90382899999999999</v>
      </c>
      <c r="G60">
        <f>IF(BinaryData!AC46=0,"",NormalizeData!AC46)</f>
        <v>0.87615900000000002</v>
      </c>
      <c r="H60">
        <f>IF(BinaryData!AD46=0,"",NormalizeData!AD46)</f>
        <v>0.90598599999999996</v>
      </c>
      <c r="I60">
        <f>IF(BinaryData!AE46=0,"",NormalizeData!AE46)</f>
        <v>0.90548300000000004</v>
      </c>
      <c r="J60">
        <f>IF(BinaryData!AF46=0,"",NormalizeData!AF46)</f>
        <v>1.0516650000000001</v>
      </c>
      <c r="K60">
        <f>IF(BinaryData!AG46=0,"",NormalizeData!AG46)</f>
        <v>1.0519210000000001</v>
      </c>
      <c r="L60">
        <f>IF(BinaryData!AH46=0,"",NormalizeData!AH46)</f>
        <v>0.966059</v>
      </c>
      <c r="N60">
        <f>CONTROLS!AA59</f>
        <v>0.11612826695906846</v>
      </c>
      <c r="O60">
        <f>CONTROLS!AC59</f>
        <v>0.12271659730995375</v>
      </c>
    </row>
    <row r="61" spans="1:15">
      <c r="A61">
        <f>NormalizeData!A47</f>
        <v>28.7</v>
      </c>
      <c r="B61">
        <f>CONTROLS!B60</f>
        <v>3.1379999999999981</v>
      </c>
      <c r="C61">
        <f>CONTROLS!V60</f>
        <v>1.1627907500000001</v>
      </c>
      <c r="D61">
        <f>CONTROLS!X60</f>
        <v>1.1905825000000001</v>
      </c>
      <c r="E61">
        <f>IF(BinaryData!AA47=0,"",NormalizeData!AA47)</f>
        <v>1.097872</v>
      </c>
      <c r="F61">
        <f>IF(BinaryData!AB47=0,"",NormalizeData!AB47)</f>
        <v>0.91575700000000004</v>
      </c>
      <c r="G61">
        <f>IF(BinaryData!AC47=0,"",NormalizeData!AC47)</f>
        <v>0.88058199999999998</v>
      </c>
      <c r="H61">
        <f>IF(BinaryData!AD47=0,"",NormalizeData!AD47)</f>
        <v>0.91408599999999995</v>
      </c>
      <c r="I61">
        <f>IF(BinaryData!AE47=0,"",NormalizeData!AE47)</f>
        <v>0.90632800000000002</v>
      </c>
      <c r="J61">
        <f>IF(BinaryData!AF47=0,"",NormalizeData!AF47)</f>
        <v>1.0550310000000001</v>
      </c>
      <c r="K61">
        <f>IF(BinaryData!AG47=0,"",NormalizeData!AG47)</f>
        <v>1.056819</v>
      </c>
      <c r="L61">
        <f>IF(BinaryData!AH47=0,"",NormalizeData!AH47)</f>
        <v>0.975688</v>
      </c>
      <c r="N61">
        <f>CONTROLS!AA60</f>
        <v>0.11734068461926009</v>
      </c>
      <c r="O61">
        <f>CONTROLS!AC60</f>
        <v>0.12192434315454261</v>
      </c>
    </row>
    <row r="62" spans="1:15">
      <c r="A62">
        <f>NormalizeData!A48</f>
        <v>28.95</v>
      </c>
      <c r="B62">
        <f>CONTROLS!B61</f>
        <v>3.3879999999999981</v>
      </c>
      <c r="C62">
        <f>CONTROLS!V61</f>
        <v>1.1749817499999999</v>
      </c>
      <c r="D62">
        <f>CONTROLS!X61</f>
        <v>1.2005417500000002</v>
      </c>
      <c r="E62">
        <f>IF(BinaryData!AA48=0,"",NormalizeData!AA48)</f>
        <v>1.1207320000000001</v>
      </c>
      <c r="F62">
        <f>IF(BinaryData!AB48=0,"",NormalizeData!AB48)</f>
        <v>0.91937500000000005</v>
      </c>
      <c r="G62">
        <f>IF(BinaryData!AC48=0,"",NormalizeData!AC48)</f>
        <v>0.88464900000000002</v>
      </c>
      <c r="H62">
        <f>IF(BinaryData!AD48=0,"",NormalizeData!AD48)</f>
        <v>0.92484900000000003</v>
      </c>
      <c r="I62">
        <f>IF(BinaryData!AE48=0,"",NormalizeData!AE48)</f>
        <v>0.91910800000000004</v>
      </c>
      <c r="J62">
        <f>IF(BinaryData!AF48=0,"",NormalizeData!AF48)</f>
        <v>1.060514</v>
      </c>
      <c r="K62">
        <f>IF(BinaryData!AG48=0,"",NormalizeData!AG48)</f>
        <v>1.0637810000000001</v>
      </c>
      <c r="L62">
        <f>IF(BinaryData!AH48=0,"",NormalizeData!AH48)</f>
        <v>0.982927</v>
      </c>
      <c r="N62">
        <f>CONTROLS!AA61</f>
        <v>0.11915959951923023</v>
      </c>
      <c r="O62">
        <f>CONTROLS!AC61</f>
        <v>0.12288600449569784</v>
      </c>
    </row>
    <row r="63" spans="1:15">
      <c r="A63">
        <f>NormalizeData!A49</f>
        <v>29.2</v>
      </c>
      <c r="B63">
        <f>CONTROLS!B62</f>
        <v>3.6379999999999981</v>
      </c>
      <c r="C63">
        <f>CONTROLS!V62</f>
        <v>1.188045</v>
      </c>
      <c r="D63">
        <f>CONTROLS!X62</f>
        <v>1.2121759999999999</v>
      </c>
      <c r="E63">
        <f>IF(BinaryData!AA49=0,"",NormalizeData!AA49)</f>
        <v>1.1409800000000001</v>
      </c>
      <c r="F63">
        <f>IF(BinaryData!AB49=0,"",NormalizeData!AB49)</f>
        <v>0.92947100000000005</v>
      </c>
      <c r="G63">
        <f>IF(BinaryData!AC49=0,"",NormalizeData!AC49)</f>
        <v>0.89679200000000003</v>
      </c>
      <c r="H63">
        <f>IF(BinaryData!AD49=0,"",NormalizeData!AD49)</f>
        <v>0.92932999999999999</v>
      </c>
      <c r="I63">
        <f>IF(BinaryData!AE49=0,"",NormalizeData!AE49)</f>
        <v>0.92179199999999994</v>
      </c>
      <c r="J63">
        <f>IF(BinaryData!AF49=0,"",NormalizeData!AF49)</f>
        <v>1.0742119999999999</v>
      </c>
      <c r="K63">
        <f>IF(BinaryData!AG49=0,"",NormalizeData!AG49)</f>
        <v>1.0727739999999999</v>
      </c>
      <c r="L63">
        <f>IF(BinaryData!AH49=0,"",NormalizeData!AH49)</f>
        <v>0.998525</v>
      </c>
      <c r="N63">
        <f>CONTROLS!AA62</f>
        <v>0.11473259999378262</v>
      </c>
      <c r="O63">
        <f>CONTROLS!AC62</f>
        <v>0.12395472918771591</v>
      </c>
    </row>
    <row r="64" spans="1:15">
      <c r="A64">
        <f>NormalizeData!A50</f>
        <v>29.45</v>
      </c>
      <c r="B64">
        <f>CONTROLS!B63</f>
        <v>3.8879999999999981</v>
      </c>
      <c r="C64">
        <f>CONTROLS!V63</f>
        <v>1.2010002499999999</v>
      </c>
      <c r="D64">
        <f>CONTROLS!X63</f>
        <v>1.223403</v>
      </c>
      <c r="E64">
        <f>IF(BinaryData!AA50=0,"",NormalizeData!AA50)</f>
        <v>1.1644859999999999</v>
      </c>
      <c r="F64">
        <f>IF(BinaryData!AB50=0,"",NormalizeData!AB50)</f>
        <v>0.93751600000000002</v>
      </c>
      <c r="G64">
        <f>IF(BinaryData!AC50=0,"",NormalizeData!AC50)</f>
        <v>0.90719000000000005</v>
      </c>
      <c r="H64">
        <f>IF(BinaryData!AD50=0,"",NormalizeData!AD50)</f>
        <v>0.94039799999999996</v>
      </c>
      <c r="I64">
        <f>IF(BinaryData!AE50=0,"",NormalizeData!AE50)</f>
        <v>0.93276700000000001</v>
      </c>
      <c r="J64">
        <f>IF(BinaryData!AF50=0,"",NormalizeData!AF50)</f>
        <v>1.0783750000000001</v>
      </c>
      <c r="K64">
        <f>IF(BinaryData!AG50=0,"",NormalizeData!AG50)</f>
        <v>1.081194</v>
      </c>
      <c r="L64">
        <f>IF(BinaryData!AH50=0,"",NormalizeData!AH50)</f>
        <v>1.0060480000000001</v>
      </c>
      <c r="N64">
        <f>CONTROLS!AA63</f>
        <v>0.11379797659119428</v>
      </c>
      <c r="O64">
        <f>CONTROLS!AC63</f>
        <v>0.12264690100446891</v>
      </c>
    </row>
    <row r="65" spans="1:15">
      <c r="A65">
        <f>NormalizeData!A51</f>
        <v>29.700278000000001</v>
      </c>
      <c r="B65">
        <f>CONTROLS!B64</f>
        <v>4.1382779999999997</v>
      </c>
      <c r="C65">
        <f>CONTROLS!V64</f>
        <v>1.2182042500000001</v>
      </c>
      <c r="D65">
        <f>CONTROLS!X64</f>
        <v>1.2352479999999999</v>
      </c>
      <c r="E65">
        <f>IF(BinaryData!AA51=0,"",NormalizeData!AA51)</f>
        <v>1.186731</v>
      </c>
      <c r="F65">
        <f>IF(BinaryData!AB51=0,"",NormalizeData!AB51)</f>
        <v>0.94494400000000001</v>
      </c>
      <c r="G65">
        <f>IF(BinaryData!AC51=0,"",NormalizeData!AC51)</f>
        <v>0.91389299999999996</v>
      </c>
      <c r="H65">
        <f>IF(BinaryData!AD51=0,"",NormalizeData!AD51)</f>
        <v>0.94586800000000004</v>
      </c>
      <c r="I65">
        <f>IF(BinaryData!AE51=0,"",NormalizeData!AE51)</f>
        <v>0.94340000000000002</v>
      </c>
      <c r="J65">
        <f>IF(BinaryData!AF51=0,"",NormalizeData!AF51)</f>
        <v>1.0875729999999999</v>
      </c>
      <c r="K65">
        <f>IF(BinaryData!AG51=0,"",NormalizeData!AG51)</f>
        <v>1.087688</v>
      </c>
      <c r="L65">
        <f>IF(BinaryData!AH51=0,"",NormalizeData!AH51)</f>
        <v>1.016867</v>
      </c>
      <c r="N65">
        <f>CONTROLS!AA64</f>
        <v>0.11224169473469595</v>
      </c>
      <c r="O65">
        <f>CONTROLS!AC64</f>
        <v>0.12081878485842616</v>
      </c>
    </row>
    <row r="66" spans="1:15">
      <c r="A66">
        <f>NormalizeData!A52</f>
        <v>29.950278000000001</v>
      </c>
      <c r="B66">
        <f>CONTROLS!B65</f>
        <v>4.3882779999999997</v>
      </c>
      <c r="C66">
        <f>CONTROLS!V65</f>
        <v>1.2363219999999999</v>
      </c>
      <c r="D66">
        <f>CONTROLS!X65</f>
        <v>1.2477192500000001</v>
      </c>
      <c r="E66">
        <f>IF(BinaryData!AA52=0,"",NormalizeData!AA52)</f>
        <v>1.200218</v>
      </c>
      <c r="F66">
        <f>IF(BinaryData!AB52=0,"",NormalizeData!AB52)</f>
        <v>0.94991000000000003</v>
      </c>
      <c r="G66">
        <f>IF(BinaryData!AC52=0,"",NormalizeData!AC52)</f>
        <v>0.92549300000000001</v>
      </c>
      <c r="H66">
        <f>IF(BinaryData!AD52=0,"",NormalizeData!AD52)</f>
        <v>0.95543400000000001</v>
      </c>
      <c r="I66">
        <f>IF(BinaryData!AE52=0,"",NormalizeData!AE52)</f>
        <v>0.95088700000000004</v>
      </c>
      <c r="J66">
        <f>IF(BinaryData!AF52=0,"",NormalizeData!AF52)</f>
        <v>1.0941179999999999</v>
      </c>
      <c r="K66">
        <f>IF(BinaryData!AG52=0,"",NormalizeData!AG52)</f>
        <v>1.0964430000000001</v>
      </c>
      <c r="L66">
        <f>IF(BinaryData!AH52=0,"",NormalizeData!AH52)</f>
        <v>1.023822</v>
      </c>
      <c r="N66">
        <f>CONTROLS!AA65</f>
        <v>0.11243716452312374</v>
      </c>
      <c r="O66">
        <f>CONTROLS!AC65</f>
        <v>0.12080457400108384</v>
      </c>
    </row>
    <row r="67" spans="1:15">
      <c r="A67">
        <f>NormalizeData!A53</f>
        <v>30.200278000000001</v>
      </c>
      <c r="B67">
        <f>CONTROLS!B66</f>
        <v>4.6382779999999997</v>
      </c>
      <c r="C67">
        <f>CONTROLS!V66</f>
        <v>1.26933775</v>
      </c>
      <c r="D67">
        <f>CONTROLS!X66</f>
        <v>1.26613</v>
      </c>
      <c r="E67">
        <f>IF(BinaryData!AA53=0,"",NormalizeData!AA53)</f>
        <v>1.2153620000000001</v>
      </c>
      <c r="F67">
        <f>IF(BinaryData!AB53=0,"",NormalizeData!AB53)</f>
        <v>0.952519</v>
      </c>
      <c r="G67">
        <f>IF(BinaryData!AC53=0,"",NormalizeData!AC53)</f>
        <v>0.92867</v>
      </c>
      <c r="H67">
        <f>IF(BinaryData!AD53=0,"",NormalizeData!AD53)</f>
        <v>0.96177299999999999</v>
      </c>
      <c r="I67">
        <f>IF(BinaryData!AE53=0,"",NormalizeData!AE53)</f>
        <v>0.95741399999999999</v>
      </c>
      <c r="J67">
        <f>IF(BinaryData!AF53=0,"",NormalizeData!AF53)</f>
        <v>1.1056760000000001</v>
      </c>
      <c r="K67">
        <f>IF(BinaryData!AG53=0,"",NormalizeData!AG53)</f>
        <v>1.1036280000000001</v>
      </c>
      <c r="L67">
        <f>IF(BinaryData!AH53=0,"",NormalizeData!AH53)</f>
        <v>1.031984</v>
      </c>
      <c r="N67">
        <f>CONTROLS!AA66</f>
        <v>0.12388960515279994</v>
      </c>
      <c r="O67">
        <f>CONTROLS!AC66</f>
        <v>0.12327445467195002</v>
      </c>
    </row>
    <row r="68" spans="1:15">
      <c r="A68">
        <f>NormalizeData!A54</f>
        <v>30.450278000000001</v>
      </c>
      <c r="B68">
        <f>CONTROLS!B67</f>
        <v>4.8882779999999997</v>
      </c>
      <c r="C68">
        <f>CONTROLS!V67</f>
        <v>1.2757559999999999</v>
      </c>
      <c r="D68">
        <f>CONTROLS!X67</f>
        <v>1.2842132500000001</v>
      </c>
      <c r="E68">
        <f>IF(BinaryData!AA54=0,"",NormalizeData!AA54)</f>
        <v>1.2217849999999999</v>
      </c>
      <c r="F68">
        <f>IF(BinaryData!AB54=0,"",NormalizeData!AB54)</f>
        <v>0.958534</v>
      </c>
      <c r="G68">
        <f>IF(BinaryData!AC54=0,"",NormalizeData!AC54)</f>
        <v>0.93754499999999996</v>
      </c>
      <c r="H68">
        <f>IF(BinaryData!AD54=0,"",NormalizeData!AD54)</f>
        <v>0.97061699999999995</v>
      </c>
      <c r="I68">
        <f>IF(BinaryData!AE54=0,"",NormalizeData!AE54)</f>
        <v>0.96367199999999997</v>
      </c>
      <c r="J68">
        <f>IF(BinaryData!AF54=0,"",NormalizeData!AF54)</f>
        <v>1.1114040000000001</v>
      </c>
      <c r="K68">
        <f>IF(BinaryData!AG54=0,"",NormalizeData!AG54)</f>
        <v>1.1135299999999999</v>
      </c>
      <c r="L68">
        <f>IF(BinaryData!AH54=0,"",NormalizeData!AH54)</f>
        <v>1.0377069999999999</v>
      </c>
      <c r="N68">
        <f>CONTROLS!AA67</f>
        <v>0.1186896547162669</v>
      </c>
      <c r="O68">
        <f>CONTROLS!AC67</f>
        <v>0.13055110503904849</v>
      </c>
    </row>
    <row r="69" spans="1:15">
      <c r="A69">
        <f>NormalizeData!A55</f>
        <v>31.453056</v>
      </c>
      <c r="B69">
        <f>CONTROLS!B68</f>
        <v>5.891055999999999</v>
      </c>
      <c r="C69">
        <f>CONTROLS!V68</f>
        <v>1.3150727500000001</v>
      </c>
      <c r="D69">
        <f>CONTROLS!X68</f>
        <v>1.31359625</v>
      </c>
      <c r="E69">
        <f>IF(BinaryData!AA55=0,"",NormalizeData!AA55)</f>
        <v>1.2532760000000001</v>
      </c>
      <c r="F69">
        <f>IF(BinaryData!AB55=0,"",NormalizeData!AB55)</f>
        <v>0.97813700000000003</v>
      </c>
      <c r="G69">
        <f>IF(BinaryData!AC55=0,"",NormalizeData!AC55)</f>
        <v>0.95465299999999997</v>
      </c>
      <c r="H69">
        <f>IF(BinaryData!AD55=0,"",NormalizeData!AD55)</f>
        <v>0.99779200000000001</v>
      </c>
      <c r="I69">
        <f>IF(BinaryData!AE55=0,"",NormalizeData!AE55)</f>
        <v>0.99041599999999996</v>
      </c>
      <c r="J69">
        <f>IF(BinaryData!AF55=0,"",NormalizeData!AF55)</f>
        <v>1.1339129999999999</v>
      </c>
      <c r="K69">
        <f>IF(BinaryData!AG55=0,"",NormalizeData!AG55)</f>
        <v>1.1383239999999999</v>
      </c>
      <c r="L69">
        <f>IF(BinaryData!AH55=0,"",NormalizeData!AH55)</f>
        <v>1.06369</v>
      </c>
      <c r="N69">
        <f>CONTROLS!AA68</f>
        <v>0.1261650822490781</v>
      </c>
      <c r="O69">
        <f>CONTROLS!AC68</f>
        <v>0.12597924785025771</v>
      </c>
    </row>
    <row r="70" spans="1:15">
      <c r="A70">
        <f>NormalizeData!A56</f>
        <v>32.453055999999997</v>
      </c>
      <c r="B70">
        <f>CONTROLS!B69</f>
        <v>6.8910559999999954</v>
      </c>
      <c r="C70">
        <f>CONTROLS!V69</f>
        <v>1.3663080000000001</v>
      </c>
      <c r="D70">
        <f>CONTROLS!X69</f>
        <v>1.3368159999999998</v>
      </c>
      <c r="E70">
        <f>IF(BinaryData!AA56=0,"",NormalizeData!AA56)</f>
        <v>1.288996</v>
      </c>
      <c r="F70">
        <f>IF(BinaryData!AB56=0,"",NormalizeData!AB56)</f>
        <v>0.99471100000000001</v>
      </c>
      <c r="G70">
        <f>IF(BinaryData!AC56=0,"",NormalizeData!AC56)</f>
        <v>0.97909000000000002</v>
      </c>
      <c r="H70">
        <f>IF(BinaryData!AD56=0,"",NormalizeData!AD56)</f>
        <v>1.0266230000000001</v>
      </c>
      <c r="I70">
        <f>IF(BinaryData!AE56=0,"",NormalizeData!AE56)</f>
        <v>1.011978</v>
      </c>
      <c r="J70">
        <f>IF(BinaryData!AF56=0,"",NormalizeData!AF56)</f>
        <v>1.153718</v>
      </c>
      <c r="K70">
        <f>IF(BinaryData!AG56=0,"",NormalizeData!AG56)</f>
        <v>1.1701269999999999</v>
      </c>
      <c r="L70">
        <f>IF(BinaryData!AH56=0,"",NormalizeData!AH56)</f>
        <v>1.0866450000000001</v>
      </c>
      <c r="N70">
        <f>CONTROLS!AA69</f>
        <v>0.11463613148857854</v>
      </c>
      <c r="O70">
        <f>CONTROLS!AC69</f>
        <v>0.12904581867693349</v>
      </c>
    </row>
    <row r="71" spans="1:15">
      <c r="A71">
        <f>NormalizeData!A57</f>
        <v>33.453333000000001</v>
      </c>
      <c r="B71">
        <f>CONTROLS!B70</f>
        <v>7.8913329999999995</v>
      </c>
      <c r="C71">
        <f>CONTROLS!V70</f>
        <v>1.3980320000000002</v>
      </c>
      <c r="D71">
        <f>CONTROLS!X70</f>
        <v>1.36903025</v>
      </c>
      <c r="E71">
        <f>IF(BinaryData!AA57=0,"",NormalizeData!AA57)</f>
        <v>1.3172079999999999</v>
      </c>
      <c r="F71">
        <f>IF(BinaryData!AB57=0,"",NormalizeData!AB57)</f>
        <v>1.013639</v>
      </c>
      <c r="G71">
        <f>IF(BinaryData!AC57=0,"",NormalizeData!AC57)</f>
        <v>0.99970499999999995</v>
      </c>
      <c r="H71">
        <f>IF(BinaryData!AD57=0,"",NormalizeData!AD57)</f>
        <v>1.0479339999999999</v>
      </c>
      <c r="I71">
        <f>IF(BinaryData!AE57=0,"",NormalizeData!AE57)</f>
        <v>1.0365340000000001</v>
      </c>
      <c r="J71">
        <f>IF(BinaryData!AF57=0,"",NormalizeData!AF57)</f>
        <v>1.1726719999999999</v>
      </c>
      <c r="K71">
        <f>IF(BinaryData!AG57=0,"",NormalizeData!AG57)</f>
        <v>1.192069</v>
      </c>
      <c r="L71">
        <f>IF(BinaryData!AH57=0,"",NormalizeData!AH57)</f>
        <v>1.106149</v>
      </c>
      <c r="N71">
        <f>CONTROLS!AA70</f>
        <v>0.11524258548239312</v>
      </c>
      <c r="O71">
        <f>CONTROLS!AC70</f>
        <v>0.13363722939454412</v>
      </c>
    </row>
    <row r="72" spans="1:15">
      <c r="A72">
        <f>NormalizeData!A58</f>
        <v>34.453611000000002</v>
      </c>
      <c r="B72">
        <f>CONTROLS!B71</f>
        <v>8.891611000000001</v>
      </c>
      <c r="C72">
        <f>CONTROLS!V71</f>
        <v>1.4180349999999999</v>
      </c>
      <c r="D72">
        <f>CONTROLS!X71</f>
        <v>1.40014075</v>
      </c>
      <c r="E72">
        <f>IF(BinaryData!AA58=0,"",NormalizeData!AA58)</f>
        <v>1.3189679999999999</v>
      </c>
      <c r="F72">
        <f>IF(BinaryData!AB58=0,"",NormalizeData!AB58)</f>
        <v>1.029758</v>
      </c>
      <c r="G72">
        <f>IF(BinaryData!AC58=0,"",NormalizeData!AC58)</f>
        <v>1.019201</v>
      </c>
      <c r="H72">
        <f>IF(BinaryData!AD58=0,"",NormalizeData!AD58)</f>
        <v>1.070155</v>
      </c>
      <c r="I72">
        <f>IF(BinaryData!AE58=0,"",NormalizeData!AE58)</f>
        <v>1.0567770000000001</v>
      </c>
      <c r="J72">
        <f>IF(BinaryData!AF58=0,"",NormalizeData!AF58)</f>
        <v>1.19278</v>
      </c>
      <c r="K72">
        <f>IF(BinaryData!AG58=0,"",NormalizeData!AG58)</f>
        <v>1.2125220000000001</v>
      </c>
      <c r="L72">
        <f>IF(BinaryData!AH58=0,"",NormalizeData!AH58)</f>
        <v>1.1296729999999999</v>
      </c>
      <c r="N72">
        <f>CONTROLS!AA71</f>
        <v>0.11372450157288003</v>
      </c>
      <c r="O72">
        <f>CONTROLS!AC71</f>
        <v>0.14351349311098474</v>
      </c>
    </row>
    <row r="73" spans="1:15">
      <c r="A73">
        <f>NormalizeData!A59</f>
        <v>35.453611000000002</v>
      </c>
      <c r="B73">
        <f>CONTROLS!B72</f>
        <v>9.891611000000001</v>
      </c>
      <c r="C73">
        <f>CONTROLS!V72</f>
        <v>1.44427025</v>
      </c>
      <c r="D73">
        <f>CONTROLS!X72</f>
        <v>1.4301882499999998</v>
      </c>
      <c r="E73">
        <f>IF(BinaryData!AA59=0,"",NormalizeData!AA59)</f>
        <v>1.335442</v>
      </c>
      <c r="F73">
        <f>IF(BinaryData!AB59=0,"",NormalizeData!AB59)</f>
        <v>1.046646</v>
      </c>
      <c r="G73">
        <f>IF(BinaryData!AC59=0,"",NormalizeData!AC59)</f>
        <v>1.0429980000000001</v>
      </c>
      <c r="H73">
        <f>IF(BinaryData!AD59=0,"",NormalizeData!AD59)</f>
        <v>1.093904</v>
      </c>
      <c r="I73">
        <f>IF(BinaryData!AE59=0,"",NormalizeData!AE59)</f>
        <v>1.0759669999999999</v>
      </c>
      <c r="J73">
        <f>IF(BinaryData!AF59=0,"",NormalizeData!AF59)</f>
        <v>1.21095</v>
      </c>
      <c r="K73">
        <f>IF(BinaryData!AG59=0,"",NormalizeData!AG59)</f>
        <v>1.2333419999999999</v>
      </c>
      <c r="L73">
        <f>IF(BinaryData!AH59=0,"",NormalizeData!AH59)</f>
        <v>1.1480729999999999</v>
      </c>
      <c r="N73">
        <f>CONTROLS!AA72</f>
        <v>0.11588738519895081</v>
      </c>
      <c r="O73">
        <f>CONTROLS!AC72</f>
        <v>0.14113546223014498</v>
      </c>
    </row>
    <row r="74" spans="1:15">
      <c r="A74">
        <f>NormalizeData!A60</f>
        <v>36.453888999999997</v>
      </c>
      <c r="B74">
        <f>CONTROLS!B73</f>
        <v>10.891888999999995</v>
      </c>
      <c r="C74">
        <f>CONTROLS!V73</f>
        <v>1.4668939999999999</v>
      </c>
      <c r="D74">
        <f>CONTROLS!X73</f>
        <v>1.4622130000000002</v>
      </c>
      <c r="E74">
        <f>IF(BinaryData!AA60=0,"",NormalizeData!AA60)</f>
        <v>1.3492550000000001</v>
      </c>
      <c r="F74">
        <f>IF(BinaryData!AB60=0,"",NormalizeData!AB60)</f>
        <v>1.0687629999999999</v>
      </c>
      <c r="G74">
        <f>IF(BinaryData!AC60=0,"",NormalizeData!AC60)</f>
        <v>1.0611349999999999</v>
      </c>
      <c r="H74">
        <f>IF(BinaryData!AD60=0,"",NormalizeData!AD60)</f>
        <v>1.123129</v>
      </c>
      <c r="I74">
        <f>IF(BinaryData!AE60=0,"",NormalizeData!AE60)</f>
        <v>1.096678</v>
      </c>
      <c r="J74">
        <f>IF(BinaryData!AF60=0,"",NormalizeData!AF60)</f>
        <v>1.2365109999999999</v>
      </c>
      <c r="K74">
        <f>IF(BinaryData!AG60=0,"",NormalizeData!AG60)</f>
        <v>1.2474259999999999</v>
      </c>
      <c r="L74">
        <f>IF(BinaryData!AH60=0,"",NormalizeData!AH60)</f>
        <v>1.1653450000000001</v>
      </c>
      <c r="N74">
        <f>CONTROLS!AA73</f>
        <v>0.11309480552173914</v>
      </c>
      <c r="O74">
        <f>CONTROLS!AC73</f>
        <v>0.14086749596932097</v>
      </c>
    </row>
    <row r="75" spans="1:15">
      <c r="A75">
        <f>NormalizeData!A61</f>
        <v>37.454444000000002</v>
      </c>
      <c r="B75">
        <f>CONTROLS!B74</f>
        <v>11.892444000000001</v>
      </c>
      <c r="C75">
        <f>CONTROLS!V74</f>
        <v>1.4859722500000001</v>
      </c>
      <c r="D75">
        <f>CONTROLS!X74</f>
        <v>1.4887092499999999</v>
      </c>
      <c r="E75">
        <f>IF(BinaryData!AA61=0,"",NormalizeData!AA61)</f>
        <v>1.3754470000000001</v>
      </c>
      <c r="F75">
        <f>IF(BinaryData!AB61=0,"",NormalizeData!AB61)</f>
        <v>1.0943449999999999</v>
      </c>
      <c r="G75">
        <f>IF(BinaryData!AC61=0,"",NormalizeData!AC61)</f>
        <v>1.079725</v>
      </c>
      <c r="H75">
        <f>IF(BinaryData!AD61=0,"",NormalizeData!AD61)</f>
        <v>1.144174</v>
      </c>
      <c r="I75">
        <f>IF(BinaryData!AE61=0,"",NormalizeData!AE61)</f>
        <v>1.1151740000000001</v>
      </c>
      <c r="J75">
        <f>IF(BinaryData!AF61=0,"",NormalizeData!AF61)</f>
        <v>1.252103</v>
      </c>
      <c r="K75">
        <f>IF(BinaryData!AG61=0,"",NormalizeData!AG61)</f>
        <v>1.271156</v>
      </c>
      <c r="L75">
        <f>IF(BinaryData!AH61=0,"",NormalizeData!AH61)</f>
        <v>1.183519</v>
      </c>
      <c r="N75">
        <f>CONTROLS!AA74</f>
        <v>0.11188442477954652</v>
      </c>
      <c r="O75">
        <f>CONTROLS!AC74</f>
        <v>0.13506167253857282</v>
      </c>
    </row>
    <row r="76" spans="1:15">
      <c r="A76">
        <f>NormalizeData!A62</f>
        <v>38.454444000000002</v>
      </c>
      <c r="B76">
        <f>CONTROLS!B75</f>
        <v>12.892444000000001</v>
      </c>
      <c r="C76">
        <f>CONTROLS!V75</f>
        <v>1.5020709999999999</v>
      </c>
      <c r="D76">
        <f>CONTROLS!X75</f>
        <v>1.5204789999999999</v>
      </c>
      <c r="E76">
        <f>IF(BinaryData!AA62=0,"",NormalizeData!AA62)</f>
        <v>1.402074</v>
      </c>
      <c r="F76">
        <f>IF(BinaryData!AB62=0,"",NormalizeData!AB62)</f>
        <v>1.1102510000000001</v>
      </c>
      <c r="G76">
        <f>IF(BinaryData!AC62=0,"",NormalizeData!AC62)</f>
        <v>1.099647</v>
      </c>
      <c r="H76">
        <f>IF(BinaryData!AD62=0,"",NormalizeData!AD62)</f>
        <v>1.171611</v>
      </c>
      <c r="I76">
        <f>IF(BinaryData!AE62=0,"",NormalizeData!AE62)</f>
        <v>1.1354850000000001</v>
      </c>
      <c r="J76">
        <f>IF(BinaryData!AF62=0,"",NormalizeData!AF62)</f>
        <v>1.271617</v>
      </c>
      <c r="K76">
        <f>IF(BinaryData!AG62=0,"",NormalizeData!AG62)</f>
        <v>1.2983709999999999</v>
      </c>
      <c r="L76">
        <f>IF(BinaryData!AH62=0,"",NormalizeData!AH62)</f>
        <v>1.208378</v>
      </c>
      <c r="N76">
        <f>CONTROLS!AA75</f>
        <v>0.10978546742624903</v>
      </c>
      <c r="O76">
        <f>CONTROLS!AC75</f>
        <v>0.13436113724585688</v>
      </c>
    </row>
    <row r="77" spans="1:15">
      <c r="A77">
        <f>NormalizeData!A63</f>
        <v>39.454444000000002</v>
      </c>
      <c r="B77">
        <f>CONTROLS!B76</f>
        <v>13.892444000000001</v>
      </c>
      <c r="C77">
        <f>CONTROLS!V76</f>
        <v>1.522122</v>
      </c>
      <c r="D77">
        <f>CONTROLS!X76</f>
        <v>1.5470245</v>
      </c>
      <c r="E77">
        <f>IF(BinaryData!AA63=0,"",NormalizeData!AA63)</f>
        <v>1.425074</v>
      </c>
      <c r="F77">
        <f>IF(BinaryData!AB63=0,"",NormalizeData!AB63)</f>
        <v>1.1269579999999999</v>
      </c>
      <c r="G77">
        <f>IF(BinaryData!AC63=0,"",NormalizeData!AC63)</f>
        <v>1.1218520000000001</v>
      </c>
      <c r="H77">
        <f>IF(BinaryData!AD63=0,"",NormalizeData!AD63)</f>
        <v>1.2008529999999999</v>
      </c>
      <c r="I77">
        <f>IF(BinaryData!AE63=0,"",NormalizeData!AE63)</f>
        <v>1.1596690000000001</v>
      </c>
      <c r="J77">
        <f>IF(BinaryData!AF63=0,"",NormalizeData!AF63)</f>
        <v>1.301912</v>
      </c>
      <c r="K77">
        <f>IF(BinaryData!AG63=0,"",NormalizeData!AG63)</f>
        <v>1.3244290000000001</v>
      </c>
      <c r="L77">
        <f>IF(BinaryData!AH63=0,"",NormalizeData!AH63)</f>
        <v>1.2332650000000001</v>
      </c>
      <c r="N77">
        <f>CONTROLS!AA76</f>
        <v>0.11198841308218754</v>
      </c>
      <c r="O77">
        <f>CONTROLS!AC76</f>
        <v>0.12739269111818521</v>
      </c>
    </row>
    <row r="78" spans="1:15">
      <c r="A78">
        <f>NormalizeData!A64</f>
        <v>40.454444000000002</v>
      </c>
      <c r="B78">
        <f>CONTROLS!B77</f>
        <v>14.892444000000001</v>
      </c>
      <c r="C78">
        <f>CONTROLS!V77</f>
        <v>1.5415345</v>
      </c>
      <c r="D78">
        <f>CONTROLS!X77</f>
        <v>1.57560875</v>
      </c>
      <c r="E78">
        <f>IF(BinaryData!AA64=0,"",NormalizeData!AA64)</f>
        <v>1.455557</v>
      </c>
      <c r="F78">
        <f>IF(BinaryData!AB64=0,"",NormalizeData!AB64)</f>
        <v>1.1449499999999999</v>
      </c>
      <c r="G78">
        <f>IF(BinaryData!AC64=0,"",NormalizeData!AC64)</f>
        <v>1.1412329999999999</v>
      </c>
      <c r="H78">
        <f>IF(BinaryData!AD64=0,"",NormalizeData!AD64)</f>
        <v>1.2205820000000001</v>
      </c>
      <c r="I78">
        <f>IF(BinaryData!AE64=0,"",NormalizeData!AE64)</f>
        <v>1.1899329999999999</v>
      </c>
      <c r="J78">
        <f>IF(BinaryData!AF64=0,"",NormalizeData!AF64)</f>
        <v>1.3205279999999999</v>
      </c>
      <c r="K78">
        <f>IF(BinaryData!AG64=0,"",NormalizeData!AG64)</f>
        <v>1.350951</v>
      </c>
      <c r="L78">
        <f>IF(BinaryData!AH64=0,"",NormalizeData!AH64)</f>
        <v>1.2518039999999999</v>
      </c>
      <c r="N78">
        <f>CONTROLS!AA77</f>
        <v>0.10824783736869756</v>
      </c>
      <c r="O78">
        <f>CONTROLS!AC77</f>
        <v>0.12569558013013035</v>
      </c>
    </row>
    <row r="79" spans="1:15">
      <c r="A79">
        <f>NormalizeData!A65</f>
        <v>41.454444000000002</v>
      </c>
      <c r="B79">
        <f>CONTROLS!B78</f>
        <v>15.892444000000001</v>
      </c>
      <c r="C79">
        <f>CONTROLS!V78</f>
        <v>1.5582809999999998</v>
      </c>
      <c r="D79">
        <f>CONTROLS!X78</f>
        <v>1.6032824999999997</v>
      </c>
      <c r="E79">
        <f>IF(BinaryData!AA65=0,"",NormalizeData!AA65)</f>
        <v>1.470658</v>
      </c>
      <c r="F79">
        <f>IF(BinaryData!AB65=0,"",NormalizeData!AB65)</f>
        <v>1.1631689999999999</v>
      </c>
      <c r="G79">
        <f>IF(BinaryData!AC65=0,"",NormalizeData!AC65)</f>
        <v>1.1612830000000001</v>
      </c>
      <c r="H79">
        <f>IF(BinaryData!AD65=0,"",NormalizeData!AD65)</f>
        <v>1.2412589999999999</v>
      </c>
      <c r="I79">
        <f>IF(BinaryData!AE65=0,"",NormalizeData!AE65)</f>
        <v>1.3010729999999999</v>
      </c>
      <c r="J79">
        <f>IF(BinaryData!AF65=0,"",NormalizeData!AF65)</f>
        <v>1.4499420000000001</v>
      </c>
      <c r="K79">
        <f>IF(BinaryData!AG65=0,"",NormalizeData!AG65)</f>
        <v>1.37513</v>
      </c>
      <c r="L79">
        <f>IF(BinaryData!AH65=0,"",NormalizeData!AH65)</f>
        <v>1.2783819999999999</v>
      </c>
      <c r="N79">
        <f>CONTROLS!AA78</f>
        <v>0.10586279798241995</v>
      </c>
      <c r="O79">
        <f>CONTROLS!AC78</f>
        <v>0.12832177301481876</v>
      </c>
    </row>
    <row r="80" spans="1:15">
      <c r="A80">
        <f>NormalizeData!A66</f>
        <v>42.454721999999997</v>
      </c>
      <c r="B80">
        <f>CONTROLS!B79</f>
        <v>16.892721999999996</v>
      </c>
      <c r="C80">
        <f>CONTROLS!V79</f>
        <v>1.5748817499999999</v>
      </c>
      <c r="D80">
        <f>CONTROLS!X79</f>
        <v>1.6282497500000002</v>
      </c>
      <c r="E80">
        <f>IF(BinaryData!AA66=0,"",NormalizeData!AA66)</f>
        <v>1.485293</v>
      </c>
      <c r="F80">
        <f>IF(BinaryData!AB66=0,"",NormalizeData!AB66)</f>
        <v>1.1802049999999999</v>
      </c>
      <c r="G80">
        <f>IF(BinaryData!AC66=0,"",NormalizeData!AC66)</f>
        <v>1.1762269999999999</v>
      </c>
      <c r="H80">
        <f>IF(BinaryData!AD66=0,"",NormalizeData!AD66)</f>
        <v>1.2617400000000001</v>
      </c>
      <c r="I80">
        <f>IF(BinaryData!AE66=0,"",NormalizeData!AE66)</f>
        <v>1.3625130000000001</v>
      </c>
      <c r="J80">
        <f>IF(BinaryData!AF66=0,"",NormalizeData!AF66)</f>
        <v>1.4401349999999999</v>
      </c>
      <c r="K80">
        <f>IF(BinaryData!AG66=0,"",NormalizeData!AG66)</f>
        <v>1.3924399999999999</v>
      </c>
      <c r="L80">
        <f>IF(BinaryData!AH66=0,"",NormalizeData!AH66)</f>
        <v>1.2954300000000001</v>
      </c>
      <c r="N80">
        <f>CONTROLS!AA79</f>
        <v>0.10398782783055266</v>
      </c>
      <c r="O80">
        <f>CONTROLS!AC79</f>
        <v>0.1256364317554825</v>
      </c>
    </row>
    <row r="81" spans="1:15">
      <c r="A81">
        <f>NormalizeData!A67</f>
        <v>43.457777999999998</v>
      </c>
      <c r="B81">
        <f>CONTROLS!B80</f>
        <v>17.895777999999996</v>
      </c>
      <c r="C81">
        <f>CONTROLS!V80</f>
        <v>1.5897792499999999</v>
      </c>
      <c r="D81">
        <f>CONTROLS!X80</f>
        <v>1.6509007499999999</v>
      </c>
      <c r="E81">
        <f>IF(BinaryData!AA67=0,"",NormalizeData!AA67)</f>
        <v>1.4898290000000001</v>
      </c>
      <c r="F81">
        <f>IF(BinaryData!AB67=0,"",NormalizeData!AB67)</f>
        <v>1.2032</v>
      </c>
      <c r="G81">
        <f>IF(BinaryData!AC67=0,"",NormalizeData!AC67)</f>
        <v>1.194855</v>
      </c>
      <c r="H81">
        <f>IF(BinaryData!AD67=0,"",NormalizeData!AD67)</f>
        <v>1.2830900000000001</v>
      </c>
      <c r="I81">
        <f>IF(BinaryData!AE67=0,"",NormalizeData!AE67)</f>
        <v>1.3792850000000001</v>
      </c>
      <c r="J81">
        <f>IF(BinaryData!AF67=0,"",NormalizeData!AF67)</f>
        <v>1.443695</v>
      </c>
      <c r="K81">
        <f>IF(BinaryData!AG67=0,"",NormalizeData!AG67)</f>
        <v>1.406282</v>
      </c>
      <c r="L81">
        <f>IF(BinaryData!AH67=0,"",NormalizeData!AH67)</f>
        <v>1.3440719999999999</v>
      </c>
      <c r="N81">
        <f>CONTROLS!AA80</f>
        <v>0.10215070186534861</v>
      </c>
      <c r="O81">
        <f>CONTROLS!AC80</f>
        <v>0.12998847176929448</v>
      </c>
    </row>
    <row r="82" spans="1:15">
      <c r="A82">
        <f>NormalizeData!A68</f>
        <v>44.458055999999999</v>
      </c>
      <c r="B82">
        <f>CONTROLS!B81</f>
        <v>18.896055999999998</v>
      </c>
      <c r="C82">
        <f>CONTROLS!V81</f>
        <v>1.6039700000000001</v>
      </c>
      <c r="D82">
        <f>CONTROLS!X81</f>
        <v>1.67567025</v>
      </c>
      <c r="E82">
        <f>IF(BinaryData!AA68=0,"",NormalizeData!AA68)</f>
        <v>1.5107079999999999</v>
      </c>
      <c r="F82">
        <f>IF(BinaryData!AB68=0,"",NormalizeData!AB68)</f>
        <v>1.2176800000000001</v>
      </c>
      <c r="G82">
        <f>IF(BinaryData!AC68=0,"",NormalizeData!AC68)</f>
        <v>1.217112</v>
      </c>
      <c r="H82">
        <f>IF(BinaryData!AD68=0,"",NormalizeData!AD68)</f>
        <v>1.301606</v>
      </c>
      <c r="I82">
        <f>IF(BinaryData!AE68=0,"",NormalizeData!AE68)</f>
        <v>1.3727849999999999</v>
      </c>
      <c r="J82">
        <f>IF(BinaryData!AF68=0,"",NormalizeData!AF68)</f>
        <v>1.513088</v>
      </c>
      <c r="K82">
        <f>IF(BinaryData!AG68=0,"",NormalizeData!AG68)</f>
        <v>1.426088</v>
      </c>
      <c r="L82">
        <f>IF(BinaryData!AH68=0,"",NormalizeData!AH68)</f>
        <v>1.4359189999999999</v>
      </c>
      <c r="N82">
        <f>CONTROLS!AA81</f>
        <v>0.10502430494255445</v>
      </c>
      <c r="O82">
        <f>CONTROLS!AC81</f>
        <v>0.13401811529385377</v>
      </c>
    </row>
    <row r="83" spans="1:15">
      <c r="A83">
        <f>NormalizeData!A69</f>
        <v>45.458610999999998</v>
      </c>
      <c r="B83">
        <f>CONTROLS!B82</f>
        <v>19.896610999999996</v>
      </c>
      <c r="C83">
        <f>CONTROLS!V82</f>
        <v>1.61395825</v>
      </c>
      <c r="D83">
        <f>CONTROLS!X82</f>
        <v>1.706504</v>
      </c>
      <c r="E83">
        <f>IF(BinaryData!AA69=0,"",NormalizeData!AA69)</f>
        <v>1.5264279999999999</v>
      </c>
      <c r="F83">
        <f>IF(BinaryData!AB69=0,"",NormalizeData!AB69)</f>
        <v>1.2364059999999999</v>
      </c>
      <c r="G83">
        <f>IF(BinaryData!AC69=0,"",NormalizeData!AC69)</f>
        <v>1.2348300000000001</v>
      </c>
      <c r="H83">
        <f>IF(BinaryData!AD69=0,"",NormalizeData!AD69)</f>
        <v>1.3281639999999999</v>
      </c>
      <c r="I83">
        <f>IF(BinaryData!AE69=0,"",NormalizeData!AE69)</f>
        <v>1.356328</v>
      </c>
      <c r="J83">
        <f>IF(BinaryData!AF69=0,"",NormalizeData!AF69)</f>
        <v>1.512114</v>
      </c>
      <c r="K83">
        <f>IF(BinaryData!AG69=0,"",NormalizeData!AG69)</f>
        <v>1.4645539999999999</v>
      </c>
      <c r="L83">
        <f>IF(BinaryData!AH69=0,"",NormalizeData!AH69)</f>
        <v>1.445479</v>
      </c>
      <c r="N83">
        <f>CONTROLS!AA82</f>
        <v>0.10379081895291445</v>
      </c>
      <c r="O83">
        <f>CONTROLS!AC82</f>
        <v>0.13253913666284889</v>
      </c>
    </row>
    <row r="84" spans="1:15">
      <c r="A84">
        <f>NormalizeData!A70</f>
        <v>46.458888999999999</v>
      </c>
      <c r="B84">
        <f>CONTROLS!B83</f>
        <v>20.896888999999998</v>
      </c>
      <c r="C84">
        <f>CONTROLS!V83</f>
        <v>1.6313865000000001</v>
      </c>
      <c r="D84">
        <f>CONTROLS!X83</f>
        <v>1.7367652500000001</v>
      </c>
      <c r="E84">
        <f>IF(BinaryData!AA70=0,"",NormalizeData!AA70)</f>
        <v>1.547026</v>
      </c>
      <c r="F84">
        <f>IF(BinaryData!AB70=0,"",NormalizeData!AB70)</f>
        <v>1.25709</v>
      </c>
      <c r="G84">
        <f>IF(BinaryData!AC70=0,"",NormalizeData!AC70)</f>
        <v>1.258227</v>
      </c>
      <c r="H84">
        <f>IF(BinaryData!AD70=0,"",NormalizeData!AD70)</f>
        <v>1.339931</v>
      </c>
      <c r="I84">
        <f>IF(BinaryData!AE70=0,"",NormalizeData!AE70)</f>
        <v>1.4149430000000001</v>
      </c>
      <c r="J84">
        <f>IF(BinaryData!AF70=0,"",NormalizeData!AF70)</f>
        <v>1.490515</v>
      </c>
      <c r="K84">
        <f>IF(BinaryData!AG70=0,"",NormalizeData!AG70)</f>
        <v>1.484766</v>
      </c>
      <c r="L84">
        <f>IF(BinaryData!AH70=0,"",NormalizeData!AH70)</f>
        <v>1.521755</v>
      </c>
      <c r="N84">
        <f>CONTROLS!AA83</f>
        <v>0.1064367028754649</v>
      </c>
      <c r="O84">
        <f>CONTROLS!AC83</f>
        <v>0.13528608664942843</v>
      </c>
    </row>
    <row r="85" spans="1:15">
      <c r="A85">
        <f>NormalizeData!A71</f>
        <v>47.458888999999999</v>
      </c>
      <c r="B85">
        <f>CONTROLS!B84</f>
        <v>21.896888999999998</v>
      </c>
      <c r="C85">
        <f>CONTROLS!V84</f>
        <v>1.6437880000000002</v>
      </c>
      <c r="D85">
        <f>CONTROLS!X84</f>
        <v>1.7628317500000001</v>
      </c>
      <c r="E85">
        <f>IF(BinaryData!AA71=0,"",NormalizeData!AA71)</f>
        <v>1.567037</v>
      </c>
      <c r="F85">
        <f>IF(BinaryData!AB71=0,"",NormalizeData!AB71)</f>
        <v>1.272462</v>
      </c>
      <c r="G85">
        <f>IF(BinaryData!AC71=0,"",NormalizeData!AC71)</f>
        <v>1.279037</v>
      </c>
      <c r="H85">
        <f>IF(BinaryData!AD71=0,"",NormalizeData!AD71)</f>
        <v>1.3684289999999999</v>
      </c>
      <c r="I85">
        <f>IF(BinaryData!AE71=0,"",NormalizeData!AE71)</f>
        <v>1.4458519999999999</v>
      </c>
      <c r="J85">
        <f>IF(BinaryData!AF71=0,"",NormalizeData!AF71)</f>
        <v>1.559849</v>
      </c>
      <c r="K85">
        <f>IF(BinaryData!AG71=0,"",NormalizeData!AG71)</f>
        <v>1.6148549999999999</v>
      </c>
      <c r="L85">
        <f>IF(BinaryData!AH71=0,"",NormalizeData!AH71)</f>
        <v>1.5142469999999999</v>
      </c>
      <c r="N85">
        <f>CONTROLS!AA84</f>
        <v>0.10967181328855651</v>
      </c>
      <c r="O85">
        <f>CONTROLS!AC84</f>
        <v>0.12857755727802314</v>
      </c>
    </row>
    <row r="86" spans="1:15">
      <c r="A86">
        <f>NormalizeData!A72</f>
        <v>48.458888999999999</v>
      </c>
      <c r="B86">
        <f>CONTROLS!B85</f>
        <v>22.896888999999998</v>
      </c>
      <c r="C86">
        <f>CONTROLS!V85</f>
        <v>1.6637232499999999</v>
      </c>
      <c r="D86">
        <f>CONTROLS!X85</f>
        <v>1.79222875</v>
      </c>
      <c r="E86">
        <f>IF(BinaryData!AA72=0,"",NormalizeData!AA72)</f>
        <v>1.5803039999999999</v>
      </c>
      <c r="F86">
        <f>IF(BinaryData!AB72=0,"",NormalizeData!AB72)</f>
        <v>1.283231</v>
      </c>
      <c r="G86">
        <f>IF(BinaryData!AC72=0,"",NormalizeData!AC72)</f>
        <v>1.2950440000000001</v>
      </c>
      <c r="H86">
        <f>IF(BinaryData!AD72=0,"",NormalizeData!AD72)</f>
        <v>1.3875440000000001</v>
      </c>
      <c r="I86">
        <f>IF(BinaryData!AE72=0,"",NormalizeData!AE72)</f>
        <v>1.4641740000000001</v>
      </c>
      <c r="J86">
        <f>IF(BinaryData!AF72=0,"",NormalizeData!AF72)</f>
        <v>1.607909</v>
      </c>
      <c r="K86">
        <f>IF(BinaryData!AG72=0,"",NormalizeData!AG72)</f>
        <v>1.612233</v>
      </c>
      <c r="L86">
        <f>IF(BinaryData!AH72=0,"",NormalizeData!AH72)</f>
        <v>1.482675</v>
      </c>
      <c r="N86">
        <f>CONTROLS!AA85</f>
        <v>0.10718030180767055</v>
      </c>
      <c r="O86">
        <f>CONTROLS!AC85</f>
        <v>0.13248838090281725</v>
      </c>
    </row>
    <row r="87" spans="1:15">
      <c r="A87">
        <f>NormalizeData!A73</f>
        <v>49.459443999999998</v>
      </c>
      <c r="B87">
        <f>CONTROLS!B86</f>
        <v>23.897443999999997</v>
      </c>
      <c r="C87">
        <f>CONTROLS!V86</f>
        <v>1.68162725</v>
      </c>
      <c r="D87">
        <f>CONTROLS!X86</f>
        <v>1.8153480000000002</v>
      </c>
      <c r="E87">
        <f>IF(BinaryData!AA73=0,"",NormalizeData!AA73)</f>
        <v>1.6038380000000001</v>
      </c>
      <c r="F87">
        <f>IF(BinaryData!AB73=0,"",NormalizeData!AB73)</f>
        <v>1.2980370000000001</v>
      </c>
      <c r="G87">
        <f>IF(BinaryData!AC73=0,"",NormalizeData!AC73)</f>
        <v>1.3101609999999999</v>
      </c>
      <c r="H87">
        <f>IF(BinaryData!AD73=0,"",NormalizeData!AD73)</f>
        <v>1.479538</v>
      </c>
      <c r="I87">
        <f>IF(BinaryData!AE73=0,"",NormalizeData!AE73)</f>
        <v>1.456968</v>
      </c>
      <c r="J87">
        <f>IF(BinaryData!AF73=0,"",NormalizeData!AF73)</f>
        <v>1.6237760000000001</v>
      </c>
      <c r="K87">
        <f>IF(BinaryData!AG73=0,"",NormalizeData!AG73)</f>
        <v>1.617442</v>
      </c>
      <c r="L87">
        <f>IF(BinaryData!AH73=0,"",NormalizeData!AH73)</f>
        <v>1.5823860000000001</v>
      </c>
      <c r="N87">
        <f>CONTROLS!AA86</f>
        <v>0.11356602326803858</v>
      </c>
      <c r="O87">
        <f>CONTROLS!AC86</f>
        <v>0.12956719445137338</v>
      </c>
    </row>
    <row r="88" spans="1:15">
      <c r="A88">
        <f>NormalizeData!A74</f>
        <v>50.459443999999998</v>
      </c>
      <c r="B88">
        <f>CONTROLS!B87</f>
        <v>24.897443999999997</v>
      </c>
      <c r="C88">
        <f>CONTROLS!V87</f>
        <v>1.6951822499999998</v>
      </c>
      <c r="D88">
        <f>CONTROLS!X87</f>
        <v>1.8428057499999999</v>
      </c>
      <c r="E88">
        <f>IF(BinaryData!AA74=0,"",NormalizeData!AA74)</f>
        <v>1.616018</v>
      </c>
      <c r="F88">
        <f>IF(BinaryData!AB74=0,"",NormalizeData!AB74)</f>
        <v>1.3643829999999999</v>
      </c>
      <c r="G88">
        <f>IF(BinaryData!AC74=0,"",NormalizeData!AC74)</f>
        <v>1.425808</v>
      </c>
      <c r="H88">
        <f>IF(BinaryData!AD74=0,"",NormalizeData!AD74)</f>
        <v>1.537768</v>
      </c>
      <c r="I88">
        <f>IF(BinaryData!AE74=0,"",NormalizeData!AE74)</f>
        <v>1.4732909999999999</v>
      </c>
      <c r="J88">
        <f>IF(BinaryData!AF74=0,"",NormalizeData!AF74)</f>
        <v>1.635761</v>
      </c>
      <c r="K88">
        <f>IF(BinaryData!AG74=0,"",NormalizeData!AG74)</f>
        <v>1.7155020000000001</v>
      </c>
      <c r="L88">
        <f>IF(BinaryData!AH74=0,"",NormalizeData!AH74)</f>
        <v>1.610069</v>
      </c>
      <c r="N88">
        <f>CONTROLS!AA87</f>
        <v>0.11090104349787097</v>
      </c>
      <c r="O88">
        <f>CONTROLS!AC87</f>
        <v>0.13450411501109061</v>
      </c>
    </row>
    <row r="89" spans="1:15">
      <c r="A89">
        <f>NormalizeData!A75</f>
        <v>51.459443999999998</v>
      </c>
      <c r="B89">
        <f>CONTROLS!B88</f>
        <v>25.897443999999997</v>
      </c>
      <c r="C89">
        <f>CONTROLS!V88</f>
        <v>1.7154425000000002</v>
      </c>
      <c r="D89">
        <f>CONTROLS!X88</f>
        <v>1.8711169999999999</v>
      </c>
      <c r="E89">
        <f>IF(BinaryData!AA75=0,"",NormalizeData!AA75)</f>
        <v>1.6388100000000001</v>
      </c>
      <c r="F89">
        <f>IF(BinaryData!AB75=0,"",NormalizeData!AB75)</f>
        <v>1.384633</v>
      </c>
      <c r="G89">
        <f>IF(BinaryData!AC75=0,"",NormalizeData!AC75)</f>
        <v>1.4316409999999999</v>
      </c>
      <c r="H89">
        <f>IF(BinaryData!AD75=0,"",NormalizeData!AD75)</f>
        <v>1.498359</v>
      </c>
      <c r="I89">
        <f>IF(BinaryData!AE75=0,"",NormalizeData!AE75)</f>
        <v>1.536179</v>
      </c>
      <c r="J89">
        <f>IF(BinaryData!AF75=0,"",NormalizeData!AF75)</f>
        <v>1.6378079999999999</v>
      </c>
      <c r="K89">
        <f>IF(BinaryData!AG75=0,"",NormalizeData!AG75)</f>
        <v>1.692925</v>
      </c>
      <c r="L89">
        <f>IF(BinaryData!AH75=0,"",NormalizeData!AH75)</f>
        <v>1.614668</v>
      </c>
      <c r="N89">
        <f>CONTROLS!AA88</f>
        <v>0.11184475078280012</v>
      </c>
      <c r="O89">
        <f>CONTROLS!AC88</f>
        <v>0.13756609139609938</v>
      </c>
    </row>
    <row r="90" spans="1:15">
      <c r="A90">
        <f>NormalizeData!A76</f>
        <v>52.459721999999999</v>
      </c>
      <c r="B90">
        <f>CONTROLS!B89</f>
        <v>26.897721999999998</v>
      </c>
      <c r="C90">
        <f>CONTROLS!V89</f>
        <v>1.73291825</v>
      </c>
      <c r="D90">
        <f>CONTROLS!X89</f>
        <v>1.8951837499999997</v>
      </c>
      <c r="E90">
        <f>IF(BinaryData!AA76=0,"",NormalizeData!AA76)</f>
        <v>1.6548879999999999</v>
      </c>
      <c r="F90">
        <f>IF(BinaryData!AB76=0,"",NormalizeData!AB76)</f>
        <v>1.428947</v>
      </c>
      <c r="G90">
        <f>IF(BinaryData!AC76=0,"",NormalizeData!AC76)</f>
        <v>1.408936</v>
      </c>
      <c r="H90">
        <f>IF(BinaryData!AD76=0,"",NormalizeData!AD76)</f>
        <v>1.5818319999999999</v>
      </c>
      <c r="I90">
        <f>IF(BinaryData!AE76=0,"",NormalizeData!AE76)</f>
        <v>1.585304</v>
      </c>
      <c r="J90">
        <f>IF(BinaryData!AF76=0,"",NormalizeData!AF76)</f>
        <v>1.688488</v>
      </c>
      <c r="K90">
        <f>IF(BinaryData!AG76=0,"",NormalizeData!AG76)</f>
        <v>1.705657</v>
      </c>
      <c r="L90">
        <f>IF(BinaryData!AH76=0,"",NormalizeData!AH76)</f>
        <v>1.607882</v>
      </c>
      <c r="N90">
        <f>CONTROLS!AA89</f>
        <v>0.11041259440050301</v>
      </c>
      <c r="O90">
        <f>CONTROLS!AC89</f>
        <v>0.1370236977007383</v>
      </c>
    </row>
    <row r="91" spans="1:15">
      <c r="A91">
        <f>NormalizeData!A77</f>
        <v>53.459721999999999</v>
      </c>
      <c r="B91">
        <f>CONTROLS!B90</f>
        <v>27.897721999999998</v>
      </c>
      <c r="C91">
        <f>CONTROLS!V90</f>
        <v>1.7506619999999999</v>
      </c>
      <c r="D91">
        <f>CONTROLS!X90</f>
        <v>1.9251082499999999</v>
      </c>
      <c r="E91">
        <f>IF(BinaryData!AA77=0,"",NormalizeData!AA77)</f>
        <v>1.680585</v>
      </c>
      <c r="F91">
        <f>IF(BinaryData!AB77=0,"",NormalizeData!AB77)</f>
        <v>1.468364</v>
      </c>
      <c r="G91">
        <f>IF(BinaryData!AC77=0,"",NormalizeData!AC77)</f>
        <v>1.5024580000000001</v>
      </c>
      <c r="H91">
        <f>IF(BinaryData!AD77=0,"",NormalizeData!AD77)</f>
        <v>1.6020749999999999</v>
      </c>
      <c r="I91">
        <f>IF(BinaryData!AE77=0,"",NormalizeData!AE77)</f>
        <v>1.609183</v>
      </c>
      <c r="J91">
        <f>IF(BinaryData!AF77=0,"",NormalizeData!AF77)</f>
        <v>1.736</v>
      </c>
      <c r="K91">
        <f>IF(BinaryData!AG77=0,"",NormalizeData!AG77)</f>
        <v>1.7943789999999999</v>
      </c>
      <c r="L91">
        <f>IF(BinaryData!AH77=0,"",NormalizeData!AH77)</f>
        <v>1.6763570000000001</v>
      </c>
      <c r="N91">
        <f>CONTROLS!AA90</f>
        <v>0.10853309991887272</v>
      </c>
      <c r="O91">
        <f>CONTROLS!AC90</f>
        <v>0.14094535768014263</v>
      </c>
    </row>
    <row r="92" spans="1:15">
      <c r="A92">
        <f>NormalizeData!A78</f>
        <v>54.46</v>
      </c>
      <c r="B92">
        <f>CONTROLS!B91</f>
        <v>28.898</v>
      </c>
      <c r="C92">
        <f>CONTROLS!V91</f>
        <v>1.7698452500000001</v>
      </c>
      <c r="D92">
        <f>CONTROLS!X91</f>
        <v>1.9516932499999999</v>
      </c>
      <c r="E92">
        <f>IF(BinaryData!AA78=0,"",NormalizeData!AA78)</f>
        <v>1.703049</v>
      </c>
      <c r="F92">
        <f>IF(BinaryData!AB78=0,"",NormalizeData!AB78)</f>
        <v>1.449567</v>
      </c>
      <c r="G92">
        <f>IF(BinaryData!AC78=0,"",NormalizeData!AC78)</f>
        <v>1.5065329999999999</v>
      </c>
      <c r="H92">
        <f>IF(BinaryData!AD78=0,"",NormalizeData!AD78)</f>
        <v>1.5857270000000001</v>
      </c>
      <c r="I92">
        <f>IF(BinaryData!AE78=0,"",NormalizeData!AE78)</f>
        <v>1.629332</v>
      </c>
      <c r="J92">
        <f>IF(BinaryData!AF78=0,"",NormalizeData!AF78)</f>
        <v>1.7740910000000001</v>
      </c>
      <c r="K92">
        <f>IF(BinaryData!AG78=0,"",NormalizeData!AG78)</f>
        <v>1.8057540000000001</v>
      </c>
      <c r="L92">
        <f>IF(BinaryData!AH78=0,"",NormalizeData!AH78)</f>
        <v>1.7301530000000001</v>
      </c>
      <c r="N92">
        <f>CONTROLS!AA91</f>
        <v>0.11015873684937572</v>
      </c>
      <c r="O92">
        <f>CONTROLS!AC91</f>
        <v>0.14113760138572792</v>
      </c>
    </row>
    <row r="93" spans="1:15">
      <c r="A93">
        <f>NormalizeData!A79</f>
        <v>55.459721999999999</v>
      </c>
      <c r="B93">
        <f>CONTROLS!B92</f>
        <v>29.897721999999998</v>
      </c>
      <c r="C93">
        <f>CONTROLS!V92</f>
        <v>1.78449675</v>
      </c>
      <c r="D93">
        <f>CONTROLS!X92</f>
        <v>1.9756769999999999</v>
      </c>
      <c r="E93">
        <f>IF(BinaryData!AA79=0,"",NormalizeData!AA79)</f>
        <v>1.7197549999999999</v>
      </c>
      <c r="F93">
        <f>IF(BinaryData!AB79=0,"",NormalizeData!AB79)</f>
        <v>1.5082139999999999</v>
      </c>
      <c r="G93">
        <f>IF(BinaryData!AC79=0,"",NormalizeData!AC79)</f>
        <v>1.496991</v>
      </c>
      <c r="H93">
        <f>IF(BinaryData!AD79=0,"",NormalizeData!AD79)</f>
        <v>1.564548</v>
      </c>
      <c r="I93">
        <f>IF(BinaryData!AE79=0,"",NormalizeData!AE79)</f>
        <v>1.651802</v>
      </c>
      <c r="J93">
        <f>IF(BinaryData!AF79=0,"",NormalizeData!AF79)</f>
        <v>1.8005500000000001</v>
      </c>
      <c r="K93">
        <f>IF(BinaryData!AG79=0,"",NormalizeData!AG79)</f>
        <v>1.820614</v>
      </c>
      <c r="L93">
        <f>IF(BinaryData!AH79=0,"",NormalizeData!AH79)</f>
        <v>1.763836</v>
      </c>
      <c r="N93">
        <f>CONTROLS!AA92</f>
        <v>0.11187960087932333</v>
      </c>
      <c r="O93">
        <f>CONTROLS!AC92</f>
        <v>0.14308233648963564</v>
      </c>
    </row>
    <row r="94" spans="1:15">
      <c r="A94">
        <f>NormalizeData!A80</f>
        <v>56.46</v>
      </c>
      <c r="B94">
        <f>CONTROLS!B93</f>
        <v>30.898</v>
      </c>
      <c r="C94">
        <f>CONTROLS!V93</f>
        <v>1.8004454999999999</v>
      </c>
      <c r="D94">
        <f>CONTROLS!X93</f>
        <v>2.0049307499999998</v>
      </c>
      <c r="E94">
        <f>IF(BinaryData!AA80=0,"",NormalizeData!AA80)</f>
        <v>1.747517</v>
      </c>
      <c r="F94">
        <f>IF(BinaryData!AB80=0,"",NormalizeData!AB80)</f>
        <v>1.578274</v>
      </c>
      <c r="G94">
        <f>IF(BinaryData!AC80=0,"",NormalizeData!AC80)</f>
        <v>1.478863</v>
      </c>
      <c r="H94">
        <f>IF(BinaryData!AD80=0,"",NormalizeData!AD80)</f>
        <v>1.6438699999999999</v>
      </c>
      <c r="I94">
        <f>IF(BinaryData!AE80=0,"",NormalizeData!AE80)</f>
        <v>1.664317</v>
      </c>
      <c r="J94">
        <f>IF(BinaryData!AF80=0,"",NormalizeData!AF80)</f>
        <v>1.826119</v>
      </c>
      <c r="K94">
        <f>IF(BinaryData!AG80=0,"",NormalizeData!AG80)</f>
        <v>1.81738</v>
      </c>
      <c r="L94">
        <f>IF(BinaryData!AH80=0,"",NormalizeData!AH80)</f>
        <v>1.7844089999999999</v>
      </c>
      <c r="N94">
        <f>CONTROLS!AA93</f>
        <v>0.11062755693014895</v>
      </c>
      <c r="O94">
        <f>CONTROLS!AC93</f>
        <v>0.14311121983356165</v>
      </c>
    </row>
    <row r="95" spans="1:15">
      <c r="A95">
        <f>NormalizeData!A81</f>
        <v>57.460278000000002</v>
      </c>
      <c r="B95">
        <f>CONTROLS!B94</f>
        <v>31.898278000000001</v>
      </c>
      <c r="C95">
        <f>CONTROLS!V94</f>
        <v>1.8128712500000002</v>
      </c>
      <c r="D95">
        <f>CONTROLS!X94</f>
        <v>2.0340047499999998</v>
      </c>
      <c r="E95">
        <f>IF(BinaryData!AA81=0,"",NormalizeData!AA81)</f>
        <v>1.7706249999999999</v>
      </c>
      <c r="F95">
        <f>IF(BinaryData!AB81=0,"",NormalizeData!AB81)</f>
        <v>1.5948770000000001</v>
      </c>
      <c r="G95">
        <f>IF(BinaryData!AC81=0,"",NormalizeData!AC81)</f>
        <v>1.578203</v>
      </c>
      <c r="H95">
        <f>IF(BinaryData!AD81=0,"",NormalizeData!AD81)</f>
        <v>1.6899919999999999</v>
      </c>
      <c r="I95">
        <f>IF(BinaryData!AE81=0,"",NormalizeData!AE81)</f>
        <v>1.699905</v>
      </c>
      <c r="J95">
        <f>IF(BinaryData!AF81=0,"",NormalizeData!AF81)</f>
        <v>1.8508420000000001</v>
      </c>
      <c r="K95">
        <f>IF(BinaryData!AG81=0,"",NormalizeData!AG81)</f>
        <v>1.838562</v>
      </c>
      <c r="L95">
        <f>IF(BinaryData!AH81=0,"",NormalizeData!AH81)</f>
        <v>1.807787</v>
      </c>
      <c r="N95">
        <f>CONTROLS!AA94</f>
        <v>0.1104882139155576</v>
      </c>
      <c r="O95">
        <f>CONTROLS!AC94</f>
        <v>0.1449618715533503</v>
      </c>
    </row>
    <row r="96" spans="1:15">
      <c r="A96">
        <f>NormalizeData!A82</f>
        <v>58.460278000000002</v>
      </c>
      <c r="B96">
        <f>CONTROLS!B95</f>
        <v>32.898278000000005</v>
      </c>
      <c r="C96">
        <f>CONTROLS!V95</f>
        <v>1.8249507500000002</v>
      </c>
      <c r="D96">
        <f>CONTROLS!X95</f>
        <v>2.0574837499999998</v>
      </c>
      <c r="E96">
        <f>IF(BinaryData!AA82=0,"",NormalizeData!AA82)</f>
        <v>1.796144</v>
      </c>
      <c r="F96">
        <f>IF(BinaryData!AB82=0,"",NormalizeData!AB82)</f>
        <v>1.6147750000000001</v>
      </c>
      <c r="G96">
        <f>IF(BinaryData!AC82=0,"",NormalizeData!AC82)</f>
        <v>1.6071169999999999</v>
      </c>
      <c r="H96">
        <f>IF(BinaryData!AD82=0,"",NormalizeData!AD82)</f>
        <v>1.718208</v>
      </c>
      <c r="I96">
        <f>IF(BinaryData!AE82=0,"",NormalizeData!AE82)</f>
        <v>1.7073499999999999</v>
      </c>
      <c r="J96">
        <f>IF(BinaryData!AF82=0,"",NormalizeData!AF82)</f>
        <v>1.863572</v>
      </c>
      <c r="K96">
        <f>IF(BinaryData!AG82=0,"",NormalizeData!AG82)</f>
        <v>1.896252</v>
      </c>
      <c r="L96">
        <f>IF(BinaryData!AH82=0,"",NormalizeData!AH82)</f>
        <v>1.828813</v>
      </c>
      <c r="N96">
        <f>CONTROLS!AA95</f>
        <v>0.11045303460257061</v>
      </c>
      <c r="O96">
        <f>CONTROLS!AC95</f>
        <v>0.14574023325166596</v>
      </c>
    </row>
    <row r="97" spans="1:15">
      <c r="A97">
        <f>NormalizeData!A83</f>
        <v>59.460555999999997</v>
      </c>
      <c r="B97">
        <f>CONTROLS!B96</f>
        <v>33.898555999999999</v>
      </c>
      <c r="C97">
        <f>CONTROLS!V96</f>
        <v>1.8362540000000001</v>
      </c>
      <c r="D97">
        <f>CONTROLS!X96</f>
        <v>2.0865040000000001</v>
      </c>
      <c r="E97">
        <f>IF(BinaryData!AA83=0,"",NormalizeData!AA83)</f>
        <v>1.8216270000000001</v>
      </c>
      <c r="F97">
        <f>IF(BinaryData!AB83=0,"",NormalizeData!AB83)</f>
        <v>1.6442570000000001</v>
      </c>
      <c r="G97">
        <f>IF(BinaryData!AC83=0,"",NormalizeData!AC83)</f>
        <v>1.6379410000000001</v>
      </c>
      <c r="H97">
        <f>IF(BinaryData!AD83=0,"",NormalizeData!AD83)</f>
        <v>1.747625</v>
      </c>
      <c r="I97">
        <f>IF(BinaryData!AE83=0,"",NormalizeData!AE83)</f>
        <v>1.723373</v>
      </c>
      <c r="J97">
        <f>IF(BinaryData!AF83=0,"",NormalizeData!AF83)</f>
        <v>1.8860209999999999</v>
      </c>
      <c r="K97">
        <f>IF(BinaryData!AG83=0,"",NormalizeData!AG83)</f>
        <v>1.944976</v>
      </c>
      <c r="L97">
        <f>IF(BinaryData!AH83=0,"",NormalizeData!AH83)</f>
        <v>1.851181</v>
      </c>
      <c r="N97">
        <f>CONTROLS!AA96</f>
        <v>0.1122842681530528</v>
      </c>
      <c r="O97">
        <f>CONTROLS!AC96</f>
        <v>0.14050624677216303</v>
      </c>
    </row>
    <row r="98" spans="1:15">
      <c r="A98">
        <f>NormalizeData!A84</f>
        <v>60.460555999999997</v>
      </c>
      <c r="B98">
        <f>CONTROLS!B97</f>
        <v>34.898555999999999</v>
      </c>
      <c r="C98">
        <f>CONTROLS!V97</f>
        <v>1.85089525</v>
      </c>
      <c r="D98">
        <f>CONTROLS!X97</f>
        <v>2.1136872500000004</v>
      </c>
      <c r="E98">
        <f>IF(BinaryData!AA84=0,"",NormalizeData!AA84)</f>
        <v>1.8513740000000001</v>
      </c>
      <c r="F98">
        <f>IF(BinaryData!AB84=0,"",NormalizeData!AB84)</f>
        <v>1.652498</v>
      </c>
      <c r="G98">
        <f>IF(BinaryData!AC84=0,"",NormalizeData!AC84)</f>
        <v>1.658158</v>
      </c>
      <c r="H98">
        <f>IF(BinaryData!AD84=0,"",NormalizeData!AD84)</f>
        <v>1.772718</v>
      </c>
      <c r="I98">
        <f>IF(BinaryData!AE84=0,"",NormalizeData!AE84)</f>
        <v>1.7442580000000001</v>
      </c>
      <c r="J98">
        <f>IF(BinaryData!AF84=0,"",NormalizeData!AF84)</f>
        <v>1.905586</v>
      </c>
      <c r="K98">
        <f>IF(BinaryData!AG84=0,"",NormalizeData!AG84)</f>
        <v>1.9741310000000001</v>
      </c>
      <c r="L98">
        <f>IF(BinaryData!AH84=0,"",NormalizeData!AH84)</f>
        <v>1.8698490000000001</v>
      </c>
      <c r="N98">
        <f>CONTROLS!AA97</f>
        <v>0.10960726596467038</v>
      </c>
      <c r="O98">
        <f>CONTROLS!AC97</f>
        <v>0.14154979861842495</v>
      </c>
    </row>
    <row r="99" spans="1:15">
      <c r="A99">
        <f>NormalizeData!A85</f>
        <v>61.460833000000001</v>
      </c>
      <c r="B99">
        <f>CONTROLS!B98</f>
        <v>35.898832999999996</v>
      </c>
      <c r="C99">
        <f>CONTROLS!V98</f>
        <v>1.8737884999999999</v>
      </c>
      <c r="D99">
        <f>CONTROLS!X98</f>
        <v>2.1396917499999999</v>
      </c>
      <c r="E99">
        <f>IF(BinaryData!AA85=0,"",NormalizeData!AA85)</f>
        <v>1.872962</v>
      </c>
      <c r="F99">
        <f>IF(BinaryData!AB85=0,"",NormalizeData!AB85)</f>
        <v>1.6672910000000001</v>
      </c>
      <c r="G99">
        <f>IF(BinaryData!AC85=0,"",NormalizeData!AC85)</f>
        <v>1.711198</v>
      </c>
      <c r="H99">
        <f>IF(BinaryData!AD85=0,"",NormalizeData!AD85)</f>
        <v>1.786284</v>
      </c>
      <c r="I99">
        <f>IF(BinaryData!AE85=0,"",NormalizeData!AE85)</f>
        <v>1.776492</v>
      </c>
      <c r="J99">
        <f>IF(BinaryData!AF85=0,"",NormalizeData!AF85)</f>
        <v>1.932947</v>
      </c>
      <c r="K99">
        <f>IF(BinaryData!AG85=0,"",NormalizeData!AG85)</f>
        <v>2.007911</v>
      </c>
      <c r="L99">
        <f>IF(BinaryData!AH85=0,"",NormalizeData!AH85)</f>
        <v>1.8893629999999999</v>
      </c>
      <c r="N99">
        <f>CONTROLS!AA98</f>
        <v>0.10841003412507529</v>
      </c>
      <c r="O99">
        <f>CONTROLS!AC98</f>
        <v>0.14030776850285226</v>
      </c>
    </row>
    <row r="100" spans="1:15">
      <c r="A100">
        <f>NormalizeData!A86</f>
        <v>62.460833000000001</v>
      </c>
      <c r="B100">
        <f>CONTROLS!B99</f>
        <v>36.898832999999996</v>
      </c>
      <c r="C100">
        <f>CONTROLS!V99</f>
        <v>1.8800062500000001</v>
      </c>
      <c r="D100">
        <f>CONTROLS!X99</f>
        <v>2.1667377500000002</v>
      </c>
      <c r="E100">
        <f>IF(BinaryData!AA86=0,"",NormalizeData!AA86)</f>
        <v>1.8948179999999999</v>
      </c>
      <c r="F100">
        <f>IF(BinaryData!AB86=0,"",NormalizeData!AB86)</f>
        <v>1.6693770000000001</v>
      </c>
      <c r="G100">
        <f>IF(BinaryData!AC86=0,"",NormalizeData!AC86)</f>
        <v>1.732281</v>
      </c>
      <c r="H100">
        <f>IF(BinaryData!AD86=0,"",NormalizeData!AD86)</f>
        <v>1.7983579999999999</v>
      </c>
      <c r="I100">
        <f>IF(BinaryData!AE86=0,"",NormalizeData!AE86)</f>
        <v>1.7926979999999999</v>
      </c>
      <c r="J100">
        <f>IF(BinaryData!AF86=0,"",NormalizeData!AF86)</f>
        <v>1.9512309999999999</v>
      </c>
      <c r="K100">
        <f>IF(BinaryData!AG86=0,"",NormalizeData!AG86)</f>
        <v>2.0276290000000001</v>
      </c>
      <c r="L100">
        <f>IF(BinaryData!AH86=0,"",NormalizeData!AH86)</f>
        <v>1.918037</v>
      </c>
      <c r="N100">
        <f>CONTROLS!AA99</f>
        <v>0.10967659456594803</v>
      </c>
      <c r="O100">
        <f>CONTROLS!AC99</f>
        <v>0.1400450509190406</v>
      </c>
    </row>
    <row r="101" spans="1:15">
      <c r="A101">
        <f>NormalizeData!A87</f>
        <v>63.461111000000002</v>
      </c>
      <c r="B101">
        <f>CONTROLS!B100</f>
        <v>37.899111000000005</v>
      </c>
      <c r="C101">
        <f>CONTROLS!V100</f>
        <v>1.8923432500000001</v>
      </c>
      <c r="D101">
        <f>CONTROLS!X100</f>
        <v>2.1980442499999997</v>
      </c>
      <c r="E101">
        <f>IF(BinaryData!AA87=0,"",NormalizeData!AA87)</f>
        <v>1.9216070000000001</v>
      </c>
      <c r="F101">
        <f>IF(BinaryData!AB87=0,"",NormalizeData!AB87)</f>
        <v>1.6853910000000001</v>
      </c>
      <c r="G101">
        <f>IF(BinaryData!AC87=0,"",NormalizeData!AC87)</f>
        <v>1.7344280000000001</v>
      </c>
      <c r="H101">
        <f>IF(BinaryData!AD87=0,"",NormalizeData!AD87)</f>
        <v>1.8118909999999999</v>
      </c>
      <c r="I101">
        <f>IF(BinaryData!AE87=0,"",NormalizeData!AE87)</f>
        <v>1.817223</v>
      </c>
      <c r="J101">
        <f>IF(BinaryData!AF87=0,"",NormalizeData!AF87)</f>
        <v>1.9823409999999999</v>
      </c>
      <c r="K101">
        <f>IF(BinaryData!AG87=0,"",NormalizeData!AG87)</f>
        <v>2.0550830000000002</v>
      </c>
      <c r="L101">
        <f>IF(BinaryData!AH87=0,"",NormalizeData!AH87)</f>
        <v>1.949279</v>
      </c>
      <c r="N101">
        <f>CONTROLS!AA100</f>
        <v>0.10604568277358901</v>
      </c>
      <c r="O101">
        <f>CONTROLS!AC100</f>
        <v>0.14425567190784333</v>
      </c>
    </row>
    <row r="102" spans="1:15">
      <c r="A102">
        <f>NormalizeData!A88</f>
        <v>64.461111000000002</v>
      </c>
      <c r="B102">
        <f>CONTROLS!B101</f>
        <v>38.899111000000005</v>
      </c>
      <c r="C102">
        <f>CONTROLS!V101</f>
        <v>1.9065387500000002</v>
      </c>
      <c r="D102">
        <f>CONTROLS!X101</f>
        <v>2.2227412500000003</v>
      </c>
      <c r="E102">
        <f>IF(BinaryData!AA88=0,"",NormalizeData!AA88)</f>
        <v>1.95021</v>
      </c>
      <c r="F102">
        <f>IF(BinaryData!AB88=0,"",NormalizeData!AB88)</f>
        <v>1.706221</v>
      </c>
      <c r="G102">
        <f>IF(BinaryData!AC88=0,"",NormalizeData!AC88)</f>
        <v>1.7455290000000001</v>
      </c>
      <c r="H102">
        <f>IF(BinaryData!AD88=0,"",NormalizeData!AD88)</f>
        <v>1.836724</v>
      </c>
      <c r="I102">
        <f>IF(BinaryData!AE88=0,"",NormalizeData!AE88)</f>
        <v>1.841777</v>
      </c>
      <c r="J102">
        <f>IF(BinaryData!AF88=0,"",NormalizeData!AF88)</f>
        <v>2.0112260000000002</v>
      </c>
      <c r="K102">
        <f>IF(BinaryData!AG88=0,"",NormalizeData!AG88)</f>
        <v>2.0773969999999999</v>
      </c>
      <c r="L102">
        <f>IF(BinaryData!AH88=0,"",NormalizeData!AH88)</f>
        <v>1.962046</v>
      </c>
      <c r="N102">
        <f>CONTROLS!AA101</f>
        <v>0.10034214691868015</v>
      </c>
      <c r="O102">
        <f>CONTROLS!AC101</f>
        <v>0.14292535929725689</v>
      </c>
    </row>
    <row r="103" spans="1:15">
      <c r="A103">
        <f>NormalizeData!A89</f>
        <v>65.461111000000002</v>
      </c>
      <c r="B103">
        <f>CONTROLS!B102</f>
        <v>39.899111000000005</v>
      </c>
      <c r="C103">
        <f>CONTROLS!V102</f>
        <v>1.9209132500000001</v>
      </c>
      <c r="D103">
        <f>CONTROLS!X102</f>
        <v>2.2479932499999999</v>
      </c>
      <c r="E103">
        <f>IF(BinaryData!AA89=0,"",NormalizeData!AA89)</f>
        <v>1.9749129999999999</v>
      </c>
      <c r="F103">
        <f>IF(BinaryData!AB89=0,"",NormalizeData!AB89)</f>
        <v>1.729938</v>
      </c>
      <c r="G103">
        <f>IF(BinaryData!AC89=0,"",NormalizeData!AC89)</f>
        <v>1.7640929999999999</v>
      </c>
      <c r="H103">
        <f>IF(BinaryData!AD89=0,"",NormalizeData!AD89)</f>
        <v>1.854579</v>
      </c>
      <c r="I103">
        <f>IF(BinaryData!AE89=0,"",NormalizeData!AE89)</f>
        <v>1.868547</v>
      </c>
      <c r="J103">
        <f>IF(BinaryData!AF89=0,"",NormalizeData!AF89)</f>
        <v>2.0344350000000002</v>
      </c>
      <c r="K103">
        <f>IF(BinaryData!AG89=0,"",NormalizeData!AG89)</f>
        <v>2.093083</v>
      </c>
      <c r="L103">
        <f>IF(BinaryData!AH89=0,"",NormalizeData!AH89)</f>
        <v>1.986696</v>
      </c>
      <c r="N103">
        <f>CONTROLS!AA102</f>
        <v>0.10189997346540378</v>
      </c>
      <c r="O103">
        <f>CONTROLS!AC102</f>
        <v>0.14795236797108047</v>
      </c>
    </row>
    <row r="104" spans="1:15">
      <c r="A104">
        <f>NormalizeData!A90</f>
        <v>66.461111000000002</v>
      </c>
      <c r="B104">
        <f>CONTROLS!B103</f>
        <v>40.899111000000005</v>
      </c>
      <c r="C104">
        <f>CONTROLS!V103</f>
        <v>1.9373549999999999</v>
      </c>
      <c r="D104">
        <f>CONTROLS!X103</f>
        <v>2.2731432499999999</v>
      </c>
      <c r="E104">
        <f>IF(BinaryData!AA90=0,"",NormalizeData!AA90)</f>
        <v>1.9942709999999999</v>
      </c>
      <c r="F104">
        <f>IF(BinaryData!AB90=0,"",NormalizeData!AB90)</f>
        <v>1.7421789999999999</v>
      </c>
      <c r="G104">
        <f>IF(BinaryData!AC90=0,"",NormalizeData!AC90)</f>
        <v>1.788286</v>
      </c>
      <c r="H104">
        <f>IF(BinaryData!AD90=0,"",NormalizeData!AD90)</f>
        <v>1.878757</v>
      </c>
      <c r="I104">
        <f>IF(BinaryData!AE90=0,"",NormalizeData!AE90)</f>
        <v>1.8947080000000001</v>
      </c>
      <c r="J104">
        <f>IF(BinaryData!AF90=0,"",NormalizeData!AF90)</f>
        <v>2.0649519999999999</v>
      </c>
      <c r="K104">
        <f>IF(BinaryData!AG90=0,"",NormalizeData!AG90)</f>
        <v>2.1113559999999998</v>
      </c>
      <c r="L104">
        <f>IF(BinaryData!AH90=0,"",NormalizeData!AH90)</f>
        <v>2.0082819999999999</v>
      </c>
      <c r="N104">
        <f>CONTROLS!AA103</f>
        <v>0.10438642239295307</v>
      </c>
      <c r="O104">
        <f>CONTROLS!AC103</f>
        <v>0.14725744161247001</v>
      </c>
    </row>
    <row r="105" spans="1:15">
      <c r="A105">
        <f>NormalizeData!A91</f>
        <v>67.461111000000002</v>
      </c>
      <c r="B105">
        <f>CONTROLS!B104</f>
        <v>41.899111000000005</v>
      </c>
      <c r="C105">
        <f>CONTROLS!V104</f>
        <v>1.9450769999999999</v>
      </c>
      <c r="D105">
        <f>CONTROLS!X104</f>
        <v>2.3011995000000001</v>
      </c>
      <c r="E105">
        <f>IF(BinaryData!AA91=0,"",NormalizeData!AA91)</f>
        <v>2.0150980000000001</v>
      </c>
      <c r="F105">
        <f>IF(BinaryData!AB91=0,"",NormalizeData!AB91)</f>
        <v>1.756238</v>
      </c>
      <c r="G105">
        <f>IF(BinaryData!AC91=0,"",NormalizeData!AC91)</f>
        <v>1.8105119999999999</v>
      </c>
      <c r="H105">
        <f>IF(BinaryData!AD91=0,"",NormalizeData!AD91)</f>
        <v>1.890053</v>
      </c>
      <c r="I105">
        <f>IF(BinaryData!AE91=0,"",NormalizeData!AE91)</f>
        <v>1.915286</v>
      </c>
      <c r="J105">
        <f>IF(BinaryData!AF91=0,"",NormalizeData!AF91)</f>
        <v>2.096778</v>
      </c>
      <c r="K105">
        <f>IF(BinaryData!AG91=0,"",NormalizeData!AG91)</f>
        <v>2.1354380000000002</v>
      </c>
      <c r="L105">
        <f>IF(BinaryData!AH91=0,"",NormalizeData!AH91)</f>
        <v>2.0334050000000001</v>
      </c>
      <c r="N105">
        <f>CONTROLS!AA104</f>
        <v>0.10608256247533485</v>
      </c>
      <c r="O105">
        <f>CONTROLS!AC104</f>
        <v>0.14961693819105742</v>
      </c>
    </row>
    <row r="106" spans="1:15">
      <c r="A106">
        <f>NormalizeData!A92</f>
        <v>68.461111000000002</v>
      </c>
      <c r="B106">
        <f>CONTROLS!B105</f>
        <v>42.899111000000005</v>
      </c>
      <c r="C106">
        <f>CONTROLS!V105</f>
        <v>1.9547492499999999</v>
      </c>
      <c r="D106">
        <f>CONTROLS!X105</f>
        <v>2.3335339999999998</v>
      </c>
      <c r="E106">
        <f>IF(BinaryData!AA92=0,"",NormalizeData!AA92)</f>
        <v>2.043285</v>
      </c>
      <c r="F106">
        <f>IF(BinaryData!AB92=0,"",NormalizeData!AB92)</f>
        <v>1.769158</v>
      </c>
      <c r="G106">
        <f>IF(BinaryData!AC92=0,"",NormalizeData!AC92)</f>
        <v>1.8398870000000001</v>
      </c>
      <c r="H106">
        <f>IF(BinaryData!AD92=0,"",NormalizeData!AD92)</f>
        <v>1.9060140000000001</v>
      </c>
      <c r="I106">
        <f>IF(BinaryData!AE92=0,"",NormalizeData!AE92)</f>
        <v>1.9366270000000001</v>
      </c>
      <c r="J106">
        <f>IF(BinaryData!AF92=0,"",NormalizeData!AF92)</f>
        <v>2.1268850000000001</v>
      </c>
      <c r="K106">
        <f>IF(BinaryData!AG92=0,"",NormalizeData!AG92)</f>
        <v>2.1458870000000001</v>
      </c>
      <c r="L106">
        <f>IF(BinaryData!AH92=0,"",NormalizeData!AH92)</f>
        <v>2.0667460000000002</v>
      </c>
      <c r="N106">
        <f>CONTROLS!AA105</f>
        <v>0.10536260517019316</v>
      </c>
      <c r="O106">
        <f>CONTROLS!AC105</f>
        <v>0.14369208933224784</v>
      </c>
    </row>
    <row r="107" spans="1:15">
      <c r="A107">
        <f>NormalizeData!A93</f>
        <v>69.461111000000002</v>
      </c>
      <c r="B107">
        <f>CONTROLS!B106</f>
        <v>43.899111000000005</v>
      </c>
      <c r="C107">
        <f>CONTROLS!V106</f>
        <v>1.96573175</v>
      </c>
      <c r="D107">
        <f>CONTROLS!X106</f>
        <v>2.36374</v>
      </c>
      <c r="E107">
        <f>IF(BinaryData!AA93=0,"",NormalizeData!AA93)</f>
        <v>2.0655480000000002</v>
      </c>
      <c r="F107">
        <f>IF(BinaryData!AB93=0,"",NormalizeData!AB93)</f>
        <v>1.7855030000000001</v>
      </c>
      <c r="G107">
        <f>IF(BinaryData!AC93=0,"",NormalizeData!AC93)</f>
        <v>1.8572070000000001</v>
      </c>
      <c r="H107">
        <f>IF(BinaryData!AD93=0,"",NormalizeData!AD93)</f>
        <v>1.9376439999999999</v>
      </c>
      <c r="I107">
        <f>IF(BinaryData!AE93=0,"",NormalizeData!AE93)</f>
        <v>1.9731320000000001</v>
      </c>
      <c r="J107">
        <f>IF(BinaryData!AF93=0,"",NormalizeData!AF93)</f>
        <v>2.1349040000000001</v>
      </c>
      <c r="K107">
        <f>IF(BinaryData!AG93=0,"",NormalizeData!AG93)</f>
        <v>2.173508</v>
      </c>
      <c r="L107">
        <f>IF(BinaryData!AH93=0,"",NormalizeData!AH93)</f>
        <v>2.0997479999999999</v>
      </c>
      <c r="N107">
        <f>CONTROLS!AA106</f>
        <v>0.10762031870848857</v>
      </c>
      <c r="O107">
        <f>CONTROLS!AC106</f>
        <v>0.13728853164291119</v>
      </c>
    </row>
    <row r="108" spans="1:15">
      <c r="A108">
        <f>NormalizeData!A94</f>
        <v>70.461388999999997</v>
      </c>
      <c r="B108">
        <f>CONTROLS!B107</f>
        <v>44.899388999999999</v>
      </c>
      <c r="C108">
        <f>CONTROLS!V107</f>
        <v>1.9768172499999999</v>
      </c>
      <c r="D108">
        <f>CONTROLS!X107</f>
        <v>2.3863835</v>
      </c>
      <c r="E108">
        <f>IF(BinaryData!AA94=0,"",NormalizeData!AA94)</f>
        <v>2.0962519999999998</v>
      </c>
      <c r="F108">
        <f>IF(BinaryData!AB94=0,"",NormalizeData!AB94)</f>
        <v>1.8069109999999999</v>
      </c>
      <c r="G108">
        <f>IF(BinaryData!AC94=0,"",NormalizeData!AC94)</f>
        <v>1.8784110000000001</v>
      </c>
      <c r="H108">
        <f>IF(BinaryData!AD94=0,"",NormalizeData!AD94)</f>
        <v>1.9526749999999999</v>
      </c>
      <c r="I108">
        <f>IF(BinaryData!AE94=0,"",NormalizeData!AE94)</f>
        <v>1.991873</v>
      </c>
      <c r="J108">
        <f>IF(BinaryData!AF94=0,"",NormalizeData!AF94)</f>
        <v>2.1570429999999998</v>
      </c>
      <c r="K108">
        <f>IF(BinaryData!AG94=0,"",NormalizeData!AG94)</f>
        <v>2.1970070000000002</v>
      </c>
      <c r="L108">
        <f>IF(BinaryData!AH94=0,"",NormalizeData!AH94)</f>
        <v>2.1298490000000001</v>
      </c>
      <c r="N108">
        <f>CONTROLS!AA107</f>
        <v>0.10163866108712431</v>
      </c>
      <c r="O108">
        <f>CONTROLS!AC107</f>
        <v>0.13895565261502191</v>
      </c>
    </row>
    <row r="109" spans="1:15">
      <c r="A109">
        <f>NormalizeData!A95</f>
        <v>71.461388999999997</v>
      </c>
      <c r="B109">
        <f>CONTROLS!B108</f>
        <v>45.899388999999999</v>
      </c>
      <c r="C109">
        <f>CONTROLS!V108</f>
        <v>1.9826857499999999</v>
      </c>
      <c r="D109">
        <f>CONTROLS!X108</f>
        <v>2.4194684999999998</v>
      </c>
      <c r="E109">
        <f>IF(BinaryData!AA95=0,"",NormalizeData!AA95)</f>
        <v>2.1274760000000001</v>
      </c>
      <c r="F109">
        <f>IF(BinaryData!AB95=0,"",NormalizeData!AB95)</f>
        <v>1.8318540000000001</v>
      </c>
      <c r="G109">
        <f>IF(BinaryData!AC95=0,"",NormalizeData!AC95)</f>
        <v>1.9058299999999999</v>
      </c>
      <c r="H109">
        <f>IF(BinaryData!AD95=0,"",NormalizeData!AD95)</f>
        <v>1.9853970000000001</v>
      </c>
      <c r="I109">
        <f>IF(BinaryData!AE95=0,"",NormalizeData!AE95)</f>
        <v>2.0222560000000001</v>
      </c>
      <c r="J109">
        <f>IF(BinaryData!AF95=0,"",NormalizeData!AF95)</f>
        <v>2.172634</v>
      </c>
      <c r="K109">
        <f>IF(BinaryData!AG95=0,"",NormalizeData!AG95)</f>
        <v>2.229806</v>
      </c>
      <c r="L109">
        <f>IF(BinaryData!AH95=0,"",NormalizeData!AH95)</f>
        <v>2.1583950000000001</v>
      </c>
      <c r="N109">
        <f>CONTROLS!AA108</f>
        <v>9.9347691331588925E-2</v>
      </c>
      <c r="O109">
        <f>CONTROLS!AC108</f>
        <v>0.13949557166089546</v>
      </c>
    </row>
    <row r="110" spans="1:15">
      <c r="A110">
        <f>NormalizeData!A96</f>
        <v>72.461111000000002</v>
      </c>
      <c r="B110">
        <f>CONTROLS!B109</f>
        <v>46.899111000000005</v>
      </c>
      <c r="C110">
        <f>CONTROLS!V109</f>
        <v>1.98831125</v>
      </c>
      <c r="D110">
        <f>CONTROLS!X109</f>
        <v>2.44522225</v>
      </c>
      <c r="E110">
        <f>IF(BinaryData!AA96=0,"",NormalizeData!AA96)</f>
        <v>2.1500370000000002</v>
      </c>
      <c r="F110">
        <f>IF(BinaryData!AB96=0,"",NormalizeData!AB96)</f>
        <v>1.8592420000000001</v>
      </c>
      <c r="G110">
        <f>IF(BinaryData!AC96=0,"",NormalizeData!AC96)</f>
        <v>1.9173830000000001</v>
      </c>
      <c r="H110">
        <f>IF(BinaryData!AD96=0,"",NormalizeData!AD96)</f>
        <v>2.0082040000000001</v>
      </c>
      <c r="I110">
        <f>IF(BinaryData!AE96=0,"",NormalizeData!AE96)</f>
        <v>2.0576469999999998</v>
      </c>
      <c r="J110">
        <f>IF(BinaryData!AF96=0,"",NormalizeData!AF96)</f>
        <v>2.196507</v>
      </c>
      <c r="K110">
        <f>IF(BinaryData!AG96=0,"",NormalizeData!AG96)</f>
        <v>2.254537</v>
      </c>
      <c r="L110">
        <f>IF(BinaryData!AH96=0,"",NormalizeData!AH96)</f>
        <v>2.1867359999999998</v>
      </c>
      <c r="N110">
        <f>CONTROLS!AA109</f>
        <v>9.9771679954367171E-2</v>
      </c>
      <c r="O110">
        <f>CONTROLS!AC109</f>
        <v>0.13949448651798629</v>
      </c>
    </row>
    <row r="111" spans="1:15">
      <c r="A111">
        <f>NormalizeData!A97</f>
        <v>73.461111000000002</v>
      </c>
      <c r="B111">
        <f>CONTROLS!B110</f>
        <v>47.899111000000005</v>
      </c>
      <c r="C111">
        <f>CONTROLS!V110</f>
        <v>2.00011275</v>
      </c>
      <c r="D111">
        <f>CONTROLS!X110</f>
        <v>2.4702999999999999</v>
      </c>
      <c r="E111">
        <f>IF(BinaryData!AA97=0,"",NormalizeData!AA97)</f>
        <v>2.1734499999999999</v>
      </c>
      <c r="F111">
        <f>IF(BinaryData!AB97=0,"",NormalizeData!AB97)</f>
        <v>1.8754470000000001</v>
      </c>
      <c r="G111">
        <f>IF(BinaryData!AC97=0,"",NormalizeData!AC97)</f>
        <v>1.943541</v>
      </c>
      <c r="H111">
        <f>IF(BinaryData!AD97=0,"",NormalizeData!AD97)</f>
        <v>2.029131</v>
      </c>
      <c r="I111">
        <f>IF(BinaryData!AE97=0,"",NormalizeData!AE97)</f>
        <v>2.0768529999999998</v>
      </c>
      <c r="J111">
        <f>IF(BinaryData!AF97=0,"",NormalizeData!AF97)</f>
        <v>2.2301929999999999</v>
      </c>
      <c r="K111">
        <f>IF(BinaryData!AG97=0,"",NormalizeData!AG97)</f>
        <v>2.2812890000000001</v>
      </c>
      <c r="L111">
        <f>IF(BinaryData!AH97=0,"",NormalizeData!AH97)</f>
        <v>2.2081849999999998</v>
      </c>
      <c r="N111">
        <f>CONTROLS!AA110</f>
        <v>0.10271810257650132</v>
      </c>
      <c r="O111">
        <f>CONTROLS!AC110</f>
        <v>0.1447497770637316</v>
      </c>
    </row>
    <row r="112" spans="1:15">
      <c r="A112">
        <f>NormalizeData!A98</f>
        <v>74.461388999999997</v>
      </c>
      <c r="B112">
        <f>CONTROLS!B111</f>
        <v>48.899388999999999</v>
      </c>
      <c r="C112">
        <f>CONTROLS!V111</f>
        <v>2.0145540000000004</v>
      </c>
      <c r="D112">
        <f>CONTROLS!X111</f>
        <v>2.4980122499999999</v>
      </c>
      <c r="E112">
        <f>IF(BinaryData!AA98=0,"",NormalizeData!AA98)</f>
        <v>2.1942940000000002</v>
      </c>
      <c r="F112">
        <f>IF(BinaryData!AB98=0,"",NormalizeData!AB98)</f>
        <v>1.891257</v>
      </c>
      <c r="G112">
        <f>IF(BinaryData!AC98=0,"",NormalizeData!AC98)</f>
        <v>1.972847</v>
      </c>
      <c r="H112">
        <f>IF(BinaryData!AD98=0,"",NormalizeData!AD98)</f>
        <v>2.055139</v>
      </c>
      <c r="I112">
        <f>IF(BinaryData!AE98=0,"",NormalizeData!AE98)</f>
        <v>2.101108</v>
      </c>
      <c r="J112">
        <f>IF(BinaryData!AF98=0,"",NormalizeData!AF98)</f>
        <v>2.2524850000000001</v>
      </c>
      <c r="K112">
        <f>IF(BinaryData!AG98=0,"",NormalizeData!AG98)</f>
        <v>2.3146969999999998</v>
      </c>
      <c r="L112">
        <f>IF(BinaryData!AH98=0,"",NormalizeData!AH98)</f>
        <v>2.2426780000000002</v>
      </c>
      <c r="N112">
        <f>CONTROLS!AA111</f>
        <v>9.3472640556831826E-2</v>
      </c>
      <c r="O112">
        <f>CONTROLS!AC111</f>
        <v>0.13609307390991654</v>
      </c>
    </row>
    <row r="113" spans="1:15">
      <c r="A113">
        <f>NormalizeData!A99</f>
        <v>75.461388999999997</v>
      </c>
      <c r="B113">
        <f>CONTROLS!B112</f>
        <v>49.899388999999999</v>
      </c>
      <c r="C113">
        <f>CONTROLS!V112</f>
        <v>2.0246189999999999</v>
      </c>
      <c r="D113">
        <f>CONTROLS!X112</f>
        <v>2.518516</v>
      </c>
      <c r="E113">
        <f>IF(BinaryData!AA99=0,"",NormalizeData!AA99)</f>
        <v>2.2148089999999998</v>
      </c>
      <c r="F113">
        <f>IF(BinaryData!AB99=0,"",NormalizeData!AB99)</f>
        <v>1.9154549999999999</v>
      </c>
      <c r="G113">
        <f>IF(BinaryData!AC99=0,"",NormalizeData!AC99)</f>
        <v>2.0048659999999998</v>
      </c>
      <c r="H113">
        <f>IF(BinaryData!AD99=0,"",NormalizeData!AD99)</f>
        <v>2.0858099999999999</v>
      </c>
      <c r="I113">
        <f>IF(BinaryData!AE99=0,"",NormalizeData!AE99)</f>
        <v>2.1274959999999998</v>
      </c>
      <c r="J113">
        <f>IF(BinaryData!AF99=0,"",NormalizeData!AF99)</f>
        <v>2.2789579999999998</v>
      </c>
      <c r="K113">
        <f>IF(BinaryData!AG99=0,"",NormalizeData!AG99)</f>
        <v>2.3487300000000002</v>
      </c>
      <c r="L113">
        <f>IF(BinaryData!AH99=0,"",NormalizeData!AH99)</f>
        <v>2.2680829999999998</v>
      </c>
      <c r="N113">
        <f>CONTROLS!AA112</f>
        <v>9.0027299663305901E-2</v>
      </c>
      <c r="O113">
        <f>CONTROLS!AC112</f>
        <v>0.14265950405773875</v>
      </c>
    </row>
    <row r="114" spans="1:15">
      <c r="A114">
        <f>NormalizeData!A100</f>
        <v>76.461388999999997</v>
      </c>
      <c r="B114">
        <f>CONTROLS!B113</f>
        <v>50.899388999999999</v>
      </c>
      <c r="C114">
        <f>CONTROLS!V113</f>
        <v>2.032778</v>
      </c>
      <c r="D114">
        <f>CONTROLS!X113</f>
        <v>2.5443995000000004</v>
      </c>
      <c r="E114">
        <f>IF(BinaryData!AA100=0,"",NormalizeData!AA100)</f>
        <v>2.247652</v>
      </c>
      <c r="F114">
        <f>IF(BinaryData!AB100=0,"",NormalizeData!AB100)</f>
        <v>1.9294119999999999</v>
      </c>
      <c r="G114">
        <f>IF(BinaryData!AC100=0,"",NormalizeData!AC100)</f>
        <v>2.0254750000000001</v>
      </c>
      <c r="H114">
        <f>IF(BinaryData!AD100=0,"",NormalizeData!AD100)</f>
        <v>2.109057</v>
      </c>
      <c r="I114">
        <f>IF(BinaryData!AE100=0,"",NormalizeData!AE100)</f>
        <v>2.1487120000000002</v>
      </c>
      <c r="J114">
        <f>IF(BinaryData!AF100=0,"",NormalizeData!AF100)</f>
        <v>2.3039670000000001</v>
      </c>
      <c r="K114">
        <f>IF(BinaryData!AG100=0,"",NormalizeData!AG100)</f>
        <v>2.3660709999999998</v>
      </c>
      <c r="L114">
        <f>IF(BinaryData!AH100=0,"",NormalizeData!AH100)</f>
        <v>2.2995459999999999</v>
      </c>
      <c r="N114">
        <f>CONTROLS!AA113</f>
        <v>8.8078422461652373E-2</v>
      </c>
      <c r="O114">
        <f>CONTROLS!AC113</f>
        <v>0.13926528801894597</v>
      </c>
    </row>
    <row r="115" spans="1:15">
      <c r="A115">
        <f>NormalizeData!A101</f>
        <v>77.461667000000006</v>
      </c>
      <c r="B115">
        <f>CONTROLS!B114</f>
        <v>51.899667000000008</v>
      </c>
      <c r="C115">
        <f>CONTROLS!V114</f>
        <v>2.0436519999999998</v>
      </c>
      <c r="D115">
        <f>CONTROLS!X114</f>
        <v>2.5759375000000002</v>
      </c>
      <c r="E115">
        <f>IF(BinaryData!AA101=0,"",NormalizeData!AA101)</f>
        <v>2.2708170000000001</v>
      </c>
      <c r="F115">
        <f>IF(BinaryData!AB101=0,"",NormalizeData!AB101)</f>
        <v>1.950072</v>
      </c>
      <c r="G115">
        <f>IF(BinaryData!AC101=0,"",NormalizeData!AC101)</f>
        <v>2.0604089999999999</v>
      </c>
      <c r="H115">
        <f>IF(BinaryData!AD101=0,"",NormalizeData!AD101)</f>
        <v>2.1299769999999998</v>
      </c>
      <c r="I115">
        <f>IF(BinaryData!AE101=0,"",NormalizeData!AE101)</f>
        <v>2.1859790000000001</v>
      </c>
      <c r="J115">
        <f>IF(BinaryData!AF101=0,"",NormalizeData!AF101)</f>
        <v>2.3248690000000001</v>
      </c>
      <c r="K115">
        <f>IF(BinaryData!AG101=0,"",NormalizeData!AG101)</f>
        <v>2.4035600000000001</v>
      </c>
      <c r="L115">
        <f>IF(BinaryData!AH101=0,"",NormalizeData!AH101)</f>
        <v>2.343645</v>
      </c>
      <c r="N115">
        <f>CONTROLS!AA114</f>
        <v>8.9417862611449142E-2</v>
      </c>
      <c r="O115">
        <f>CONTROLS!AC114</f>
        <v>0.13840953227409361</v>
      </c>
    </row>
    <row r="116" spans="1:15">
      <c r="A116">
        <f>NormalizeData!A102</f>
        <v>78.461944000000003</v>
      </c>
      <c r="B116">
        <f>CONTROLS!B115</f>
        <v>52.899944000000005</v>
      </c>
      <c r="C116">
        <f>CONTROLS!V115</f>
        <v>2.0491380000000001</v>
      </c>
      <c r="D116">
        <f>CONTROLS!X115</f>
        <v>2.6030487500000001</v>
      </c>
      <c r="E116">
        <f>IF(BinaryData!AA102=0,"",NormalizeData!AA102)</f>
        <v>2.2999170000000002</v>
      </c>
      <c r="F116">
        <f>IF(BinaryData!AB102=0,"",NormalizeData!AB102)</f>
        <v>1.9700800000000001</v>
      </c>
      <c r="G116">
        <f>IF(BinaryData!AC102=0,"",NormalizeData!AC102)</f>
        <v>2.0754480000000002</v>
      </c>
      <c r="H116">
        <f>IF(BinaryData!AD102=0,"",NormalizeData!AD102)</f>
        <v>2.1549700000000001</v>
      </c>
      <c r="I116">
        <f>IF(BinaryData!AE102=0,"",NormalizeData!AE102)</f>
        <v>2.205581</v>
      </c>
      <c r="J116">
        <f>IF(BinaryData!AF102=0,"",NormalizeData!AF102)</f>
        <v>2.3524720000000001</v>
      </c>
      <c r="K116">
        <f>IF(BinaryData!AG102=0,"",NormalizeData!AG102)</f>
        <v>2.419667</v>
      </c>
      <c r="L116">
        <f>IF(BinaryData!AH102=0,"",NormalizeData!AH102)</f>
        <v>2.3627349999999998</v>
      </c>
      <c r="N116">
        <f>CONTROLS!AA115</f>
        <v>9.5348540485246297E-2</v>
      </c>
      <c r="O116">
        <f>CONTROLS!AC115</f>
        <v>0.1431082628860052</v>
      </c>
    </row>
    <row r="117" spans="1:15">
      <c r="A117">
        <f>NormalizeData!A103</f>
        <v>79.462221999999997</v>
      </c>
      <c r="B117">
        <f>CONTROLS!B116</f>
        <v>53.900221999999999</v>
      </c>
      <c r="C117">
        <f>CONTROLS!V116</f>
        <v>2.06760725</v>
      </c>
      <c r="D117">
        <f>CONTROLS!X116</f>
        <v>2.6327794999999998</v>
      </c>
      <c r="E117">
        <f>IF(BinaryData!AA103=0,"",NormalizeData!AA103)</f>
        <v>2.3259699999999999</v>
      </c>
      <c r="F117">
        <f>IF(BinaryData!AB103=0,"",NormalizeData!AB103)</f>
        <v>2.00528</v>
      </c>
      <c r="G117">
        <f>IF(BinaryData!AC103=0,"",NormalizeData!AC103)</f>
        <v>2.100457</v>
      </c>
      <c r="H117">
        <f>IF(BinaryData!AD103=0,"",NormalizeData!AD103)</f>
        <v>2.187087</v>
      </c>
      <c r="I117">
        <f>IF(BinaryData!AE103=0,"",NormalizeData!AE103)</f>
        <v>2.234855</v>
      </c>
      <c r="J117">
        <f>IF(BinaryData!AF103=0,"",NormalizeData!AF103)</f>
        <v>2.3793929999999999</v>
      </c>
      <c r="K117">
        <f>IF(BinaryData!AG103=0,"",NormalizeData!AG103)</f>
        <v>2.4552200000000002</v>
      </c>
      <c r="L117">
        <f>IF(BinaryData!AH103=0,"",NormalizeData!AH103)</f>
        <v>2.3869199999999999</v>
      </c>
      <c r="N117">
        <f>CONTROLS!AA116</f>
        <v>9.9406300244250206E-2</v>
      </c>
      <c r="O117">
        <f>CONTROLS!AC116</f>
        <v>0.1435766707941557</v>
      </c>
    </row>
    <row r="118" spans="1:15">
      <c r="A118">
        <f>NormalizeData!A104</f>
        <v>80.462500000000006</v>
      </c>
      <c r="B118">
        <f>CONTROLS!B117</f>
        <v>54.900500000000008</v>
      </c>
      <c r="C118">
        <f>CONTROLS!V117</f>
        <v>2.0727247499999999</v>
      </c>
      <c r="D118">
        <f>CONTROLS!X117</f>
        <v>2.6582667499999997</v>
      </c>
      <c r="E118">
        <f>IF(BinaryData!AA104=0,"",NormalizeData!AA104)</f>
        <v>2.34728</v>
      </c>
      <c r="F118">
        <f>IF(BinaryData!AB104=0,"",NormalizeData!AB104)</f>
        <v>2.0323769999999999</v>
      </c>
      <c r="G118">
        <f>IF(BinaryData!AC104=0,"",NormalizeData!AC104)</f>
        <v>2.1234609999999998</v>
      </c>
      <c r="H118">
        <f>IF(BinaryData!AD104=0,"",NormalizeData!AD104)</f>
        <v>2.2178249999999999</v>
      </c>
      <c r="I118">
        <f>IF(BinaryData!AE104=0,"",NormalizeData!AE104)</f>
        <v>2.2571439999999998</v>
      </c>
      <c r="J118">
        <f>IF(BinaryData!AF104=0,"",NormalizeData!AF104)</f>
        <v>2.3854419999999998</v>
      </c>
      <c r="K118">
        <f>IF(BinaryData!AG104=0,"",NormalizeData!AG104)</f>
        <v>2.4731519999999998</v>
      </c>
      <c r="L118">
        <f>IF(BinaryData!AH104=0,"",NormalizeData!AH104)</f>
        <v>2.4020800000000002</v>
      </c>
      <c r="N118">
        <f>CONTROLS!AA117</f>
        <v>9.8404927239019113E-2</v>
      </c>
      <c r="O118">
        <f>CONTROLS!AC117</f>
        <v>0.14602228095824957</v>
      </c>
    </row>
    <row r="119" spans="1:15">
      <c r="A119">
        <f>NormalizeData!A105</f>
        <v>81.462778</v>
      </c>
      <c r="B119">
        <f>CONTROLS!B118</f>
        <v>55.900778000000003</v>
      </c>
      <c r="C119">
        <f>CONTROLS!V118</f>
        <v>2.07836</v>
      </c>
      <c r="D119">
        <f>CONTROLS!X118</f>
        <v>2.6811867500000002</v>
      </c>
      <c r="E119">
        <f>IF(BinaryData!AA105=0,"",NormalizeData!AA105)</f>
        <v>2.36775</v>
      </c>
      <c r="F119">
        <f>IF(BinaryData!AB105=0,"",NormalizeData!AB105)</f>
        <v>2.0558770000000002</v>
      </c>
      <c r="G119">
        <f>IF(BinaryData!AC105=0,"",NormalizeData!AC105)</f>
        <v>2.1560229999999998</v>
      </c>
      <c r="H119">
        <f>IF(BinaryData!AD105=0,"",NormalizeData!AD105)</f>
        <v>2.2320929999999999</v>
      </c>
      <c r="I119">
        <f>IF(BinaryData!AE105=0,"",NormalizeData!AE105)</f>
        <v>2.2834370000000002</v>
      </c>
      <c r="J119">
        <f>IF(BinaryData!AF105=0,"",NormalizeData!AF105)</f>
        <v>2.4157090000000001</v>
      </c>
      <c r="K119">
        <f>IF(BinaryData!AG105=0,"",NormalizeData!AG105)</f>
        <v>2.5101689999999999</v>
      </c>
      <c r="L119">
        <f>IF(BinaryData!AH105=0,"",NormalizeData!AH105)</f>
        <v>2.4278409999999999</v>
      </c>
      <c r="N119">
        <f>CONTROLS!AA118</f>
        <v>9.2137696132834956E-2</v>
      </c>
      <c r="O119">
        <f>CONTROLS!AC118</f>
        <v>0.15350953127059122</v>
      </c>
    </row>
    <row r="120" spans="1:15">
      <c r="A120">
        <f>NormalizeData!A106</f>
        <v>82.462778</v>
      </c>
      <c r="B120">
        <f>CONTROLS!B119</f>
        <v>56.900778000000003</v>
      </c>
      <c r="C120">
        <f>CONTROLS!V119</f>
        <v>2.0850827499999998</v>
      </c>
      <c r="D120">
        <f>CONTROLS!X119</f>
        <v>2.7087734999999999</v>
      </c>
      <c r="E120">
        <f>IF(BinaryData!AA106=0,"",NormalizeData!AA106)</f>
        <v>2.3928669999999999</v>
      </c>
      <c r="F120">
        <f>IF(BinaryData!AB106=0,"",NormalizeData!AB106)</f>
        <v>2.0783710000000002</v>
      </c>
      <c r="G120">
        <f>IF(BinaryData!AC106=0,"",NormalizeData!AC106)</f>
        <v>2.1782469999999998</v>
      </c>
      <c r="H120">
        <f>IF(BinaryData!AD106=0,"",NormalizeData!AD106)</f>
        <v>2.2541370000000001</v>
      </c>
      <c r="I120">
        <f>IF(BinaryData!AE106=0,"",NormalizeData!AE106)</f>
        <v>2.30389</v>
      </c>
      <c r="J120">
        <f>IF(BinaryData!AF106=0,"",NormalizeData!AF106)</f>
        <v>2.4442569999999999</v>
      </c>
      <c r="K120">
        <f>IF(BinaryData!AG106=0,"",NormalizeData!AG106)</f>
        <v>2.5386850000000001</v>
      </c>
      <c r="L120">
        <f>IF(BinaryData!AH106=0,"",NormalizeData!AH106)</f>
        <v>2.4527580000000002</v>
      </c>
      <c r="N120">
        <f>CONTROLS!AA119</f>
        <v>8.9982099298971649E-2</v>
      </c>
      <c r="O120">
        <f>CONTROLS!AC119</f>
        <v>0.15534445516228335</v>
      </c>
    </row>
    <row r="121" spans="1:15">
      <c r="A121">
        <f>NormalizeData!A107</f>
        <v>83.462778</v>
      </c>
      <c r="B121">
        <f>CONTROLS!B120</f>
        <v>57.900778000000003</v>
      </c>
      <c r="C121">
        <f>CONTROLS!V120</f>
        <v>2.1009232500000001</v>
      </c>
      <c r="D121">
        <f>CONTROLS!X120</f>
        <v>2.7443429999999998</v>
      </c>
      <c r="E121">
        <f>IF(BinaryData!AA107=0,"",NormalizeData!AA107)</f>
        <v>2.4065310000000002</v>
      </c>
      <c r="F121">
        <f>IF(BinaryData!AB107=0,"",NormalizeData!AB107)</f>
        <v>2.1082200000000002</v>
      </c>
      <c r="G121">
        <f>IF(BinaryData!AC107=0,"",NormalizeData!AC107)</f>
        <v>2.2013199999999999</v>
      </c>
      <c r="H121">
        <f>IF(BinaryData!AD107=0,"",NormalizeData!AD107)</f>
        <v>2.2841459999999998</v>
      </c>
      <c r="I121">
        <f>IF(BinaryData!AE107=0,"",NormalizeData!AE107)</f>
        <v>2.3359130000000001</v>
      </c>
      <c r="J121">
        <f>IF(BinaryData!AF107=0,"",NormalizeData!AF107)</f>
        <v>2.4705430000000002</v>
      </c>
      <c r="K121">
        <f>IF(BinaryData!AG107=0,"",NormalizeData!AG107)</f>
        <v>2.5717059999999998</v>
      </c>
      <c r="L121">
        <f>IF(BinaryData!AH107=0,"",NormalizeData!AH107)</f>
        <v>2.4725679999999999</v>
      </c>
      <c r="N121">
        <f>CONTROLS!AA120</f>
        <v>9.1098829726749653E-2</v>
      </c>
      <c r="O121">
        <f>CONTROLS!AC120</f>
        <v>0.15302961171398599</v>
      </c>
    </row>
    <row r="122" spans="1:15">
      <c r="A122">
        <f>NormalizeData!A108</f>
        <v>84.463055999999995</v>
      </c>
      <c r="B122">
        <f>CONTROLS!B121</f>
        <v>58.901055999999997</v>
      </c>
      <c r="C122">
        <f>CONTROLS!V121</f>
        <v>2.1058427500000003</v>
      </c>
      <c r="D122">
        <f>CONTROLS!X121</f>
        <v>2.7724692499999999</v>
      </c>
      <c r="E122">
        <f>IF(BinaryData!AA108=0,"",NormalizeData!AA108)</f>
        <v>2.4335</v>
      </c>
      <c r="F122">
        <f>IF(BinaryData!AB108=0,"",NormalizeData!AB108)</f>
        <v>2.1310419999999999</v>
      </c>
      <c r="G122">
        <f>IF(BinaryData!AC108=0,"",NormalizeData!AC108)</f>
        <v>2.2295750000000001</v>
      </c>
      <c r="H122">
        <f>IF(BinaryData!AD108=0,"",NormalizeData!AD108)</f>
        <v>2.3042319999999998</v>
      </c>
      <c r="I122">
        <f>IF(BinaryData!AE108=0,"",NormalizeData!AE108)</f>
        <v>2.3571490000000002</v>
      </c>
      <c r="J122">
        <f>IF(BinaryData!AF108=0,"",NormalizeData!AF108)</f>
        <v>2.4913720000000001</v>
      </c>
      <c r="K122">
        <f>IF(BinaryData!AG108=0,"",NormalizeData!AG108)</f>
        <v>2.5997330000000001</v>
      </c>
      <c r="L122">
        <f>IF(BinaryData!AH108=0,"",NormalizeData!AH108)</f>
        <v>2.50474</v>
      </c>
      <c r="N122">
        <f>CONTROLS!AA121</f>
        <v>9.6264644798856533E-2</v>
      </c>
      <c r="O122">
        <f>CONTROLS!AC121</f>
        <v>0.161152762810891</v>
      </c>
    </row>
    <row r="123" spans="1:15">
      <c r="A123">
        <f>NormalizeData!A109</f>
        <v>85.463333000000006</v>
      </c>
      <c r="B123">
        <f>CONTROLS!B122</f>
        <v>59.901333000000008</v>
      </c>
      <c r="C123">
        <f>CONTROLS!V122</f>
        <v>2.1218439999999998</v>
      </c>
      <c r="D123">
        <f>CONTROLS!X122</f>
        <v>2.7985240000000005</v>
      </c>
      <c r="E123">
        <f>IF(BinaryData!AA109=0,"",NormalizeData!AA109)</f>
        <v>2.4676420000000001</v>
      </c>
      <c r="F123">
        <f>IF(BinaryData!AB109=0,"",NormalizeData!AB109)</f>
        <v>2.1423549999999998</v>
      </c>
      <c r="G123">
        <f>IF(BinaryData!AC109=0,"",NormalizeData!AC109)</f>
        <v>2.2482009999999999</v>
      </c>
      <c r="H123">
        <f>IF(BinaryData!AD109=0,"",NormalizeData!AD109)</f>
        <v>2.3332519999999999</v>
      </c>
      <c r="I123">
        <f>IF(BinaryData!AE109=0,"",NormalizeData!AE109)</f>
        <v>2.3907940000000001</v>
      </c>
      <c r="J123">
        <f>IF(BinaryData!AF109=0,"",NormalizeData!AF109)</f>
        <v>2.5243129999999998</v>
      </c>
      <c r="K123">
        <f>IF(BinaryData!AG109=0,"",NormalizeData!AG109)</f>
        <v>2.622541</v>
      </c>
      <c r="L123">
        <f>IF(BinaryData!AH109=0,"",NormalizeData!AH109)</f>
        <v>2.539558</v>
      </c>
      <c r="N123">
        <f>CONTROLS!AA122</f>
        <v>9.0865997296385018E-2</v>
      </c>
      <c r="O123">
        <f>CONTROLS!AC122</f>
        <v>0.1675763936000533</v>
      </c>
    </row>
    <row r="124" spans="1:15">
      <c r="A124">
        <f>NormalizeData!A110</f>
        <v>86.463333000000006</v>
      </c>
      <c r="B124">
        <f>CONTROLS!B123</f>
        <v>60.901333000000008</v>
      </c>
      <c r="C124">
        <f>CONTROLS!V123</f>
        <v>2.1311524999999998</v>
      </c>
      <c r="D124">
        <f>CONTROLS!X123</f>
        <v>2.82431075</v>
      </c>
      <c r="E124">
        <f>IF(BinaryData!AA110=0,"",NormalizeData!AA110)</f>
        <v>2.4980959999999999</v>
      </c>
      <c r="F124">
        <f>IF(BinaryData!AB110=0,"",NormalizeData!AB110)</f>
        <v>2.1633680000000002</v>
      </c>
      <c r="G124">
        <f>IF(BinaryData!AC110=0,"",NormalizeData!AC110)</f>
        <v>2.2609300000000001</v>
      </c>
      <c r="H124">
        <f>IF(BinaryData!AD110=0,"",NormalizeData!AD110)</f>
        <v>2.3623560000000001</v>
      </c>
      <c r="I124">
        <f>IF(BinaryData!AE110=0,"",NormalizeData!AE110)</f>
        <v>2.4107940000000001</v>
      </c>
      <c r="J124">
        <f>IF(BinaryData!AF110=0,"",NormalizeData!AF110)</f>
        <v>2.544918</v>
      </c>
      <c r="K124">
        <f>IF(BinaryData!AG110=0,"",NormalizeData!AG110)</f>
        <v>2.6522220000000001</v>
      </c>
      <c r="L124">
        <f>IF(BinaryData!AH110=0,"",NormalizeData!AH110)</f>
        <v>2.5662989999999999</v>
      </c>
      <c r="N124">
        <f>CONTROLS!AA123</f>
        <v>8.9044880689459038E-2</v>
      </c>
      <c r="O124">
        <f>CONTROLS!AC123</f>
        <v>0.16233192678249311</v>
      </c>
    </row>
    <row r="125" spans="1:15">
      <c r="A125">
        <f>NormalizeData!A111</f>
        <v>87.463333000000006</v>
      </c>
      <c r="B125">
        <f>CONTROLS!B124</f>
        <v>61.901333000000008</v>
      </c>
      <c r="C125">
        <f>CONTROLS!V124</f>
        <v>2.1405402499999999</v>
      </c>
      <c r="D125">
        <f>CONTROLS!X124</f>
        <v>2.8525425000000002</v>
      </c>
      <c r="E125">
        <f>IF(BinaryData!AA111=0,"",NormalizeData!AA111)</f>
        <v>2.519609</v>
      </c>
      <c r="F125">
        <f>IF(BinaryData!AB111=0,"",NormalizeData!AB111)</f>
        <v>2.1905239999999999</v>
      </c>
      <c r="G125">
        <f>IF(BinaryData!AC111=0,"",NormalizeData!AC111)</f>
        <v>2.2922500000000001</v>
      </c>
      <c r="H125">
        <f>IF(BinaryData!AD111=0,"",NormalizeData!AD111)</f>
        <v>2.3865560000000001</v>
      </c>
      <c r="I125">
        <f>IF(BinaryData!AE111=0,"",NormalizeData!AE111)</f>
        <v>2.429913</v>
      </c>
      <c r="J125">
        <f>IF(BinaryData!AF111=0,"",NormalizeData!AF111)</f>
        <v>2.574827</v>
      </c>
      <c r="K125">
        <f>IF(BinaryData!AG111=0,"",NormalizeData!AG111)</f>
        <v>2.6874660000000001</v>
      </c>
      <c r="L125">
        <f>IF(BinaryData!AH111=0,"",NormalizeData!AH111)</f>
        <v>2.601391</v>
      </c>
      <c r="N125">
        <f>CONTROLS!AA124</f>
        <v>8.7842235230269655E-2</v>
      </c>
      <c r="O125">
        <f>CONTROLS!AC124</f>
        <v>0.16092750355879701</v>
      </c>
    </row>
    <row r="126" spans="1:15">
      <c r="A126">
        <f>NormalizeData!A112</f>
        <v>88.463888999999995</v>
      </c>
      <c r="B126">
        <f>CONTROLS!B125</f>
        <v>62.901888999999997</v>
      </c>
      <c r="C126">
        <f>CONTROLS!V125</f>
        <v>2.1445274999999997</v>
      </c>
      <c r="D126">
        <f>CONTROLS!X125</f>
        <v>2.8833245000000001</v>
      </c>
      <c r="E126">
        <f>IF(BinaryData!AA112=0,"",NormalizeData!AA112)</f>
        <v>2.5523530000000001</v>
      </c>
      <c r="F126">
        <f>IF(BinaryData!AB112=0,"",NormalizeData!AB112)</f>
        <v>2.2171989999999999</v>
      </c>
      <c r="G126">
        <f>IF(BinaryData!AC112=0,"",NormalizeData!AC112)</f>
        <v>2.3061880000000001</v>
      </c>
      <c r="H126">
        <f>IF(BinaryData!AD112=0,"",NormalizeData!AD112)</f>
        <v>2.413211</v>
      </c>
      <c r="I126">
        <f>IF(BinaryData!AE112=0,"",NormalizeData!AE112)</f>
        <v>2.4643839999999999</v>
      </c>
      <c r="J126">
        <f>IF(BinaryData!AF112=0,"",NormalizeData!AF112)</f>
        <v>2.6121509999999999</v>
      </c>
      <c r="K126">
        <f>IF(BinaryData!AG112=0,"",NormalizeData!AG112)</f>
        <v>2.7239939999999998</v>
      </c>
      <c r="L126">
        <f>IF(BinaryData!AH112=0,"",NormalizeData!AH112)</f>
        <v>2.633076</v>
      </c>
      <c r="N126">
        <f>CONTROLS!AA125</f>
        <v>8.6227304946480413E-2</v>
      </c>
      <c r="O126">
        <f>CONTROLS!AC125</f>
        <v>0.15881274988803643</v>
      </c>
    </row>
    <row r="127" spans="1:15">
      <c r="A127">
        <f>NormalizeData!A113</f>
        <v>89.463888999999995</v>
      </c>
      <c r="B127">
        <f>CONTROLS!B126</f>
        <v>63.901888999999997</v>
      </c>
      <c r="C127">
        <f>CONTROLS!V126</f>
        <v>2.1533237500000002</v>
      </c>
      <c r="D127">
        <f>CONTROLS!X126</f>
        <v>2.9085220000000001</v>
      </c>
      <c r="E127">
        <f>IF(BinaryData!AA113=0,"",NormalizeData!AA113)</f>
        <v>2.587561</v>
      </c>
      <c r="F127">
        <f>IF(BinaryData!AB113=0,"",NormalizeData!AB113)</f>
        <v>2.2473100000000001</v>
      </c>
      <c r="G127">
        <f>IF(BinaryData!AC113=0,"",NormalizeData!AC113)</f>
        <v>2.3364950000000002</v>
      </c>
      <c r="H127">
        <f>IF(BinaryData!AD113=0,"",NormalizeData!AD113)</f>
        <v>2.4377369999999998</v>
      </c>
      <c r="I127">
        <f>IF(BinaryData!AE113=0,"",NormalizeData!AE113)</f>
        <v>2.4961280000000001</v>
      </c>
      <c r="J127">
        <f>IF(BinaryData!AF113=0,"",NormalizeData!AF113)</f>
        <v>2.6382249999999998</v>
      </c>
      <c r="K127">
        <f>IF(BinaryData!AG113=0,"",NormalizeData!AG113)</f>
        <v>2.7564329999999999</v>
      </c>
      <c r="L127">
        <f>IF(BinaryData!AH113=0,"",NormalizeData!AH113)</f>
        <v>2.6547809999999998</v>
      </c>
      <c r="N127">
        <f>CONTROLS!AA126</f>
        <v>8.5541341905049958E-2</v>
      </c>
      <c r="O127">
        <f>CONTROLS!AC126</f>
        <v>0.1671961923071216</v>
      </c>
    </row>
    <row r="128" spans="1:15">
      <c r="A128">
        <f>NormalizeData!A114</f>
        <v>90.463888999999995</v>
      </c>
      <c r="B128">
        <f>CONTROLS!B127</f>
        <v>64.901888999999997</v>
      </c>
      <c r="C128">
        <f>CONTROLS!V127</f>
        <v>2.15923475</v>
      </c>
      <c r="D128">
        <f>CONTROLS!X127</f>
        <v>2.9368352500000001</v>
      </c>
      <c r="E128">
        <f>IF(BinaryData!AA114=0,"",NormalizeData!AA114)</f>
        <v>2.6132270000000002</v>
      </c>
      <c r="F128">
        <f>IF(BinaryData!AB114=0,"",NormalizeData!AB114)</f>
        <v>2.2696010000000002</v>
      </c>
      <c r="G128">
        <f>IF(BinaryData!AC114=0,"",NormalizeData!AC114)</f>
        <v>2.3557969999999999</v>
      </c>
      <c r="H128">
        <f>IF(BinaryData!AD114=0,"",NormalizeData!AD114)</f>
        <v>2.466485</v>
      </c>
      <c r="I128">
        <f>IF(BinaryData!AE114=0,"",NormalizeData!AE114)</f>
        <v>2.5074000000000001</v>
      </c>
      <c r="J128">
        <f>IF(BinaryData!AF114=0,"",NormalizeData!AF114)</f>
        <v>2.6664289999999999</v>
      </c>
      <c r="K128">
        <f>IF(BinaryData!AG114=0,"",NormalizeData!AG114)</f>
        <v>2.7684600000000001</v>
      </c>
      <c r="L128">
        <f>IF(BinaryData!AH114=0,"",NormalizeData!AH114)</f>
        <v>2.6883550000000001</v>
      </c>
      <c r="N128">
        <f>CONTROLS!AA127</f>
        <v>8.6889252324918329E-2</v>
      </c>
      <c r="O128">
        <f>CONTROLS!AC127</f>
        <v>0.16374567131250636</v>
      </c>
    </row>
    <row r="129" spans="1:15">
      <c r="A129">
        <f>NormalizeData!A115</f>
        <v>91.463611</v>
      </c>
      <c r="B129">
        <f>CONTROLS!B128</f>
        <v>65.901611000000003</v>
      </c>
      <c r="C129">
        <f>CONTROLS!V128</f>
        <v>2.1718005000000002</v>
      </c>
      <c r="D129">
        <f>CONTROLS!X128</f>
        <v>2.96648025</v>
      </c>
      <c r="E129">
        <f>IF(BinaryData!AA115=0,"",NormalizeData!AA115)</f>
        <v>2.6509459999999998</v>
      </c>
      <c r="F129">
        <f>IF(BinaryData!AB115=0,"",NormalizeData!AB115)</f>
        <v>2.291093</v>
      </c>
      <c r="G129">
        <f>IF(BinaryData!AC115=0,"",NormalizeData!AC115)</f>
        <v>2.3844050000000001</v>
      </c>
      <c r="H129">
        <f>IF(BinaryData!AD115=0,"",NormalizeData!AD115)</f>
        <v>2.4841340000000001</v>
      </c>
      <c r="I129">
        <f>IF(BinaryData!AE115=0,"",NormalizeData!AE115)</f>
        <v>2.5361090000000002</v>
      </c>
      <c r="J129">
        <f>IF(BinaryData!AF115=0,"",NormalizeData!AF115)</f>
        <v>2.690795</v>
      </c>
      <c r="K129">
        <f>IF(BinaryData!AG115=0,"",NormalizeData!AG115)</f>
        <v>2.7833100000000002</v>
      </c>
      <c r="L129">
        <f>IF(BinaryData!AH115=0,"",NormalizeData!AH115)</f>
        <v>2.7131820000000002</v>
      </c>
      <c r="N129">
        <f>CONTROLS!AA128</f>
        <v>8.5491397421027099E-2</v>
      </c>
      <c r="O129">
        <f>CONTROLS!AC128</f>
        <v>0.16831182501609918</v>
      </c>
    </row>
    <row r="130" spans="1:15">
      <c r="A130">
        <f>NormalizeData!A116</f>
        <v>92.463888999999995</v>
      </c>
      <c r="B130">
        <f>CONTROLS!B129</f>
        <v>66.901888999999997</v>
      </c>
      <c r="C130">
        <f>CONTROLS!V129</f>
        <v>2.1790105000000004</v>
      </c>
      <c r="D130">
        <f>CONTROLS!X129</f>
        <v>2.9974190000000003</v>
      </c>
      <c r="E130">
        <f>IF(BinaryData!AA116=0,"",NormalizeData!AA116)</f>
        <v>2.6864710000000001</v>
      </c>
      <c r="F130">
        <f>IF(BinaryData!AB116=0,"",NormalizeData!AB116)</f>
        <v>2.3181850000000002</v>
      </c>
      <c r="G130">
        <f>IF(BinaryData!AC116=0,"",NormalizeData!AC116)</f>
        <v>2.4043350000000001</v>
      </c>
      <c r="H130">
        <f>IF(BinaryData!AD116=0,"",NormalizeData!AD116)</f>
        <v>2.5000879999999999</v>
      </c>
      <c r="I130">
        <f>IF(BinaryData!AE116=0,"",NormalizeData!AE116)</f>
        <v>2.5768810000000002</v>
      </c>
      <c r="J130">
        <f>IF(BinaryData!AF116=0,"",NormalizeData!AF116)</f>
        <v>2.725034</v>
      </c>
      <c r="K130">
        <f>IF(BinaryData!AG116=0,"",NormalizeData!AG116)</f>
        <v>2.8243469999999999</v>
      </c>
      <c r="L130">
        <f>IF(BinaryData!AH116=0,"",NormalizeData!AH116)</f>
        <v>2.7448980000000001</v>
      </c>
      <c r="N130">
        <f>CONTROLS!AA129</f>
        <v>9.1657928940526795E-2</v>
      </c>
      <c r="O130">
        <f>CONTROLS!AC129</f>
        <v>0.17198018413371552</v>
      </c>
    </row>
    <row r="131" spans="1:15">
      <c r="A131">
        <f>NormalizeData!A117</f>
        <v>93.464167000000003</v>
      </c>
      <c r="B131">
        <f>CONTROLS!B130</f>
        <v>67.902167000000006</v>
      </c>
      <c r="C131">
        <f>CONTROLS!V130</f>
        <v>2.1915550000000001</v>
      </c>
      <c r="D131">
        <f>CONTROLS!X130</f>
        <v>3.0348627500000003</v>
      </c>
      <c r="E131">
        <f>IF(BinaryData!AA117=0,"",NormalizeData!AA117)</f>
        <v>2.7126109999999999</v>
      </c>
      <c r="F131">
        <f>IF(BinaryData!AB117=0,"",NormalizeData!AB117)</f>
        <v>2.3393799999999998</v>
      </c>
      <c r="G131">
        <f>IF(BinaryData!AC117=0,"",NormalizeData!AC117)</f>
        <v>2.4221720000000002</v>
      </c>
      <c r="H131">
        <f>IF(BinaryData!AD117=0,"",NormalizeData!AD117)</f>
        <v>2.5354459999999999</v>
      </c>
      <c r="I131">
        <f>IF(BinaryData!AE117=0,"",NormalizeData!AE117)</f>
        <v>2.6198700000000001</v>
      </c>
      <c r="J131">
        <f>IF(BinaryData!AF117=0,"",NormalizeData!AF117)</f>
        <v>2.7614450000000001</v>
      </c>
      <c r="K131">
        <f>IF(BinaryData!AG117=0,"",NormalizeData!AG117)</f>
        <v>2.8470960000000001</v>
      </c>
      <c r="L131">
        <f>IF(BinaryData!AH117=0,"",NormalizeData!AH117)</f>
        <v>2.77589</v>
      </c>
      <c r="N131">
        <f>CONTROLS!AA130</f>
        <v>9.6613353518030909E-2</v>
      </c>
      <c r="O131">
        <f>CONTROLS!AC130</f>
        <v>0.18349998710876433</v>
      </c>
    </row>
    <row r="132" spans="1:15">
      <c r="A132">
        <f>NormalizeData!A118</f>
        <v>94.464167000000003</v>
      </c>
      <c r="B132">
        <f>CONTROLS!B131</f>
        <v>68.902167000000006</v>
      </c>
      <c r="C132">
        <f>CONTROLS!V131</f>
        <v>2.2045130000000004</v>
      </c>
      <c r="D132">
        <f>CONTROLS!X131</f>
        <v>3.0696979999999998</v>
      </c>
      <c r="E132">
        <f>IF(BinaryData!AA118=0,"",NormalizeData!AA118)</f>
        <v>2.7467640000000002</v>
      </c>
      <c r="F132">
        <f>IF(BinaryData!AB118=0,"",NormalizeData!AB118)</f>
        <v>2.36904</v>
      </c>
      <c r="G132">
        <f>IF(BinaryData!AC118=0,"",NormalizeData!AC118)</f>
        <v>2.4437739999999999</v>
      </c>
      <c r="H132">
        <f>IF(BinaryData!AD118=0,"",NormalizeData!AD118)</f>
        <v>2.570767</v>
      </c>
      <c r="I132">
        <f>IF(BinaryData!AE118=0,"",NormalizeData!AE118)</f>
        <v>2.6624949999999998</v>
      </c>
      <c r="J132">
        <f>IF(BinaryData!AF118=0,"",NormalizeData!AF118)</f>
        <v>2.793126</v>
      </c>
      <c r="K132">
        <f>IF(BinaryData!AG118=0,"",NormalizeData!AG118)</f>
        <v>2.8918110000000001</v>
      </c>
      <c r="L132">
        <f>IF(BinaryData!AH118=0,"",NormalizeData!AH118)</f>
        <v>2.8031269999999999</v>
      </c>
      <c r="N132">
        <f>CONTROLS!AA131</f>
        <v>9.3245001606877903E-2</v>
      </c>
      <c r="O132">
        <f>CONTROLS!AC131</f>
        <v>0.183515702178315</v>
      </c>
    </row>
    <row r="133" spans="1:15">
      <c r="A133">
        <f>NormalizeData!A119</f>
        <v>95.464167000000003</v>
      </c>
      <c r="B133">
        <f>CONTROLS!B132</f>
        <v>69.902167000000006</v>
      </c>
      <c r="C133">
        <f>CONTROLS!V132</f>
        <v>2.20912825</v>
      </c>
      <c r="D133">
        <f>CONTROLS!X132</f>
        <v>3.0912104999999999</v>
      </c>
      <c r="E133">
        <f>IF(BinaryData!AA119=0,"",NormalizeData!AA119)</f>
        <v>2.7665600000000001</v>
      </c>
      <c r="F133">
        <f>IF(BinaryData!AB119=0,"",NormalizeData!AB119)</f>
        <v>2.387178</v>
      </c>
      <c r="G133">
        <f>IF(BinaryData!AC119=0,"",NormalizeData!AC119)</f>
        <v>2.4708399999999999</v>
      </c>
      <c r="H133">
        <f>IF(BinaryData!AD119=0,"",NormalizeData!AD119)</f>
        <v>2.6061459999999999</v>
      </c>
      <c r="I133">
        <f>IF(BinaryData!AE119=0,"",NormalizeData!AE119)</f>
        <v>2.6741649999999999</v>
      </c>
      <c r="J133">
        <f>IF(BinaryData!AF119=0,"",NormalizeData!AF119)</f>
        <v>2.8013400000000002</v>
      </c>
      <c r="K133">
        <f>IF(BinaryData!AG119=0,"",NormalizeData!AG119)</f>
        <v>2.9042720000000002</v>
      </c>
      <c r="L133">
        <f>IF(BinaryData!AH119=0,"",NormalizeData!AH119)</f>
        <v>2.8388499999999999</v>
      </c>
      <c r="N133">
        <f>CONTROLS!AA132</f>
        <v>8.7590327115783684E-2</v>
      </c>
      <c r="O133">
        <f>CONTROLS!AC132</f>
        <v>0.17433779158958437</v>
      </c>
    </row>
    <row r="134" spans="1:15">
      <c r="A134">
        <f>NormalizeData!A120</f>
        <v>96.464444</v>
      </c>
      <c r="B134">
        <f>CONTROLS!B133</f>
        <v>70.902444000000003</v>
      </c>
      <c r="C134">
        <f>CONTROLS!V133</f>
        <v>2.21529175</v>
      </c>
      <c r="D134">
        <f>CONTROLS!X133</f>
        <v>3.1191374999999999</v>
      </c>
      <c r="E134">
        <f>IF(BinaryData!AA120=0,"",NormalizeData!AA120)</f>
        <v>2.8052039999999998</v>
      </c>
      <c r="F134">
        <f>IF(BinaryData!AB120=0,"",NormalizeData!AB120)</f>
        <v>2.4136700000000002</v>
      </c>
      <c r="G134">
        <f>IF(BinaryData!AC120=0,"",NormalizeData!AC120)</f>
        <v>2.4977100000000001</v>
      </c>
      <c r="H134">
        <f>IF(BinaryData!AD120=0,"",NormalizeData!AD120)</f>
        <v>2.6370610000000001</v>
      </c>
      <c r="I134">
        <f>IF(BinaryData!AE120=0,"",NormalizeData!AE120)</f>
        <v>2.7155999999999998</v>
      </c>
      <c r="J134">
        <f>IF(BinaryData!AF120=0,"",NormalizeData!AF120)</f>
        <v>2.827979</v>
      </c>
      <c r="K134">
        <f>IF(BinaryData!AG120=0,"",NormalizeData!AG120)</f>
        <v>2.935854</v>
      </c>
      <c r="L134">
        <f>IF(BinaryData!AH120=0,"",NormalizeData!AH120)</f>
        <v>2.8647580000000001</v>
      </c>
      <c r="N134">
        <f>CONTROLS!AA133</f>
        <v>8.5946941517717798E-2</v>
      </c>
      <c r="O134">
        <f>CONTROLS!AC133</f>
        <v>0.1728276533129656</v>
      </c>
    </row>
    <row r="135" spans="1:15">
      <c r="A135">
        <f>NormalizeData!A121</f>
        <v>97.464444</v>
      </c>
      <c r="B135">
        <f>CONTROLS!B134</f>
        <v>71.902444000000003</v>
      </c>
      <c r="C135">
        <f>CONTROLS!V134</f>
        <v>2.2272302499999999</v>
      </c>
      <c r="D135">
        <f>CONTROLS!X134</f>
        <v>3.1465885</v>
      </c>
      <c r="E135">
        <f>IF(BinaryData!AA121=0,"",NormalizeData!AA121)</f>
        <v>2.8405900000000002</v>
      </c>
      <c r="F135">
        <f>IF(BinaryData!AB121=0,"",NormalizeData!AB121)</f>
        <v>2.4484430000000001</v>
      </c>
      <c r="G135">
        <f>IF(BinaryData!AC121=0,"",NormalizeData!AC121)</f>
        <v>2.512356</v>
      </c>
      <c r="H135">
        <f>IF(BinaryData!AD121=0,"",NormalizeData!AD121)</f>
        <v>2.6634600000000002</v>
      </c>
      <c r="I135">
        <f>IF(BinaryData!AE121=0,"",NormalizeData!AE121)</f>
        <v>2.7413569999999998</v>
      </c>
      <c r="J135">
        <f>IF(BinaryData!AF121=0,"",NormalizeData!AF121)</f>
        <v>2.8716379999999999</v>
      </c>
      <c r="K135">
        <f>IF(BinaryData!AG121=0,"",NormalizeData!AG121)</f>
        <v>2.9575740000000001</v>
      </c>
      <c r="L135">
        <f>IF(BinaryData!AH121=0,"",NormalizeData!AH121)</f>
        <v>2.8858769999999998</v>
      </c>
      <c r="N135">
        <f>CONTROLS!AA134</f>
        <v>8.4303262741821969E-2</v>
      </c>
      <c r="O135">
        <f>CONTROLS!AC134</f>
        <v>0.17929713314402632</v>
      </c>
    </row>
    <row r="136" spans="1:15">
      <c r="A136">
        <f>NormalizeData!A122</f>
        <v>98.463888999999995</v>
      </c>
      <c r="B136">
        <f>CONTROLS!B135</f>
        <v>72.901888999999997</v>
      </c>
      <c r="C136">
        <f>CONTROLS!V135</f>
        <v>2.23390025</v>
      </c>
      <c r="D136">
        <f>CONTROLS!X135</f>
        <v>3.1772252499999998</v>
      </c>
      <c r="E136">
        <f>IF(BinaryData!AA122=0,"",NormalizeData!AA122)</f>
        <v>2.8667989999999999</v>
      </c>
      <c r="F136">
        <f>IF(BinaryData!AB122=0,"",NormalizeData!AB122)</f>
        <v>2.4677370000000001</v>
      </c>
      <c r="G136">
        <f>IF(BinaryData!AC122=0,"",NormalizeData!AC122)</f>
        <v>2.5213619999999999</v>
      </c>
      <c r="H136">
        <f>IF(BinaryData!AD122=0,"",NormalizeData!AD122)</f>
        <v>2.7004839999999999</v>
      </c>
      <c r="I136">
        <f>IF(BinaryData!AE122=0,"",NormalizeData!AE122)</f>
        <v>2.7608700000000002</v>
      </c>
      <c r="J136">
        <f>IF(BinaryData!AF122=0,"",NormalizeData!AF122)</f>
        <v>2.8868339999999999</v>
      </c>
      <c r="K136">
        <f>IF(BinaryData!AG122=0,"",NormalizeData!AG122)</f>
        <v>2.9923489999999999</v>
      </c>
      <c r="L136">
        <f>IF(BinaryData!AH122=0,"",NormalizeData!AH122)</f>
        <v>2.9007309999999999</v>
      </c>
      <c r="N136">
        <f>CONTROLS!AA135</f>
        <v>9.5516439971958009E-2</v>
      </c>
      <c r="O136">
        <f>CONTROLS!AC135</f>
        <v>0.17479972536853911</v>
      </c>
    </row>
    <row r="137" spans="1:15">
      <c r="A137">
        <f>NormalizeData!A123</f>
        <v>99.463055999999995</v>
      </c>
      <c r="B137">
        <f>CONTROLS!B136</f>
        <v>73.901055999999997</v>
      </c>
      <c r="C137">
        <f>CONTROLS!V136</f>
        <v>2.2461007500000001</v>
      </c>
      <c r="D137">
        <f>CONTROLS!X136</f>
        <v>3.2063489999999999</v>
      </c>
      <c r="E137">
        <f>IF(BinaryData!AA123=0,"",NormalizeData!AA123)</f>
        <v>2.9031750000000001</v>
      </c>
      <c r="F137">
        <f>IF(BinaryData!AB123=0,"",NormalizeData!AB123)</f>
        <v>2.4927679999999999</v>
      </c>
      <c r="G137">
        <f>IF(BinaryData!AC123=0,"",NormalizeData!AC123)</f>
        <v>2.5497320000000001</v>
      </c>
      <c r="H137">
        <f>IF(BinaryData!AD123=0,"",NormalizeData!AD123)</f>
        <v>2.730235</v>
      </c>
      <c r="I137">
        <f>IF(BinaryData!AE123=0,"",NormalizeData!AE123)</f>
        <v>2.8017430000000001</v>
      </c>
      <c r="J137">
        <f>IF(BinaryData!AF123=0,"",NormalizeData!AF123)</f>
        <v>2.9159540000000002</v>
      </c>
      <c r="K137">
        <f>IF(BinaryData!AG123=0,"",NormalizeData!AG123)</f>
        <v>3.0327860000000002</v>
      </c>
      <c r="L137">
        <f>IF(BinaryData!AH123=0,"",NormalizeData!AH123)</f>
        <v>2.9356279999999999</v>
      </c>
      <c r="N137">
        <f>CONTROLS!AA136</f>
        <v>8.9720195264221397E-2</v>
      </c>
      <c r="O137">
        <f>CONTROLS!AC136</f>
        <v>0.17870120704311601</v>
      </c>
    </row>
    <row r="138" spans="1:15">
      <c r="A138">
        <f>NormalizeData!A124</f>
        <v>100.462222</v>
      </c>
      <c r="B138">
        <f>CONTROLS!B137</f>
        <v>74.900221999999999</v>
      </c>
      <c r="C138">
        <f>CONTROLS!V137</f>
        <v>2.2517067499999999</v>
      </c>
      <c r="D138">
        <f>CONTROLS!X137</f>
        <v>3.2359717499999996</v>
      </c>
      <c r="E138">
        <f>IF(BinaryData!AA124=0,"",NormalizeData!AA124)</f>
        <v>2.9368159999999999</v>
      </c>
      <c r="F138">
        <f>IF(BinaryData!AB124=0,"",NormalizeData!AB124)</f>
        <v>2.5240170000000002</v>
      </c>
      <c r="G138">
        <f>IF(BinaryData!AC124=0,"",NormalizeData!AC124)</f>
        <v>2.5754679999999999</v>
      </c>
      <c r="H138">
        <f>IF(BinaryData!AD124=0,"",NormalizeData!AD124)</f>
        <v>2.7454770000000002</v>
      </c>
      <c r="I138">
        <f>IF(BinaryData!AE124=0,"",NormalizeData!AE124)</f>
        <v>2.8173819999999998</v>
      </c>
      <c r="J138">
        <f>IF(BinaryData!AF124=0,"",NormalizeData!AF124)</f>
        <v>2.9422259999999998</v>
      </c>
      <c r="K138">
        <f>IF(BinaryData!AG124=0,"",NormalizeData!AG124)</f>
        <v>3.0688029999999999</v>
      </c>
      <c r="L138">
        <f>IF(BinaryData!AH124=0,"",NormalizeData!AH124)</f>
        <v>2.9658280000000001</v>
      </c>
      <c r="N138">
        <f>CONTROLS!AA137</f>
        <v>9.1994712084898414E-2</v>
      </c>
      <c r="O138">
        <f>CONTROLS!AC137</f>
        <v>0.17509098511416851</v>
      </c>
    </row>
    <row r="139" spans="1:15">
      <c r="A139">
        <f>NormalizeData!A125</f>
        <v>101.461389</v>
      </c>
      <c r="B139">
        <f>CONTROLS!B138</f>
        <v>75.899388999999999</v>
      </c>
      <c r="C139">
        <f>CONTROLS!V138</f>
        <v>2.2649860000000004</v>
      </c>
      <c r="D139">
        <f>CONTROLS!X138</f>
        <v>3.26273875</v>
      </c>
      <c r="E139">
        <f>IF(BinaryData!AA125=0,"",NormalizeData!AA125)</f>
        <v>2.9679319999999998</v>
      </c>
      <c r="F139">
        <f>IF(BinaryData!AB125=0,"",NormalizeData!AB125)</f>
        <v>2.5413559999999999</v>
      </c>
      <c r="G139">
        <f>IF(BinaryData!AC125=0,"",NormalizeData!AC125)</f>
        <v>2.6081430000000001</v>
      </c>
      <c r="H139">
        <f>IF(BinaryData!AD125=0,"",NormalizeData!AD125)</f>
        <v>2.7683599999999999</v>
      </c>
      <c r="I139">
        <f>IF(BinaryData!AE125=0,"",NormalizeData!AE125)</f>
        <v>2.8508830000000001</v>
      </c>
      <c r="J139">
        <f>IF(BinaryData!AF125=0,"",NormalizeData!AF125)</f>
        <v>2.9634649999999998</v>
      </c>
      <c r="K139">
        <f>IF(BinaryData!AG125=0,"",NormalizeData!AG125)</f>
        <v>3.0856469999999998</v>
      </c>
      <c r="L139">
        <f>IF(BinaryData!AH125=0,"",NormalizeData!AH125)</f>
        <v>2.9979119999999999</v>
      </c>
      <c r="N139">
        <f>CONTROLS!AA138</f>
        <v>9.2529224824736592E-2</v>
      </c>
      <c r="O139">
        <f>CONTROLS!AC138</f>
        <v>0.17433564803251411</v>
      </c>
    </row>
    <row r="140" spans="1:15">
      <c r="A140">
        <f>NormalizeData!A126</f>
        <v>102.46083299999999</v>
      </c>
      <c r="B140">
        <f>CONTROLS!B139</f>
        <v>76.898832999999996</v>
      </c>
      <c r="C140">
        <f>CONTROLS!V139</f>
        <v>2.26272875</v>
      </c>
      <c r="D140">
        <f>CONTROLS!X139</f>
        <v>3.2933452499999998</v>
      </c>
      <c r="E140">
        <f>IF(BinaryData!AA126=0,"",NormalizeData!AA126)</f>
        <v>2.9974949999999998</v>
      </c>
      <c r="F140">
        <f>IF(BinaryData!AB126=0,"",NormalizeData!AB126)</f>
        <v>2.5589529999999998</v>
      </c>
      <c r="G140">
        <f>IF(BinaryData!AC126=0,"",NormalizeData!AC126)</f>
        <v>2.6360389999999998</v>
      </c>
      <c r="H140">
        <f>IF(BinaryData!AD126=0,"",NormalizeData!AD126)</f>
        <v>2.785412</v>
      </c>
      <c r="I140">
        <f>IF(BinaryData!AE126=0,"",NormalizeData!AE126)</f>
        <v>2.882368</v>
      </c>
      <c r="J140">
        <f>IF(BinaryData!AF126=0,"",NormalizeData!AF126)</f>
        <v>3.0029430000000001</v>
      </c>
      <c r="K140">
        <f>IF(BinaryData!AG126=0,"",NormalizeData!AG126)</f>
        <v>3.1166070000000001</v>
      </c>
      <c r="L140">
        <f>IF(BinaryData!AH126=0,"",NormalizeData!AH126)</f>
        <v>3.0158610000000001</v>
      </c>
      <c r="N140">
        <f>CONTROLS!AA139</f>
        <v>8.8546353730216659E-2</v>
      </c>
      <c r="O140">
        <f>CONTROLS!AC139</f>
        <v>0.17567524861967126</v>
      </c>
    </row>
    <row r="141" spans="1:15">
      <c r="A141">
        <f>NormalizeData!A127</f>
        <v>103.46083299999999</v>
      </c>
      <c r="B141">
        <f>CONTROLS!B140</f>
        <v>77.898832999999996</v>
      </c>
      <c r="C141">
        <f>CONTROLS!V140</f>
        <v>2.2788157499999997</v>
      </c>
      <c r="D141">
        <f>CONTROLS!X140</f>
        <v>3.3191035000000002</v>
      </c>
      <c r="E141">
        <f>IF(BinaryData!AA127=0,"",NormalizeData!AA127)</f>
        <v>3.039536</v>
      </c>
      <c r="F141">
        <f>IF(BinaryData!AB127=0,"",NormalizeData!AB127)</f>
        <v>2.5928529999999999</v>
      </c>
      <c r="G141">
        <f>IF(BinaryData!AC127=0,"",NormalizeData!AC127)</f>
        <v>2.6635650000000002</v>
      </c>
      <c r="H141">
        <f>IF(BinaryData!AD127=0,"",NormalizeData!AD127)</f>
        <v>2.819769</v>
      </c>
      <c r="I141">
        <f>IF(BinaryData!AE127=0,"",NormalizeData!AE127)</f>
        <v>2.9130980000000002</v>
      </c>
      <c r="J141">
        <f>IF(BinaryData!AF127=0,"",NormalizeData!AF127)</f>
        <v>3.0312839999999999</v>
      </c>
      <c r="K141">
        <f>IF(BinaryData!AG127=0,"",NormalizeData!AG127)</f>
        <v>3.1401650000000001</v>
      </c>
      <c r="L141">
        <f>IF(BinaryData!AH127=0,"",NormalizeData!AH127)</f>
        <v>3.0422859999999998</v>
      </c>
      <c r="N141">
        <f>CONTROLS!AA140</f>
        <v>9.2564361786363E-2</v>
      </c>
      <c r="O141">
        <f>CONTROLS!AC140</f>
        <v>0.18452472428647612</v>
      </c>
    </row>
    <row r="142" spans="1:15">
      <c r="A142">
        <f>NormalizeData!A128</f>
        <v>104.46</v>
      </c>
      <c r="B142">
        <f>CONTROLS!B141</f>
        <v>78.897999999999996</v>
      </c>
      <c r="C142">
        <f>CONTROLS!V141</f>
        <v>2.28551875</v>
      </c>
      <c r="D142">
        <f>CONTROLS!X141</f>
        <v>3.3458637499999999</v>
      </c>
      <c r="E142">
        <f>IF(BinaryData!AA128=0,"",NormalizeData!AA128)</f>
        <v>3.0660099999999999</v>
      </c>
      <c r="F142">
        <f>IF(BinaryData!AB128=0,"",NormalizeData!AB128)</f>
        <v>2.5919319999999999</v>
      </c>
      <c r="G142">
        <f>IF(BinaryData!AC128=0,"",NormalizeData!AC128)</f>
        <v>2.69055</v>
      </c>
      <c r="H142">
        <f>IF(BinaryData!AD128=0,"",NormalizeData!AD128)</f>
        <v>2.8386469999999999</v>
      </c>
      <c r="I142">
        <f>IF(BinaryData!AE128=0,"",NormalizeData!AE128)</f>
        <v>2.9385680000000001</v>
      </c>
      <c r="J142">
        <f>IF(BinaryData!AF128=0,"",NormalizeData!AF128)</f>
        <v>3.058541</v>
      </c>
      <c r="K142">
        <f>IF(BinaryData!AG128=0,"",NormalizeData!AG128)</f>
        <v>3.1826880000000002</v>
      </c>
      <c r="L142">
        <f>IF(BinaryData!AH128=0,"",NormalizeData!AH128)</f>
        <v>3.063094</v>
      </c>
      <c r="N142">
        <f>CONTROLS!AA141</f>
        <v>8.4209761897993007E-2</v>
      </c>
      <c r="O142">
        <f>CONTROLS!AC141</f>
        <v>0.18509575582631999</v>
      </c>
    </row>
    <row r="143" spans="1:15">
      <c r="A143">
        <f>NormalizeData!A129</f>
        <v>105.459444</v>
      </c>
      <c r="B143">
        <f>CONTROLS!B142</f>
        <v>79.897444000000007</v>
      </c>
      <c r="C143">
        <f>CONTROLS!V142</f>
        <v>2.2956252500000001</v>
      </c>
      <c r="D143">
        <f>CONTROLS!X142</f>
        <v>3.3794845000000002</v>
      </c>
      <c r="E143">
        <f>IF(BinaryData!AA129=0,"",NormalizeData!AA129)</f>
        <v>3.0946920000000002</v>
      </c>
      <c r="F143">
        <f>IF(BinaryData!AB129=0,"",NormalizeData!AB129)</f>
        <v>2.6221969999999999</v>
      </c>
      <c r="G143">
        <f>IF(BinaryData!AC129=0,"",NormalizeData!AC129)</f>
        <v>2.724145</v>
      </c>
      <c r="H143">
        <f>IF(BinaryData!AD129=0,"",NormalizeData!AD129)</f>
        <v>2.8676159999999999</v>
      </c>
      <c r="I143">
        <f>IF(BinaryData!AE129=0,"",NormalizeData!AE129)</f>
        <v>2.952588</v>
      </c>
      <c r="J143">
        <f>IF(BinaryData!AF129=0,"",NormalizeData!AF129)</f>
        <v>3.0856270000000001</v>
      </c>
      <c r="K143">
        <f>IF(BinaryData!AG129=0,"",NormalizeData!AG129)</f>
        <v>3.207608</v>
      </c>
      <c r="L143">
        <f>IF(BinaryData!AH129=0,"",NormalizeData!AH129)</f>
        <v>3.0928849999999999</v>
      </c>
      <c r="N143">
        <f>CONTROLS!AA142</f>
        <v>8.7645758472672142E-2</v>
      </c>
      <c r="O143">
        <f>CONTROLS!AC142</f>
        <v>0.17185725694405043</v>
      </c>
    </row>
    <row r="144" spans="1:15">
      <c r="A144">
        <f>NormalizeData!A130</f>
        <v>106.458333</v>
      </c>
      <c r="B144">
        <f>CONTROLS!B143</f>
        <v>80.896332999999998</v>
      </c>
      <c r="C144">
        <f>CONTROLS!V143</f>
        <v>2.3014625000000004</v>
      </c>
      <c r="D144">
        <f>CONTROLS!X143</f>
        <v>3.4100314999999997</v>
      </c>
      <c r="E144">
        <f>IF(BinaryData!AA130=0,"",NormalizeData!AA130)</f>
        <v>3.1359180000000002</v>
      </c>
      <c r="F144">
        <f>IF(BinaryData!AB130=0,"",NormalizeData!AB130)</f>
        <v>2.658544</v>
      </c>
      <c r="G144">
        <f>IF(BinaryData!AC130=0,"",NormalizeData!AC130)</f>
        <v>2.742229</v>
      </c>
      <c r="H144">
        <f>IF(BinaryData!AD130=0,"",NormalizeData!AD130)</f>
        <v>2.8930899999999999</v>
      </c>
      <c r="I144">
        <f>IF(BinaryData!AE130=0,"",NormalizeData!AE130)</f>
        <v>2.9974859999999999</v>
      </c>
      <c r="J144">
        <f>IF(BinaryData!AF130=0,"",NormalizeData!AF130)</f>
        <v>3.111437</v>
      </c>
      <c r="K144">
        <f>IF(BinaryData!AG130=0,"",NormalizeData!AG130)</f>
        <v>3.2255219999999998</v>
      </c>
      <c r="L144">
        <f>IF(BinaryData!AH130=0,"",NormalizeData!AH130)</f>
        <v>3.126449</v>
      </c>
      <c r="N144">
        <f>CONTROLS!AA143</f>
        <v>8.6162651021193637E-2</v>
      </c>
      <c r="O144">
        <f>CONTROLS!AC143</f>
        <v>0.17521970557464897</v>
      </c>
    </row>
    <row r="145" spans="1:15">
      <c r="A145">
        <f>NormalizeData!A131</f>
        <v>107.458611</v>
      </c>
      <c r="B145">
        <f>CONTROLS!B144</f>
        <v>81.896611000000007</v>
      </c>
      <c r="C145">
        <f>CONTROLS!V144</f>
        <v>2.3100062500000003</v>
      </c>
      <c r="D145">
        <f>CONTROLS!X144</f>
        <v>3.4445044999999999</v>
      </c>
      <c r="E145">
        <f>IF(BinaryData!AA131=0,"",NormalizeData!AA131)</f>
        <v>3.1558440000000001</v>
      </c>
      <c r="F145">
        <f>IF(BinaryData!AB131=0,"",NormalizeData!AB131)</f>
        <v>2.6901079999999999</v>
      </c>
      <c r="G145">
        <f>IF(BinaryData!AC131=0,"",NormalizeData!AC131)</f>
        <v>2.7718929999999999</v>
      </c>
      <c r="H145">
        <f>IF(BinaryData!AD131=0,"",NormalizeData!AD131)</f>
        <v>2.9186640000000001</v>
      </c>
      <c r="I145">
        <f>IF(BinaryData!AE131=0,"",NormalizeData!AE131)</f>
        <v>3.0090159999999999</v>
      </c>
      <c r="J145">
        <f>IF(BinaryData!AF131=0,"",NormalizeData!AF131)</f>
        <v>3.1282239999999999</v>
      </c>
      <c r="K145">
        <f>IF(BinaryData!AG131=0,"",NormalizeData!AG131)</f>
        <v>3.2477130000000001</v>
      </c>
      <c r="L145">
        <f>IF(BinaryData!AH131=0,"",NormalizeData!AH131)</f>
        <v>3.1485029999999998</v>
      </c>
      <c r="N145">
        <f>CONTROLS!AA144</f>
        <v>8.5853644059236039E-2</v>
      </c>
      <c r="O145">
        <f>CONTROLS!AC144</f>
        <v>0.18803001669680297</v>
      </c>
    </row>
    <row r="146" spans="1:15">
      <c r="A146">
        <f>NormalizeData!A132</f>
        <v>108.4575</v>
      </c>
      <c r="B146">
        <f>CONTROLS!B145</f>
        <v>82.895499999999998</v>
      </c>
      <c r="C146">
        <f>CONTROLS!V145</f>
        <v>2.3197190000000001</v>
      </c>
      <c r="D146">
        <f>CONTROLS!X145</f>
        <v>3.4715492500000003</v>
      </c>
      <c r="E146">
        <f>IF(BinaryData!AA132=0,"",NormalizeData!AA132)</f>
        <v>3.1745670000000001</v>
      </c>
      <c r="F146">
        <f>IF(BinaryData!AB132=0,"",NormalizeData!AB132)</f>
        <v>2.6981389999999998</v>
      </c>
      <c r="G146">
        <f>IF(BinaryData!AC132=0,"",NormalizeData!AC132)</f>
        <v>2.7908240000000002</v>
      </c>
      <c r="H146">
        <f>IF(BinaryData!AD132=0,"",NormalizeData!AD132)</f>
        <v>2.9524849999999998</v>
      </c>
      <c r="I146">
        <f>IF(BinaryData!AE132=0,"",NormalizeData!AE132)</f>
        <v>3.0482149999999999</v>
      </c>
      <c r="J146">
        <f>IF(BinaryData!AF132=0,"",NormalizeData!AF132)</f>
        <v>3.1586799999999999</v>
      </c>
      <c r="K146">
        <f>IF(BinaryData!AG132=0,"",NormalizeData!AG132)</f>
        <v>3.2700809999999998</v>
      </c>
      <c r="L146">
        <f>IF(BinaryData!AH132=0,"",NormalizeData!AH132)</f>
        <v>3.1814330000000002</v>
      </c>
      <c r="N146">
        <f>CONTROLS!AA145</f>
        <v>8.010214962575396E-2</v>
      </c>
      <c r="O146">
        <f>CONTROLS!AC145</f>
        <v>0.19618123988015942</v>
      </c>
    </row>
    <row r="147" spans="1:15">
      <c r="A147">
        <f>NormalizeData!A133</f>
        <v>109.457222</v>
      </c>
      <c r="B147">
        <f>CONTROLS!B146</f>
        <v>83.895222000000004</v>
      </c>
      <c r="C147">
        <f>CONTROLS!V146</f>
        <v>2.3263235</v>
      </c>
      <c r="D147">
        <f>CONTROLS!X146</f>
        <v>3.4973424999999998</v>
      </c>
      <c r="E147">
        <f>IF(BinaryData!AA133=0,"",NormalizeData!AA133)</f>
        <v>3.2179310000000001</v>
      </c>
      <c r="F147">
        <f>IF(BinaryData!AB133=0,"",NormalizeData!AB133)</f>
        <v>2.7194919999999998</v>
      </c>
      <c r="G147">
        <f>IF(BinaryData!AC133=0,"",NormalizeData!AC133)</f>
        <v>2.817196</v>
      </c>
      <c r="H147">
        <f>IF(BinaryData!AD133=0,"",NormalizeData!AD133)</f>
        <v>2.9828619999999999</v>
      </c>
      <c r="I147">
        <f>IF(BinaryData!AE133=0,"",NormalizeData!AE133)</f>
        <v>3.0790039999999999</v>
      </c>
      <c r="J147">
        <f>IF(BinaryData!AF133=0,"",NormalizeData!AF133)</f>
        <v>3.181686</v>
      </c>
      <c r="K147">
        <f>IF(BinaryData!AG133=0,"",NormalizeData!AG133)</f>
        <v>3.3038159999999999</v>
      </c>
      <c r="L147">
        <f>IF(BinaryData!AH133=0,"",NormalizeData!AH133)</f>
        <v>3.2213690000000001</v>
      </c>
      <c r="N147">
        <f>CONTROLS!AA146</f>
        <v>8.7406070683524906E-2</v>
      </c>
      <c r="O147">
        <f>CONTROLS!AC146</f>
        <v>0.19257721579061912</v>
      </c>
    </row>
    <row r="148" spans="1:15">
      <c r="A148">
        <f>NormalizeData!A134</f>
        <v>110.45611100000001</v>
      </c>
      <c r="B148">
        <f>CONTROLS!B147</f>
        <v>84.894111000000009</v>
      </c>
      <c r="C148">
        <f>CONTROLS!V147</f>
        <v>2.3290897500000001</v>
      </c>
      <c r="D148">
        <f>CONTROLS!X147</f>
        <v>3.5252330000000001</v>
      </c>
      <c r="E148">
        <f>IF(BinaryData!AA134=0,"",NormalizeData!AA134)</f>
        <v>3.254146</v>
      </c>
      <c r="F148">
        <f>IF(BinaryData!AB134=0,"",NormalizeData!AB134)</f>
        <v>2.74587</v>
      </c>
      <c r="G148">
        <f>IF(BinaryData!AC134=0,"",NormalizeData!AC134)</f>
        <v>2.8478140000000001</v>
      </c>
      <c r="H148">
        <f>IF(BinaryData!AD134=0,"",NormalizeData!AD134)</f>
        <v>3.0160650000000002</v>
      </c>
      <c r="I148">
        <f>IF(BinaryData!AE134=0,"",NormalizeData!AE134)</f>
        <v>3.0985649999999998</v>
      </c>
      <c r="J148">
        <f>IF(BinaryData!AF134=0,"",NormalizeData!AF134)</f>
        <v>3.2186750000000002</v>
      </c>
      <c r="K148">
        <f>IF(BinaryData!AG134=0,"",NormalizeData!AG134)</f>
        <v>3.3336510000000001</v>
      </c>
      <c r="L148">
        <f>IF(BinaryData!AH134=0,"",NormalizeData!AH134)</f>
        <v>3.252688</v>
      </c>
      <c r="N148">
        <f>CONTROLS!AA147</f>
        <v>9.60923260598021E-2</v>
      </c>
      <c r="O148">
        <f>CONTROLS!AC147</f>
        <v>0.19190456582027093</v>
      </c>
    </row>
    <row r="149" spans="1:15">
      <c r="A149">
        <f>NormalizeData!A135</f>
        <v>111.455</v>
      </c>
      <c r="B149">
        <f>CONTROLS!B148</f>
        <v>85.893000000000001</v>
      </c>
      <c r="C149">
        <f>CONTROLS!V148</f>
        <v>2.3322532499999999</v>
      </c>
      <c r="D149">
        <f>CONTROLS!X148</f>
        <v>3.5472260000000002</v>
      </c>
      <c r="E149">
        <f>IF(BinaryData!AA135=0,"",NormalizeData!AA135)</f>
        <v>3.2751779999999999</v>
      </c>
      <c r="F149">
        <f>IF(BinaryData!AB135=0,"",NormalizeData!AB135)</f>
        <v>2.7622040000000001</v>
      </c>
      <c r="G149">
        <f>IF(BinaryData!AC135=0,"",NormalizeData!AC135)</f>
        <v>2.87643</v>
      </c>
      <c r="H149">
        <f>IF(BinaryData!AD135=0,"",NormalizeData!AD135)</f>
        <v>3.0440299999999998</v>
      </c>
      <c r="I149">
        <f>IF(BinaryData!AE135=0,"",NormalizeData!AE135)</f>
        <v>3.128997</v>
      </c>
      <c r="J149">
        <f>IF(BinaryData!AF135=0,"",NormalizeData!AF135)</f>
        <v>3.240138</v>
      </c>
      <c r="K149">
        <f>IF(BinaryData!AG135=0,"",NormalizeData!AG135)</f>
        <v>3.3648199999999999</v>
      </c>
      <c r="L149">
        <f>IF(BinaryData!AH135=0,"",NormalizeData!AH135)</f>
        <v>3.2875510000000001</v>
      </c>
      <c r="N149">
        <f>CONTROLS!AA148</f>
        <v>8.7862035970700483E-2</v>
      </c>
      <c r="O149">
        <f>CONTROLS!AC148</f>
        <v>0.18492233480752573</v>
      </c>
    </row>
    <row r="150" spans="1:15">
      <c r="A150">
        <f>NormalizeData!A136</f>
        <v>112.454444</v>
      </c>
      <c r="B150">
        <f>CONTROLS!B149</f>
        <v>86.892443999999998</v>
      </c>
      <c r="C150">
        <f>CONTROLS!V149</f>
        <v>2.3409192499999998</v>
      </c>
      <c r="D150">
        <f>CONTROLS!X149</f>
        <v>3.5776694999999998</v>
      </c>
      <c r="E150">
        <f>IF(BinaryData!AA136=0,"",NormalizeData!AA136)</f>
        <v>3.3115619999999999</v>
      </c>
      <c r="F150">
        <f>IF(BinaryData!AB136=0,"",NormalizeData!AB136)</f>
        <v>2.7966679999999999</v>
      </c>
      <c r="G150">
        <f>IF(BinaryData!AC136=0,"",NormalizeData!AC136)</f>
        <v>2.8914439999999999</v>
      </c>
      <c r="H150">
        <f>IF(BinaryData!AD136=0,"",NormalizeData!AD136)</f>
        <v>3.0717620000000001</v>
      </c>
      <c r="I150">
        <f>IF(BinaryData!AE136=0,"",NormalizeData!AE136)</f>
        <v>3.1634350000000002</v>
      </c>
      <c r="J150">
        <f>IF(BinaryData!AF136=0,"",NormalizeData!AF136)</f>
        <v>3.2690380000000001</v>
      </c>
      <c r="K150">
        <f>IF(BinaryData!AG136=0,"",NormalizeData!AG136)</f>
        <v>3.389138</v>
      </c>
      <c r="L150">
        <f>IF(BinaryData!AH136=0,"",NormalizeData!AH136)</f>
        <v>3.3296239999999999</v>
      </c>
      <c r="N150">
        <f>CONTROLS!AA149</f>
        <v>9.4819862428273297E-2</v>
      </c>
      <c r="O150">
        <f>CONTROLS!AC149</f>
        <v>0.18992000923634503</v>
      </c>
    </row>
    <row r="151" spans="1:15">
      <c r="A151">
        <f>NormalizeData!A137</f>
        <v>113.453889</v>
      </c>
      <c r="B151">
        <f>CONTROLS!B150</f>
        <v>87.891889000000006</v>
      </c>
      <c r="C151">
        <f>CONTROLS!V150</f>
        <v>2.3559000000000001</v>
      </c>
      <c r="D151">
        <f>CONTROLS!X150</f>
        <v>3.6106770000000004</v>
      </c>
      <c r="E151">
        <f>IF(BinaryData!AA137=0,"",NormalizeData!AA137)</f>
        <v>3.3406159999999998</v>
      </c>
      <c r="F151">
        <f>IF(BinaryData!AB137=0,"",NormalizeData!AB137)</f>
        <v>2.821402</v>
      </c>
      <c r="G151">
        <f>IF(BinaryData!AC137=0,"",NormalizeData!AC137)</f>
        <v>2.9146809999999999</v>
      </c>
      <c r="H151">
        <f>IF(BinaryData!AD137=0,"",NormalizeData!AD137)</f>
        <v>3.0839310000000002</v>
      </c>
      <c r="I151">
        <f>IF(BinaryData!AE137=0,"",NormalizeData!AE137)</f>
        <v>3.1828530000000002</v>
      </c>
      <c r="J151">
        <f>IF(BinaryData!AF137=0,"",NormalizeData!AF137)</f>
        <v>3.2928579999999998</v>
      </c>
      <c r="K151">
        <f>IF(BinaryData!AG137=0,"",NormalizeData!AG137)</f>
        <v>3.4267089999999998</v>
      </c>
      <c r="L151">
        <f>IF(BinaryData!AH137=0,"",NormalizeData!AH137)</f>
        <v>3.3471790000000001</v>
      </c>
      <c r="N151">
        <f>CONTROLS!AA150</f>
        <v>9.4560684680967289E-2</v>
      </c>
      <c r="O151">
        <f>CONTROLS!AC150</f>
        <v>0.19483635059368851</v>
      </c>
    </row>
    <row r="152" spans="1:15">
      <c r="A152">
        <f>IF(NormalizeData!A138=" "," ",NormalizeData!A138)</f>
        <v>114.453056</v>
      </c>
      <c r="B152">
        <f>IF(CONTROLS!B151=" "," ",CONTROLS!B151)</f>
        <v>88.891056000000006</v>
      </c>
      <c r="C152">
        <f>CONTROLS!V151</f>
        <v>2.3613770000000001</v>
      </c>
      <c r="D152">
        <f>CONTROLS!X151</f>
        <v>3.6410009999999997</v>
      </c>
      <c r="E152">
        <f>IF(BinaryData!AA138=0,"",IF(NormalizeData!AA138=" "," ",NormalizeData!AA138))</f>
        <v>3.367928</v>
      </c>
      <c r="F152">
        <f>IF(BinaryData!AB138=0,"",IF(NormalizeData!AB138=" "," ",NormalizeData!AB138))</f>
        <v>2.8477399999999999</v>
      </c>
      <c r="G152">
        <f>IF(BinaryData!AC138=0,"",IF(NormalizeData!AC138=" "," ",NormalizeData!AC138))</f>
        <v>2.924585</v>
      </c>
      <c r="H152">
        <f>IF(BinaryData!AD138=0,"",IF(NormalizeData!AD138=" "," ",NormalizeData!AD138))</f>
        <v>3.1104560000000001</v>
      </c>
      <c r="I152">
        <f>IF(BinaryData!AE138=0,"",IF(NormalizeData!AE138=" "," ",NormalizeData!AE138))</f>
        <v>3.2263799999999998</v>
      </c>
      <c r="J152">
        <f>IF(BinaryData!AF138=0,"",IF(NormalizeData!AF138=" "," ",NormalizeData!AF138))</f>
        <v>3.3207369999999998</v>
      </c>
      <c r="K152">
        <f>IF(BinaryData!AG138=0,"",IF(NormalizeData!AG138=" "," ",NormalizeData!AG138))</f>
        <v>3.449884</v>
      </c>
      <c r="L152">
        <f>IF(BinaryData!AH138=0,"",IF(NormalizeData!AH138=" "," ",NormalizeData!AH138))</f>
        <v>3.3788429999999998</v>
      </c>
      <c r="N152">
        <f>IF(CONTROLS!AA151=" "," ",CONTROLS!AA151)</f>
        <v>9.4074668304845274E-2</v>
      </c>
      <c r="O152">
        <f>IF(CONTROLS!AC151=" "," ",CONTROLS!AC151)</f>
        <v>0.19570761782822862</v>
      </c>
    </row>
    <row r="153" spans="1:15">
      <c r="A153">
        <f>IF(NormalizeData!A139=" "," ",NormalizeData!A139)</f>
        <v>115.452778</v>
      </c>
      <c r="B153">
        <f>IF(CONTROLS!B152=" "," ",CONTROLS!B152)</f>
        <v>89.890777999999997</v>
      </c>
      <c r="C153">
        <f>CONTROLS!V152</f>
        <v>2.3663897500000002</v>
      </c>
      <c r="D153">
        <f>CONTROLS!X152</f>
        <v>3.6764730000000001</v>
      </c>
      <c r="E153">
        <f>IF(BinaryData!AA139=0,"",IF(NormalizeData!AA139=" "," ",NormalizeData!AA139))</f>
        <v>3.4053520000000002</v>
      </c>
      <c r="F153">
        <f>IF(BinaryData!AB139=0,"",IF(NormalizeData!AB139=" "," ",NormalizeData!AB139))</f>
        <v>2.8745349999999998</v>
      </c>
      <c r="G153">
        <f>IF(BinaryData!AC139=0,"",IF(NormalizeData!AC139=" "," ",NormalizeData!AC139))</f>
        <v>2.938723</v>
      </c>
      <c r="H153">
        <f>IF(BinaryData!AD139=0,"",IF(NormalizeData!AD139=" "," ",NormalizeData!AD139))</f>
        <v>3.1310790000000002</v>
      </c>
      <c r="I153">
        <f>IF(BinaryData!AE139=0,"",IF(NormalizeData!AE139=" "," ",NormalizeData!AE139))</f>
        <v>3.2482129999999998</v>
      </c>
      <c r="J153">
        <f>IF(BinaryData!AF139=0,"",IF(NormalizeData!AF139=" "," ",NormalizeData!AF139))</f>
        <v>3.3477869999999998</v>
      </c>
      <c r="K153">
        <f>IF(BinaryData!AG139=0,"",IF(NormalizeData!AG139=" "," ",NormalizeData!AG139))</f>
        <v>3.4796770000000001</v>
      </c>
      <c r="L153">
        <f>IF(BinaryData!AH139=0,"",IF(NormalizeData!AH139=" "," ",NormalizeData!AH139))</f>
        <v>3.4095749999999998</v>
      </c>
      <c r="N153">
        <f>IF(CONTROLS!AA152=" "," ",CONTROLS!AA152)</f>
        <v>8.9925822158691882E-2</v>
      </c>
      <c r="O153">
        <f>IF(CONTROLS!AC152=" "," ",CONTROLS!AC152)</f>
        <v>0.20373557083795335</v>
      </c>
    </row>
    <row r="154" spans="1:15">
      <c r="A154">
        <f>IF(NormalizeData!A140=" "," ",NormalizeData!A140)</f>
        <v>116.45222200000001</v>
      </c>
      <c r="B154">
        <f>IF(CONTROLS!B153=" "," ",CONTROLS!B153)</f>
        <v>90.890222000000009</v>
      </c>
      <c r="C154">
        <f>CONTROLS!V153</f>
        <v>2.3738887499999999</v>
      </c>
      <c r="D154">
        <f>CONTROLS!X153</f>
        <v>3.7045902499999999</v>
      </c>
      <c r="E154">
        <f>IF(BinaryData!AA140=0,"",IF(NormalizeData!AA140=" "," ",NormalizeData!AA140))</f>
        <v>3.4261680000000001</v>
      </c>
      <c r="F154">
        <f>IF(BinaryData!AB140=0,"",IF(NormalizeData!AB140=" "," ",NormalizeData!AB140))</f>
        <v>2.8959440000000001</v>
      </c>
      <c r="G154">
        <f>IF(BinaryData!AC140=0,"",IF(NormalizeData!AC140=" "," ",NormalizeData!AC140))</f>
        <v>2.9687899999999998</v>
      </c>
      <c r="H154">
        <f>IF(BinaryData!AD140=0,"",IF(NormalizeData!AD140=" "," ",NormalizeData!AD140))</f>
        <v>3.150684</v>
      </c>
      <c r="I154">
        <f>IF(BinaryData!AE140=0,"",IF(NormalizeData!AE140=" "," ",NormalizeData!AE140))</f>
        <v>3.2778999999999998</v>
      </c>
      <c r="J154">
        <f>IF(BinaryData!AF140=0,"",IF(NormalizeData!AF140=" "," ",NormalizeData!AF140))</f>
        <v>3.3739080000000001</v>
      </c>
      <c r="K154">
        <f>IF(BinaryData!AG140=0,"",IF(NormalizeData!AG140=" "," ",NormalizeData!AG140))</f>
        <v>3.5001669999999998</v>
      </c>
      <c r="L154">
        <f>IF(BinaryData!AH140=0,"",IF(NormalizeData!AH140=" "," ",NormalizeData!AH140))</f>
        <v>3.4456319999999998</v>
      </c>
      <c r="N154">
        <f>IF(CONTROLS!AA153=" "," ",CONTROLS!AA153)</f>
        <v>8.3913213684834259E-2</v>
      </c>
      <c r="O154">
        <f>IF(CONTROLS!AC153=" "," ",CONTROLS!AC153)</f>
        <v>0.20299925596148555</v>
      </c>
    </row>
    <row r="155" spans="1:15">
      <c r="A155">
        <f>IF(NormalizeData!A141=" "," ",NormalizeData!A141)</f>
        <v>117.45138900000001</v>
      </c>
      <c r="B155">
        <f>IF(CONTROLS!B154=" "," ",CONTROLS!B154)</f>
        <v>91.889389000000008</v>
      </c>
      <c r="C155">
        <f>CONTROLS!V154</f>
        <v>2.3841652500000001</v>
      </c>
      <c r="D155">
        <f>CONTROLS!X154</f>
        <v>3.7431650000000003</v>
      </c>
      <c r="E155">
        <f>IF(BinaryData!AA141=0,"",IF(NormalizeData!AA141=" "," ",NormalizeData!AA141))</f>
        <v>3.4558460000000002</v>
      </c>
      <c r="F155">
        <f>IF(BinaryData!AB141=0,"",IF(NormalizeData!AB141=" "," ",NormalizeData!AB141))</f>
        <v>2.9328129999999999</v>
      </c>
      <c r="G155">
        <f>IF(BinaryData!AC141=0,"",IF(NormalizeData!AC141=" "," ",NormalizeData!AC141))</f>
        <v>3.0019610000000001</v>
      </c>
      <c r="H155">
        <f>IF(BinaryData!AD141=0,"",IF(NormalizeData!AD141=" "," ",NormalizeData!AD141))</f>
        <v>3.1804990000000002</v>
      </c>
      <c r="I155">
        <f>IF(BinaryData!AE141=0,"",IF(NormalizeData!AE141=" "," ",NormalizeData!AE141))</f>
        <v>3.3002050000000001</v>
      </c>
      <c r="J155">
        <f>IF(BinaryData!AF141=0,"",IF(NormalizeData!AF141=" "," ",NormalizeData!AF141))</f>
        <v>3.3960319999999999</v>
      </c>
      <c r="K155">
        <f>IF(BinaryData!AG141=0,"",IF(NormalizeData!AG141=" "," ",NormalizeData!AG141))</f>
        <v>3.5183629999999999</v>
      </c>
      <c r="L155">
        <f>IF(BinaryData!AH141=0,"",IF(NormalizeData!AH141=" "," ",NormalizeData!AH141))</f>
        <v>3.46963</v>
      </c>
      <c r="N155">
        <f>IF(CONTROLS!AA154=" "," ",CONTROLS!AA154)</f>
        <v>8.8692994922090748E-2</v>
      </c>
      <c r="O155">
        <f>IF(CONTROLS!AC154=" "," ",CONTROLS!AC154)</f>
        <v>0.20375700567915031</v>
      </c>
    </row>
    <row r="156" spans="1:15">
      <c r="A156">
        <f>IF(NormalizeData!A142=" "," ",NormalizeData!A142)</f>
        <v>118.451111</v>
      </c>
      <c r="B156">
        <f>IF(CONTROLS!B155=" "," ",CONTROLS!B155)</f>
        <v>92.889111</v>
      </c>
      <c r="C156">
        <f>CONTROLS!V155</f>
        <v>2.3870585000000002</v>
      </c>
      <c r="D156">
        <f>CONTROLS!X155</f>
        <v>3.7672179999999997</v>
      </c>
      <c r="E156">
        <f>IF(BinaryData!AA142=0,"",IF(NormalizeData!AA142=" "," ",NormalizeData!AA142))</f>
        <v>3.478399</v>
      </c>
      <c r="F156">
        <f>IF(BinaryData!AB142=0,"",IF(NormalizeData!AB142=" "," ",NormalizeData!AB142))</f>
        <v>2.9581680000000001</v>
      </c>
      <c r="G156">
        <f>IF(BinaryData!AC142=0,"",IF(NormalizeData!AC142=" "," ",NormalizeData!AC142))</f>
        <v>3.0276179999999999</v>
      </c>
      <c r="H156">
        <f>IF(BinaryData!AD142=0,"",IF(NormalizeData!AD142=" "," ",NormalizeData!AD142))</f>
        <v>3.2107760000000001</v>
      </c>
      <c r="I156">
        <f>IF(BinaryData!AE142=0,"",IF(NormalizeData!AE142=" "," ",NormalizeData!AE142))</f>
        <v>3.3196720000000002</v>
      </c>
      <c r="J156">
        <f>IF(BinaryData!AF142=0,"",IF(NormalizeData!AF142=" "," ",NormalizeData!AF142))</f>
        <v>3.428321</v>
      </c>
      <c r="K156">
        <f>IF(BinaryData!AG142=0,"",IF(NormalizeData!AG142=" "," ",NormalizeData!AG142))</f>
        <v>3.552346</v>
      </c>
      <c r="L156">
        <f>IF(BinaryData!AH142=0,"",IF(NormalizeData!AH142=" "," ",NormalizeData!AH142))</f>
        <v>3.509592</v>
      </c>
      <c r="N156">
        <f>IF(CONTROLS!AA155=" "," ",CONTROLS!AA155)</f>
        <v>8.7466302633261855E-2</v>
      </c>
      <c r="O156">
        <f>IF(CONTROLS!AC155=" "," ",CONTROLS!AC155)</f>
        <v>0.19942496910367088</v>
      </c>
    </row>
    <row r="157" spans="1:15">
      <c r="A157">
        <f>IF(NormalizeData!A143=" "," ",NormalizeData!A143)</f>
        <v>119.45055600000001</v>
      </c>
      <c r="B157">
        <f>IF(CONTROLS!B156=" "," ",CONTROLS!B156)</f>
        <v>93.888556000000008</v>
      </c>
      <c r="C157">
        <f>CONTROLS!V156</f>
        <v>2.3928642500000001</v>
      </c>
      <c r="D157">
        <f>CONTROLS!X156</f>
        <v>3.8011717500000004</v>
      </c>
      <c r="E157">
        <f>IF(BinaryData!AA143=0,"",IF(NormalizeData!AA143=" "," ",NormalizeData!AA143))</f>
        <v>3.4949910000000002</v>
      </c>
      <c r="F157">
        <f>IF(BinaryData!AB143=0,"",IF(NormalizeData!AB143=" "," ",NormalizeData!AB143))</f>
        <v>2.9824229999999998</v>
      </c>
      <c r="G157">
        <f>IF(BinaryData!AC143=0,"",IF(NormalizeData!AC143=" "," ",NormalizeData!AC143))</f>
        <v>3.0498259999999999</v>
      </c>
      <c r="H157">
        <f>IF(BinaryData!AD143=0,"",IF(NormalizeData!AD143=" "," ",NormalizeData!AD143))</f>
        <v>3.2334350000000001</v>
      </c>
      <c r="I157">
        <f>IF(BinaryData!AE143=0,"",IF(NormalizeData!AE143=" "," ",NormalizeData!AE143))</f>
        <v>3.3630100000000001</v>
      </c>
      <c r="J157">
        <f>IF(BinaryData!AF143=0,"",IF(NormalizeData!AF143=" "," ",NormalizeData!AF143))</f>
        <v>3.4296229999999999</v>
      </c>
      <c r="K157">
        <f>IF(BinaryData!AG143=0,"",IF(NormalizeData!AG143=" "," ",NormalizeData!AG143))</f>
        <v>3.5820750000000001</v>
      </c>
      <c r="L157">
        <f>IF(BinaryData!AH143=0,"",IF(NormalizeData!AH143=" "," ",NormalizeData!AH143))</f>
        <v>3.5353699999999999</v>
      </c>
      <c r="N157">
        <f>IF(CONTROLS!AA156=" "," ",CONTROLS!AA156)</f>
        <v>8.9086635220535004E-2</v>
      </c>
      <c r="O157">
        <f>IF(CONTROLS!AC156=" "," ",CONTROLS!AC156)</f>
        <v>0.19080205218563567</v>
      </c>
    </row>
    <row r="158" spans="1:15">
      <c r="A158">
        <f>IF(NormalizeData!A144=" "," ",NormalizeData!A144)</f>
        <v>120.44972199999999</v>
      </c>
      <c r="B158">
        <f>IF(CONTROLS!B157=" "," ",CONTROLS!B157)</f>
        <v>94.887721999999997</v>
      </c>
      <c r="C158">
        <f>CONTROLS!V157</f>
        <v>2.4059072500000003</v>
      </c>
      <c r="D158">
        <f>CONTROLS!X157</f>
        <v>3.8327395000000002</v>
      </c>
      <c r="E158">
        <f>IF(BinaryData!AA144=0,"",IF(NormalizeData!AA144=" "," ",NormalizeData!AA144))</f>
        <v>3.5214370000000002</v>
      </c>
      <c r="F158">
        <f>IF(BinaryData!AB144=0,"",IF(NormalizeData!AB144=" "," ",NormalizeData!AB144))</f>
        <v>2.989198</v>
      </c>
      <c r="G158">
        <f>IF(BinaryData!AC144=0,"",IF(NormalizeData!AC144=" "," ",NormalizeData!AC144))</f>
        <v>3.0867460000000002</v>
      </c>
      <c r="H158">
        <f>IF(BinaryData!AD144=0,"",IF(NormalizeData!AD144=" "," ",NormalizeData!AD144))</f>
        <v>3.2478820000000002</v>
      </c>
      <c r="I158">
        <f>IF(BinaryData!AE144=0,"",IF(NormalizeData!AE144=" "," ",NormalizeData!AE144))</f>
        <v>3.382501</v>
      </c>
      <c r="J158">
        <f>IF(BinaryData!AF144=0,"",IF(NormalizeData!AF144=" "," ",NormalizeData!AF144))</f>
        <v>3.470078</v>
      </c>
      <c r="K158">
        <f>IF(BinaryData!AG144=0,"",IF(NormalizeData!AG144=" "," ",NormalizeData!AG144))</f>
        <v>3.6198139999999999</v>
      </c>
      <c r="L158">
        <f>IF(BinaryData!AH144=0,"",IF(NormalizeData!AH144=" "," ",NormalizeData!AH144))</f>
        <v>3.578392</v>
      </c>
      <c r="N158">
        <f>IF(CONTROLS!AA157=" "," ",CONTROLS!AA157)</f>
        <v>8.6301771937679989E-2</v>
      </c>
      <c r="O158">
        <f>IF(CONTROLS!AC157=" "," ",CONTROLS!AC157)</f>
        <v>0.19867684180850081</v>
      </c>
    </row>
    <row r="159" spans="1:15">
      <c r="A159">
        <f>IF(NormalizeData!A145=" "," ",NormalizeData!A145)</f>
        <v>121.44833300000001</v>
      </c>
      <c r="B159">
        <f>IF(CONTROLS!B158=" "," ",CONTROLS!B158)</f>
        <v>95.886333000000008</v>
      </c>
      <c r="C159">
        <f>CONTROLS!V158</f>
        <v>2.4164194999999999</v>
      </c>
      <c r="D159">
        <f>CONTROLS!X158</f>
        <v>3.8653147499999996</v>
      </c>
      <c r="E159">
        <f>IF(BinaryData!AA145=0,"",IF(NormalizeData!AA145=" "," ",NormalizeData!AA145))</f>
        <v>3.5534460000000001</v>
      </c>
      <c r="F159">
        <f>IF(BinaryData!AB145=0,"",IF(NormalizeData!AB145=" "," ",NormalizeData!AB145))</f>
        <v>3.0101830000000001</v>
      </c>
      <c r="G159">
        <f>IF(BinaryData!AC145=0,"",IF(NormalizeData!AC145=" "," ",NormalizeData!AC145))</f>
        <v>3.1073650000000002</v>
      </c>
      <c r="H159">
        <f>IF(BinaryData!AD145=0,"",IF(NormalizeData!AD145=" "," ",NormalizeData!AD145))</f>
        <v>3.2884600000000002</v>
      </c>
      <c r="I159">
        <f>IF(BinaryData!AE145=0,"",IF(NormalizeData!AE145=" "," ",NormalizeData!AE145))</f>
        <v>3.4154559999999998</v>
      </c>
      <c r="J159">
        <f>IF(BinaryData!AF145=0,"",IF(NormalizeData!AF145=" "," ",NormalizeData!AF145))</f>
        <v>3.4844719999999998</v>
      </c>
      <c r="K159">
        <f>IF(BinaryData!AG145=0,"",IF(NormalizeData!AG145=" "," ",NormalizeData!AG145))</f>
        <v>3.6490230000000001</v>
      </c>
      <c r="L159">
        <f>IF(BinaryData!AH145=0,"",IF(NormalizeData!AH145=" "," ",NormalizeData!AH145))</f>
        <v>3.5853030000000001</v>
      </c>
      <c r="N159">
        <f>IF(CONTROLS!AA158=" "," ",CONTROLS!AA158)</f>
        <v>8.1804965495174353E-2</v>
      </c>
      <c r="O159">
        <f>IF(CONTROLS!AC158=" "," ",CONTROLS!AC158)</f>
        <v>0.20253372982851503</v>
      </c>
    </row>
    <row r="160" spans="1:15">
      <c r="A160">
        <f>IF(NormalizeData!A146=" "," ",NormalizeData!A146)</f>
        <v>122.44750000000001</v>
      </c>
      <c r="B160">
        <f>IF(CONTROLS!B159=" "," ",CONTROLS!B159)</f>
        <v>96.885500000000008</v>
      </c>
      <c r="C160">
        <f>CONTROLS!V159</f>
        <v>2.4215274999999998</v>
      </c>
      <c r="D160">
        <f>CONTROLS!X159</f>
        <v>3.8891460000000002</v>
      </c>
      <c r="E160">
        <f>IF(BinaryData!AA146=0,"",IF(NormalizeData!AA146=" "," ",NormalizeData!AA146))</f>
        <v>3.5917699999999999</v>
      </c>
      <c r="F160">
        <f>IF(BinaryData!AB146=0,"",IF(NormalizeData!AB146=" "," ",NormalizeData!AB146))</f>
        <v>3.0376889999999999</v>
      </c>
      <c r="G160">
        <f>IF(BinaryData!AC146=0,"",IF(NormalizeData!AC146=" "," ",NormalizeData!AC146))</f>
        <v>3.131313</v>
      </c>
      <c r="H160">
        <f>IF(BinaryData!AD146=0,"",IF(NormalizeData!AD146=" "," ",NormalizeData!AD146))</f>
        <v>3.323401</v>
      </c>
      <c r="I160">
        <f>IF(BinaryData!AE146=0,"",IF(NormalizeData!AE146=" "," ",NormalizeData!AE146))</f>
        <v>3.4367420000000002</v>
      </c>
      <c r="J160">
        <f>IF(BinaryData!AF146=0,"",IF(NormalizeData!AF146=" "," ",NormalizeData!AF146))</f>
        <v>3.5122559999999998</v>
      </c>
      <c r="K160">
        <f>IF(BinaryData!AG146=0,"",IF(NormalizeData!AG146=" "," ",NormalizeData!AG146))</f>
        <v>3.6810330000000002</v>
      </c>
      <c r="L160">
        <f>IF(BinaryData!AH146=0,"",IF(NormalizeData!AH146=" "," ",NormalizeData!AH146))</f>
        <v>3.6307239999999998</v>
      </c>
      <c r="N160">
        <f>IF(CONTROLS!AA159=" "," ",CONTROLS!AA159)</f>
        <v>8.5623303037198922E-2</v>
      </c>
      <c r="O160">
        <f>IF(CONTROLS!AC159=" "," ",CONTROLS!AC159)</f>
        <v>0.20412184000901673</v>
      </c>
    </row>
    <row r="161" spans="1:15">
      <c r="A161">
        <f>IF(NormalizeData!A147=" "," ",NormalizeData!A147)</f>
        <v>123.446389</v>
      </c>
      <c r="B161">
        <f>IF(CONTROLS!B160=" "," ",CONTROLS!B160)</f>
        <v>97.884388999999999</v>
      </c>
      <c r="C161">
        <f>CONTROLS!V160</f>
        <v>2.4319457499999997</v>
      </c>
      <c r="D161">
        <f>CONTROLS!X160</f>
        <v>3.9184429999999999</v>
      </c>
      <c r="E161">
        <f>IF(BinaryData!AA147=0,"",IF(NormalizeData!AA147=" "," ",NormalizeData!AA147))</f>
        <v>3.6187140000000002</v>
      </c>
      <c r="F161">
        <f>IF(BinaryData!AB147=0,"",IF(NormalizeData!AB147=" "," ",NormalizeData!AB147))</f>
        <v>3.066074</v>
      </c>
      <c r="G161">
        <f>IF(BinaryData!AC147=0,"",IF(NormalizeData!AC147=" "," ",NormalizeData!AC147))</f>
        <v>3.171592</v>
      </c>
      <c r="H161">
        <f>IF(BinaryData!AD147=0,"",IF(NormalizeData!AD147=" "," ",NormalizeData!AD147))</f>
        <v>3.3458269999999999</v>
      </c>
      <c r="I161">
        <f>IF(BinaryData!AE147=0,"",IF(NormalizeData!AE147=" "," ",NormalizeData!AE147))</f>
        <v>3.458955</v>
      </c>
      <c r="J161">
        <f>IF(BinaryData!AF147=0,"",IF(NormalizeData!AF147=" "," ",NormalizeData!AF147))</f>
        <v>3.5387270000000002</v>
      </c>
      <c r="K161">
        <f>IF(BinaryData!AG147=0,"",IF(NormalizeData!AG147=" "," ",NormalizeData!AG147))</f>
        <v>3.6976070000000001</v>
      </c>
      <c r="L161">
        <f>IF(BinaryData!AH147=0,"",IF(NormalizeData!AH147=" "," ",NormalizeData!AH147))</f>
        <v>3.6390449999999999</v>
      </c>
      <c r="N161">
        <f>IF(CONTROLS!AA160=" "," ",CONTROLS!AA160)</f>
        <v>8.5162472883209023E-2</v>
      </c>
      <c r="O161">
        <f>IF(CONTROLS!AC160=" "," ",CONTROLS!AC160)</f>
        <v>0.19920250304317644</v>
      </c>
    </row>
    <row r="162" spans="1:15">
      <c r="A162">
        <f>IF(NormalizeData!A148=" "," ",NormalizeData!A148)</f>
        <v>124.445556</v>
      </c>
      <c r="B162">
        <f>IF(CONTROLS!B161=" "," ",CONTROLS!B161)</f>
        <v>98.883555999999999</v>
      </c>
      <c r="C162">
        <f>CONTROLS!V161</f>
        <v>2.4375324999999997</v>
      </c>
      <c r="D162">
        <f>CONTROLS!X161</f>
        <v>3.9483907500000002</v>
      </c>
      <c r="E162">
        <f>IF(BinaryData!AA148=0,"",IF(NormalizeData!AA148=" "," ",NormalizeData!AA148))</f>
        <v>3.6404079999999999</v>
      </c>
      <c r="F162">
        <f>IF(BinaryData!AB148=0,"",IF(NormalizeData!AB148=" "," ",NormalizeData!AB148))</f>
        <v>3.0879509999999999</v>
      </c>
      <c r="G162">
        <f>IF(BinaryData!AC148=0,"",IF(NormalizeData!AC148=" "," ",NormalizeData!AC148))</f>
        <v>3.1867649999999998</v>
      </c>
      <c r="H162">
        <f>IF(BinaryData!AD148=0,"",IF(NormalizeData!AD148=" "," ",NormalizeData!AD148))</f>
        <v>3.3907020000000001</v>
      </c>
      <c r="I162">
        <f>IF(BinaryData!AE148=0,"",IF(NormalizeData!AE148=" "," ",NormalizeData!AE148))</f>
        <v>3.4860410000000002</v>
      </c>
      <c r="J162">
        <f>IF(BinaryData!AF148=0,"",IF(NormalizeData!AF148=" "," ",NormalizeData!AF148))</f>
        <v>3.56264</v>
      </c>
      <c r="K162">
        <f>IF(BinaryData!AG148=0,"",IF(NormalizeData!AG148=" "," ",NormalizeData!AG148))</f>
        <v>3.724326</v>
      </c>
      <c r="L162">
        <f>IF(BinaryData!AH148=0,"",IF(NormalizeData!AH148=" "," ",NormalizeData!AH148))</f>
        <v>3.6773229999999999</v>
      </c>
      <c r="N162">
        <f>IF(CONTROLS!AA161=" "," ",CONTROLS!AA161)</f>
        <v>8.2998165222692294E-2</v>
      </c>
      <c r="O162">
        <f>IF(CONTROLS!AC161=" "," ",CONTROLS!AC161)</f>
        <v>0.21020828248727505</v>
      </c>
    </row>
    <row r="163" spans="1:15">
      <c r="A163">
        <f>IF(NormalizeData!A149=" "," ",NormalizeData!A149)</f>
        <v>125.444444</v>
      </c>
      <c r="B163">
        <f>IF(CONTROLS!B162=" "," ",CONTROLS!B162)</f>
        <v>99.882444000000007</v>
      </c>
      <c r="C163">
        <f>CONTROLS!V162</f>
        <v>2.4449080000000003</v>
      </c>
      <c r="D163">
        <f>CONTROLS!X162</f>
        <v>3.98258475</v>
      </c>
      <c r="E163">
        <f>IF(BinaryData!AA149=0,"",IF(NormalizeData!AA149=" "," ",NormalizeData!AA149))</f>
        <v>3.669664</v>
      </c>
      <c r="F163">
        <f>IF(BinaryData!AB149=0,"",IF(NormalizeData!AB149=" "," ",NormalizeData!AB149))</f>
        <v>3.1232730000000002</v>
      </c>
      <c r="G163">
        <f>IF(BinaryData!AC149=0,"",IF(NormalizeData!AC149=" "," ",NormalizeData!AC149))</f>
        <v>3.2201810000000002</v>
      </c>
      <c r="H163">
        <f>IF(BinaryData!AD149=0,"",IF(NormalizeData!AD149=" "," ",NormalizeData!AD149))</f>
        <v>3.4253439999999999</v>
      </c>
      <c r="I163">
        <f>IF(BinaryData!AE149=0,"",IF(NormalizeData!AE149=" "," ",NormalizeData!AE149))</f>
        <v>3.5287600000000001</v>
      </c>
      <c r="J163">
        <f>IF(BinaryData!AF149=0,"",IF(NormalizeData!AF149=" "," ",NormalizeData!AF149))</f>
        <v>3.591491</v>
      </c>
      <c r="K163">
        <f>IF(BinaryData!AG149=0,"",IF(NormalizeData!AG149=" "," ",NormalizeData!AG149))</f>
        <v>3.7501859999999998</v>
      </c>
      <c r="L163">
        <f>IF(BinaryData!AH149=0,"",IF(NormalizeData!AH149=" "," ",NormalizeData!AH149))</f>
        <v>3.6958669999999998</v>
      </c>
      <c r="N163">
        <f>IF(CONTROLS!AA162=" "," ",CONTROLS!AA162)</f>
        <v>8.533509392194201E-2</v>
      </c>
      <c r="O163">
        <f>IF(CONTROLS!AC162=" "," ",CONTROLS!AC162)</f>
        <v>0.21184813536646929</v>
      </c>
    </row>
    <row r="164" spans="1:15">
      <c r="A164">
        <f>IF(NormalizeData!A150=" "," ",NormalizeData!A150)</f>
        <v>126.443889</v>
      </c>
      <c r="B164">
        <f>IF(CONTROLS!B163=" "," ",CONTROLS!B163)</f>
        <v>100.881889</v>
      </c>
      <c r="C164">
        <f>CONTROLS!V163</f>
        <v>2.45252925</v>
      </c>
      <c r="D164">
        <f>CONTROLS!X163</f>
        <v>4.0130167500000002</v>
      </c>
      <c r="E164">
        <f>IF(BinaryData!AA150=0,"",IF(NormalizeData!AA150=" "," ",NormalizeData!AA150))</f>
        <v>3.7032750000000001</v>
      </c>
      <c r="F164">
        <f>IF(BinaryData!AB150=0,"",IF(NormalizeData!AB150=" "," ",NormalizeData!AB150))</f>
        <v>3.142277</v>
      </c>
      <c r="G164">
        <f>IF(BinaryData!AC150=0,"",IF(NormalizeData!AC150=" "," ",NormalizeData!AC150))</f>
        <v>3.2413400000000001</v>
      </c>
      <c r="H164">
        <f>IF(BinaryData!AD150=0,"",IF(NormalizeData!AD150=" "," ",NormalizeData!AD150))</f>
        <v>3.448483</v>
      </c>
      <c r="I164">
        <f>IF(BinaryData!AE150=0,"",IF(NormalizeData!AE150=" "," ",NormalizeData!AE150))</f>
        <v>3.5574680000000001</v>
      </c>
      <c r="J164">
        <f>IF(BinaryData!AF150=0,"",IF(NormalizeData!AF150=" "," ",NormalizeData!AF150))</f>
        <v>3.6181809999999999</v>
      </c>
      <c r="K164">
        <f>IF(BinaryData!AG150=0,"",IF(NormalizeData!AG150=" "," ",NormalizeData!AG150))</f>
        <v>3.782721</v>
      </c>
      <c r="L164">
        <f>IF(BinaryData!AH150=0,"",IF(NormalizeData!AH150=" "," ",NormalizeData!AH150))</f>
        <v>3.7475130000000001</v>
      </c>
      <c r="N164">
        <f>IF(CONTROLS!AA163=" "," ",CONTROLS!AA163)</f>
        <v>8.6294898081617166E-2</v>
      </c>
      <c r="O164">
        <f>IF(CONTROLS!AC163=" "," ",CONTROLS!AC163)</f>
        <v>0.21748573903802659</v>
      </c>
    </row>
    <row r="165" spans="1:15">
      <c r="A165">
        <f>IF(NormalizeData!A151=" "," ",NormalizeData!A151)</f>
        <v>127.443056</v>
      </c>
      <c r="B165">
        <f>IF(CONTROLS!B164=" "," ",CONTROLS!B164)</f>
        <v>101.881056</v>
      </c>
      <c r="C165">
        <f>CONTROLS!V164</f>
        <v>2.46467875</v>
      </c>
      <c r="D165">
        <f>CONTROLS!X164</f>
        <v>4.0342567499999999</v>
      </c>
      <c r="E165">
        <f>IF(BinaryData!AA151=0,"",IF(NormalizeData!AA151=" "," ",NormalizeData!AA151))</f>
        <v>3.7290359999999998</v>
      </c>
      <c r="F165">
        <f>IF(BinaryData!AB151=0,"",IF(NormalizeData!AB151=" "," ",NormalizeData!AB151))</f>
        <v>3.156453</v>
      </c>
      <c r="G165">
        <f>IF(BinaryData!AC151=0,"",IF(NormalizeData!AC151=" "," ",NormalizeData!AC151))</f>
        <v>3.2680120000000001</v>
      </c>
      <c r="H165">
        <f>IF(BinaryData!AD151=0,"",IF(NormalizeData!AD151=" "," ",NormalizeData!AD151))</f>
        <v>3.4628079999999999</v>
      </c>
      <c r="I165">
        <f>IF(BinaryData!AE151=0,"",IF(NormalizeData!AE151=" "," ",NormalizeData!AE151))</f>
        <v>3.572241</v>
      </c>
      <c r="J165">
        <f>IF(BinaryData!AF151=0,"",IF(NormalizeData!AF151=" "," ",NormalizeData!AF151))</f>
        <v>3.6439010000000001</v>
      </c>
      <c r="K165">
        <f>IF(BinaryData!AG151=0,"",IF(NormalizeData!AG151=" "," ",NormalizeData!AG151))</f>
        <v>3.8136589999999999</v>
      </c>
      <c r="L165">
        <f>IF(BinaryData!AH151=0,"",IF(NormalizeData!AH151=" "," ",NormalizeData!AH151))</f>
        <v>3.7729360000000001</v>
      </c>
      <c r="N165">
        <f>IF(CONTROLS!AA164=" "," ",CONTROLS!AA164)</f>
        <v>8.5728597066070417E-2</v>
      </c>
      <c r="O165">
        <f>IF(CONTROLS!AC164=" "," ",CONTROLS!AC164)</f>
        <v>0.2111000831996917</v>
      </c>
    </row>
    <row r="166" spans="1:15">
      <c r="A166">
        <f>IF(NormalizeData!A152=" "," ",NormalizeData!A152)</f>
        <v>128.442778</v>
      </c>
      <c r="B166">
        <f>IF(CONTROLS!B165=" "," ",CONTROLS!B165)</f>
        <v>102.88077800000001</v>
      </c>
      <c r="C166">
        <f>CONTROLS!V165</f>
        <v>2.4671955000000003</v>
      </c>
      <c r="D166">
        <f>CONTROLS!X165</f>
        <v>4.0711385</v>
      </c>
      <c r="E166">
        <f>IF(BinaryData!AA152=0,"",IF(NormalizeData!AA152=" "," ",NormalizeData!AA152))</f>
        <v>3.7617379999999998</v>
      </c>
      <c r="F166">
        <f>IF(BinaryData!AB152=0,"",IF(NormalizeData!AB152=" "," ",NormalizeData!AB152))</f>
        <v>3.184364</v>
      </c>
      <c r="G166">
        <f>IF(BinaryData!AC152=0,"",IF(NormalizeData!AC152=" "," ",NormalizeData!AC152))</f>
        <v>3.300605</v>
      </c>
      <c r="H166">
        <f>IF(BinaryData!AD152=0,"",IF(NormalizeData!AD152=" "," ",NormalizeData!AD152))</f>
        <v>3.476712</v>
      </c>
      <c r="I166">
        <f>IF(BinaryData!AE152=0,"",IF(NormalizeData!AE152=" "," ",NormalizeData!AE152))</f>
        <v>3.6223299999999998</v>
      </c>
      <c r="J166">
        <f>IF(BinaryData!AF152=0,"",IF(NormalizeData!AF152=" "," ",NormalizeData!AF152))</f>
        <v>3.6694969999999998</v>
      </c>
      <c r="K166">
        <f>IF(BinaryData!AG152=0,"",IF(NormalizeData!AG152=" "," ",NormalizeData!AG152))</f>
        <v>3.8235679999999999</v>
      </c>
      <c r="L166">
        <f>IF(BinaryData!AH152=0,"",IF(NormalizeData!AH152=" "," ",NormalizeData!AH152))</f>
        <v>3.802594</v>
      </c>
      <c r="N166">
        <f>IF(CONTROLS!AA165=" "," ",CONTROLS!AA165)</f>
        <v>8.6912059483518614E-2</v>
      </c>
      <c r="O166">
        <f>IF(CONTROLS!AC165=" "," ",CONTROLS!AC165)</f>
        <v>0.21345031222980212</v>
      </c>
    </row>
    <row r="167" spans="1:15">
      <c r="A167">
        <f>IF(NormalizeData!A153=" "," ",NormalizeData!A153)</f>
        <v>129.44194400000001</v>
      </c>
      <c r="B167">
        <f>IF(CONTROLS!B166=" "," ",CONTROLS!B166)</f>
        <v>103.87994400000001</v>
      </c>
      <c r="C167">
        <f>CONTROLS!V166</f>
        <v>2.4735052500000001</v>
      </c>
      <c r="D167">
        <f>CONTROLS!X166</f>
        <v>4.0974895</v>
      </c>
      <c r="E167">
        <f>IF(BinaryData!AA153=0,"",IF(NormalizeData!AA153=" "," ",NormalizeData!AA153))</f>
        <v>3.763719</v>
      </c>
      <c r="F167">
        <f>IF(BinaryData!AB153=0,"",IF(NormalizeData!AB153=" "," ",NormalizeData!AB153))</f>
        <v>3.214264</v>
      </c>
      <c r="G167">
        <f>IF(BinaryData!AC153=0,"",IF(NormalizeData!AC153=" "," ",NormalizeData!AC153))</f>
        <v>3.3303820000000002</v>
      </c>
      <c r="H167">
        <f>IF(BinaryData!AD153=0,"",IF(NormalizeData!AD153=" "," ",NormalizeData!AD153))</f>
        <v>3.508902</v>
      </c>
      <c r="I167">
        <f>IF(BinaryData!AE153=0,"",IF(NormalizeData!AE153=" "," ",NormalizeData!AE153))</f>
        <v>3.6313399999999998</v>
      </c>
      <c r="J167">
        <f>IF(BinaryData!AF153=0,"",IF(NormalizeData!AF153=" "," ",NormalizeData!AF153))</f>
        <v>3.7103700000000002</v>
      </c>
      <c r="K167">
        <f>IF(BinaryData!AG153=0,"",IF(NormalizeData!AG153=" "," ",NormalizeData!AG153))</f>
        <v>3.8699330000000001</v>
      </c>
      <c r="L167">
        <f>IF(BinaryData!AH153=0,"",IF(NormalizeData!AH153=" "," ",NormalizeData!AH153))</f>
        <v>3.8255520000000001</v>
      </c>
      <c r="N167">
        <f>IF(CONTROLS!AA166=" "," ",CONTROLS!AA166)</f>
        <v>8.7020627701616476E-2</v>
      </c>
      <c r="O167">
        <f>IF(CONTROLS!AC166=" "," ",CONTROLS!AC166)</f>
        <v>0.21049616402126348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67"/>
  <sheetViews>
    <sheetView topLeftCell="A145" zoomScale="95" zoomScaleNormal="95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ID:C9_P4_S1_ANT</v>
      </c>
    </row>
    <row r="2" spans="1:15">
      <c r="A2" t="str">
        <f>NormalizeData!A2</f>
        <v>Normalize Time</v>
      </c>
      <c r="C2">
        <f>NormalizeData!B2</f>
        <v>25.562000000000001</v>
      </c>
    </row>
    <row r="13" spans="1:15">
      <c r="A13" t="str">
        <f>F17&amp;" "&amp;F20&amp;" "&amp;F19</f>
        <v>TP0002005G09 100.00pM R1881</v>
      </c>
    </row>
    <row r="16" spans="1:15">
      <c r="D16" t="str">
        <f>D18&amp;" "&amp;D17</f>
        <v>100.00pM R1881</v>
      </c>
      <c r="E16" t="str">
        <f>E17&amp;" "&amp;E18</f>
        <v>TP0002005G09 100.00uM</v>
      </c>
      <c r="F16" t="str">
        <f t="shared" ref="F16:L16" si="0">F17&amp;" "&amp;F18</f>
        <v>TP0002005G09 25.00uM</v>
      </c>
      <c r="G16" t="str">
        <f t="shared" si="0"/>
        <v>TP0002005G09 6.25uM</v>
      </c>
      <c r="H16" t="str">
        <f t="shared" si="0"/>
        <v>TP0002005G09 1.56uM</v>
      </c>
      <c r="I16" t="str">
        <f t="shared" si="0"/>
        <v>TP0002005G09 0.39uM</v>
      </c>
      <c r="J16" t="str">
        <f t="shared" si="0"/>
        <v>TP0002005G09 97.66nM</v>
      </c>
      <c r="K16" t="str">
        <f t="shared" si="0"/>
        <v>TP0002005G09 24.41nM</v>
      </c>
      <c r="L16" t="str">
        <f t="shared" si="0"/>
        <v>TP0002005G09 6.10nM</v>
      </c>
      <c r="N16" s="74" t="s">
        <v>27</v>
      </c>
      <c r="O16" s="74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NormalizeData!AI4</f>
        <v>TP0002005G09</v>
      </c>
      <c r="F17" t="str">
        <f>NormalizeData!AJ4</f>
        <v>TP0002005G09</v>
      </c>
      <c r="G17" t="str">
        <f>NormalizeData!AK4</f>
        <v>TP0002005G09</v>
      </c>
      <c r="H17" t="str">
        <f>NormalizeData!AL4</f>
        <v>TP0002005G09</v>
      </c>
      <c r="I17" t="str">
        <f>NormalizeData!AM4</f>
        <v>TP0002005G09</v>
      </c>
      <c r="J17" t="str">
        <f>NormalizeData!AN4</f>
        <v>TP0002005G09</v>
      </c>
      <c r="K17" t="str">
        <f>NormalizeData!AO4</f>
        <v>TP0002005G09</v>
      </c>
      <c r="L17" t="str">
        <f>NormalizeData!AP4</f>
        <v>TP0002005G09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NormalizeData!AI5</f>
        <v>100.00uM</v>
      </c>
      <c r="F18" t="str">
        <f>NormalizeData!AJ5</f>
        <v>25.00uM</v>
      </c>
      <c r="G18" t="str">
        <f>NormalizeData!AK5</f>
        <v>6.25uM</v>
      </c>
      <c r="H18" t="str">
        <f>NormalizeData!AL5</f>
        <v>1.56uM</v>
      </c>
      <c r="I18" t="str">
        <f>NormalizeData!AM5</f>
        <v>0.39uM</v>
      </c>
      <c r="J18" t="str">
        <f>NormalizeData!AN5</f>
        <v>97.66nM</v>
      </c>
      <c r="K18" t="str">
        <f>NormalizeData!AO5</f>
        <v>24.41nM</v>
      </c>
      <c r="L18" t="str">
        <f>NormalizeData!AP5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IF(NormalizeData!AI6="","",NormalizeData!AI6)</f>
        <v>R1881</v>
      </c>
      <c r="F19" t="str">
        <f>IF(NormalizeData!AJ6="","",NormalizeData!AJ6)</f>
        <v>R1881</v>
      </c>
      <c r="G19" t="str">
        <f>IF(NormalizeData!AK6="","",NormalizeData!AK6)</f>
        <v>R1881</v>
      </c>
      <c r="H19" t="str">
        <f>IF(NormalizeData!AL6="","",NormalizeData!AL6)</f>
        <v>R1881</v>
      </c>
      <c r="I19" t="str">
        <f>IF(NormalizeData!AM6="","",NormalizeData!AM6)</f>
        <v>R1881</v>
      </c>
      <c r="J19" t="str">
        <f>IF(NormalizeData!AN6="","",NormalizeData!AN6)</f>
        <v>R1881</v>
      </c>
      <c r="K19" t="str">
        <f>IF(NormalizeData!AO6="","",NormalizeData!AO6)</f>
        <v>R1881</v>
      </c>
      <c r="L19" t="str">
        <f>IF(NormalizeData!AP6="","",NormalizeData!AP6)</f>
        <v>R1881</v>
      </c>
    </row>
    <row r="20" spans="1:15">
      <c r="B20" t="str">
        <f>NormalizeData!A7</f>
        <v>Conc2</v>
      </c>
      <c r="E20" t="str">
        <f>IF(NormalizeData!AI7="","",NormalizeData!AI7)</f>
        <v>100.00pM</v>
      </c>
      <c r="F20" t="str">
        <f>IF(NormalizeData!AJ7="","",NormalizeData!AJ7)</f>
        <v>100.00pM</v>
      </c>
      <c r="G20" t="str">
        <f>IF(NormalizeData!AK7="","",NormalizeData!AK7)</f>
        <v>100.00pM</v>
      </c>
      <c r="H20" t="str">
        <f>IF(NormalizeData!AL7="","",NormalizeData!AL7)</f>
        <v>100.00pM</v>
      </c>
      <c r="I20" t="str">
        <f>IF(NormalizeData!AM7="","",NormalizeData!AM7)</f>
        <v>100.00pM</v>
      </c>
      <c r="J20" t="str">
        <f>IF(NormalizeData!AN7="","",NormalizeData!AN7)</f>
        <v>100.00pM</v>
      </c>
      <c r="K20" t="str">
        <f>IF(NormalizeData!AO7="","",NormalizeData!AO7)</f>
        <v>100.00pM</v>
      </c>
      <c r="L20" t="str">
        <f>IF(NormalizeData!AP7="","",NormalizeData!AP7)</f>
        <v>100.00pM</v>
      </c>
    </row>
    <row r="21" spans="1:15">
      <c r="A21" s="57">
        <f>CONTROLS!A20</f>
        <v>25.562000000000001</v>
      </c>
      <c r="B21" s="76" t="str">
        <f>CONTROLS!B20</f>
        <v>Exposure Time (hrs)</v>
      </c>
    </row>
    <row r="22" spans="1:15">
      <c r="A22" t="str">
        <f>CONTROLS!A21</f>
        <v>Time (h)</v>
      </c>
      <c r="B22" s="76"/>
      <c r="E22" t="str">
        <f>NormalizeData!AI8</f>
        <v>D2</v>
      </c>
      <c r="F22" t="str">
        <f>NormalizeData!AJ8</f>
        <v>D3</v>
      </c>
      <c r="G22" t="str">
        <f>NormalizeData!AK8</f>
        <v>D4</v>
      </c>
      <c r="H22" t="str">
        <f>NormalizeData!AL8</f>
        <v>D5</v>
      </c>
      <c r="I22" t="str">
        <f>NormalizeData!AM8</f>
        <v>D6</v>
      </c>
      <c r="J22" t="str">
        <f>NormalizeData!AN8</f>
        <v>D7</v>
      </c>
      <c r="K22" t="str">
        <f>NormalizeData!AO8</f>
        <v>D8</v>
      </c>
      <c r="L22" t="str">
        <f>NormalizeData!AP8</f>
        <v>D9</v>
      </c>
    </row>
    <row r="23" spans="1:15">
      <c r="A23">
        <f>NormalizeData!A9</f>
        <v>2.5000000000000001E-3</v>
      </c>
      <c r="B23">
        <f>CONTROLS!B22</f>
        <v>-25.5595</v>
      </c>
    </row>
    <row r="24" spans="1:15">
      <c r="A24">
        <f>NormalizeData!A10</f>
        <v>2.1575000000000002</v>
      </c>
      <c r="B24">
        <f>CONTROLS!B23</f>
        <v>-23.404500000000002</v>
      </c>
      <c r="C24">
        <f>CONTROLS!V23</f>
        <v>0.11361900000000001</v>
      </c>
      <c r="D24">
        <f>CONTROLS!X23</f>
        <v>0.10228124999999999</v>
      </c>
      <c r="E24">
        <f>IF(BinaryData!AI10=0,"",NormalizeData!AI10)</f>
        <v>8.8303000000000006E-2</v>
      </c>
      <c r="F24">
        <f>IF(BinaryData!AJ10=0,"",NormalizeData!AJ10)</f>
        <v>0.108362</v>
      </c>
      <c r="G24">
        <f>IF(BinaryData!AK10=0,"",NormalizeData!AK10)</f>
        <v>9.7944000000000003E-2</v>
      </c>
      <c r="H24">
        <f>IF(BinaryData!AL10=0,"",NormalizeData!AL10)</f>
        <v>0.112298</v>
      </c>
      <c r="I24">
        <f>IF(BinaryData!AM10=0,"",NormalizeData!AM10)</f>
        <v>0.108205</v>
      </c>
      <c r="J24">
        <f>IF(BinaryData!AN10=0,"",NormalizeData!AN10)</f>
        <v>9.7167000000000003E-2</v>
      </c>
      <c r="K24">
        <f>IF(BinaryData!AO10=0,"",NormalizeData!AO10)</f>
        <v>9.2511999999999997E-2</v>
      </c>
      <c r="L24">
        <f>IF(BinaryData!AP10=0,"",NormalizeData!AP10)</f>
        <v>0.11885800000000001</v>
      </c>
      <c r="N24">
        <f>CONTROLS!AA23</f>
        <v>6.669492834291575E-3</v>
      </c>
      <c r="O24">
        <f>CONTROLS!AC23</f>
        <v>5.1405885768719762E-3</v>
      </c>
    </row>
    <row r="25" spans="1:15">
      <c r="A25">
        <f>NormalizeData!A11</f>
        <v>3.1569440000000002</v>
      </c>
      <c r="B25">
        <f>CONTROLS!B24</f>
        <v>-22.405056000000002</v>
      </c>
      <c r="C25">
        <f>CONTROLS!V24</f>
        <v>0.14851700000000001</v>
      </c>
      <c r="D25">
        <f>CONTROLS!X24</f>
        <v>0.14507900000000001</v>
      </c>
      <c r="E25">
        <f>IF(BinaryData!AI11=0,"",NormalizeData!AI11)</f>
        <v>0.15898799999999999</v>
      </c>
      <c r="F25">
        <f>IF(BinaryData!AJ11=0,"",NormalizeData!AJ11)</f>
        <v>0.175286</v>
      </c>
      <c r="G25">
        <f>IF(BinaryData!AK11=0,"",NormalizeData!AK11)</f>
        <v>0.152028</v>
      </c>
      <c r="H25">
        <f>IF(BinaryData!AL11=0,"",NormalizeData!AL11)</f>
        <v>0.171484</v>
      </c>
      <c r="I25">
        <f>IF(BinaryData!AM11=0,"",NormalizeData!AM11)</f>
        <v>0.167935</v>
      </c>
      <c r="J25">
        <f>IF(BinaryData!AN11=0,"",NormalizeData!AN11)</f>
        <v>0.15405099999999999</v>
      </c>
      <c r="K25">
        <f>IF(BinaryData!AO11=0,"",NormalizeData!AO11)</f>
        <v>0.14794399999999999</v>
      </c>
      <c r="L25">
        <f>IF(BinaryData!AP11=0,"",NormalizeData!AP11)</f>
        <v>0.167209</v>
      </c>
      <c r="N25">
        <f>CONTROLS!AA24</f>
        <v>1.6407922131295813E-2</v>
      </c>
      <c r="O25">
        <f>CONTROLS!AC24</f>
        <v>1.5927790702626229E-2</v>
      </c>
    </row>
    <row r="26" spans="1:15">
      <c r="A26">
        <f>NormalizeData!A12</f>
        <v>4.1558330000000003</v>
      </c>
      <c r="B26">
        <f>CONTROLS!B25</f>
        <v>-21.406167</v>
      </c>
      <c r="C26">
        <f>CONTROLS!V25</f>
        <v>0.17053950000000001</v>
      </c>
      <c r="D26">
        <f>CONTROLS!X25</f>
        <v>0.171205</v>
      </c>
      <c r="E26">
        <f>IF(BinaryData!AI12=0,"",NormalizeData!AI12)</f>
        <v>0.17899699999999999</v>
      </c>
      <c r="F26">
        <f>IF(BinaryData!AJ12=0,"",NormalizeData!AJ12)</f>
        <v>0.20122000000000001</v>
      </c>
      <c r="G26">
        <f>IF(BinaryData!AK12=0,"",NormalizeData!AK12)</f>
        <v>0.16914000000000001</v>
      </c>
      <c r="H26">
        <f>IF(BinaryData!AL12=0,"",NormalizeData!AL12)</f>
        <v>0.189166</v>
      </c>
      <c r="I26">
        <f>IF(BinaryData!AM12=0,"",NormalizeData!AM12)</f>
        <v>0.187501</v>
      </c>
      <c r="J26">
        <f>IF(BinaryData!AN12=0,"",NormalizeData!AN12)</f>
        <v>0.17306099999999999</v>
      </c>
      <c r="K26">
        <f>IF(BinaryData!AO12=0,"",NormalizeData!AO12)</f>
        <v>0.16519300000000001</v>
      </c>
      <c r="L26">
        <f>IF(BinaryData!AP12=0,"",NormalizeData!AP12)</f>
        <v>0.18535299999999999</v>
      </c>
      <c r="N26">
        <f>CONTROLS!AA25</f>
        <v>1.2978922772454318E-2</v>
      </c>
      <c r="O26">
        <f>CONTROLS!AC25</f>
        <v>1.8300428428500427E-2</v>
      </c>
    </row>
    <row r="27" spans="1:15">
      <c r="A27">
        <f>NormalizeData!A13</f>
        <v>5.1538890000000004</v>
      </c>
      <c r="B27">
        <f>CONTROLS!B26</f>
        <v>-20.408111000000002</v>
      </c>
      <c r="C27">
        <f>CONTROLS!V26</f>
        <v>0.18658174999999999</v>
      </c>
      <c r="D27">
        <f>CONTROLS!X26</f>
        <v>0.19043400000000002</v>
      </c>
      <c r="E27">
        <f>IF(BinaryData!AI13=0,"",NormalizeData!AI13)</f>
        <v>0.196266</v>
      </c>
      <c r="F27">
        <f>IF(BinaryData!AJ13=0,"",NormalizeData!AJ13)</f>
        <v>0.21645600000000001</v>
      </c>
      <c r="G27">
        <f>IF(BinaryData!AK13=0,"",NormalizeData!AK13)</f>
        <v>0.18224499999999999</v>
      </c>
      <c r="H27">
        <f>IF(BinaryData!AL13=0,"",NormalizeData!AL13)</f>
        <v>0.208202</v>
      </c>
      <c r="I27">
        <f>IF(BinaryData!AM13=0,"",NormalizeData!AM13)</f>
        <v>0.19921900000000001</v>
      </c>
      <c r="J27">
        <f>IF(BinaryData!AN13=0,"",NormalizeData!AN13)</f>
        <v>0.183892</v>
      </c>
      <c r="K27">
        <f>IF(BinaryData!AO13=0,"",NormalizeData!AO13)</f>
        <v>0.18069399999999999</v>
      </c>
      <c r="L27">
        <f>IF(BinaryData!AP13=0,"",NormalizeData!AP13)</f>
        <v>0.194772</v>
      </c>
      <c r="N27">
        <f>CONTROLS!AA26</f>
        <v>1.2652319033152245E-2</v>
      </c>
      <c r="O27">
        <f>CONTROLS!AC26</f>
        <v>1.827386273707159E-2</v>
      </c>
    </row>
    <row r="28" spans="1:15">
      <c r="A28">
        <f>NormalizeData!A14</f>
        <v>6.1555559999999998</v>
      </c>
      <c r="B28">
        <f>CONTROLS!B27</f>
        <v>-19.406444</v>
      </c>
      <c r="C28">
        <f>CONTROLS!V27</f>
        <v>0.20362975</v>
      </c>
      <c r="D28">
        <f>CONTROLS!X27</f>
        <v>0.20822475000000001</v>
      </c>
      <c r="E28">
        <f>IF(BinaryData!AI14=0,"",NormalizeData!AI14)</f>
        <v>0.21331</v>
      </c>
      <c r="F28">
        <f>IF(BinaryData!AJ14=0,"",NormalizeData!AJ14)</f>
        <v>0.230546</v>
      </c>
      <c r="G28">
        <f>IF(BinaryData!AK14=0,"",NormalizeData!AK14)</f>
        <v>0.19586000000000001</v>
      </c>
      <c r="H28">
        <f>IF(BinaryData!AL14=0,"",NormalizeData!AL14)</f>
        <v>0.220222</v>
      </c>
      <c r="I28">
        <f>IF(BinaryData!AM14=0,"",NormalizeData!AM14)</f>
        <v>0.21879499999999999</v>
      </c>
      <c r="J28">
        <f>IF(BinaryData!AN14=0,"",NormalizeData!AN14)</f>
        <v>0.19855600000000001</v>
      </c>
      <c r="K28">
        <f>IF(BinaryData!AO14=0,"",NormalizeData!AO14)</f>
        <v>0.19528799999999999</v>
      </c>
      <c r="L28">
        <f>IF(BinaryData!AP14=0,"",NormalizeData!AP14)</f>
        <v>0.20727100000000001</v>
      </c>
      <c r="N28">
        <f>CONTROLS!AA27</f>
        <v>1.183121730493809E-2</v>
      </c>
      <c r="O28">
        <f>CONTROLS!AC27</f>
        <v>1.8054169903838464E-2</v>
      </c>
    </row>
    <row r="29" spans="1:15">
      <c r="A29">
        <f>NormalizeData!A15</f>
        <v>7.155278</v>
      </c>
      <c r="B29">
        <f>CONTROLS!B28</f>
        <v>-18.406722000000002</v>
      </c>
      <c r="C29">
        <f>CONTROLS!V28</f>
        <v>0.225692</v>
      </c>
      <c r="D29">
        <f>CONTROLS!X28</f>
        <v>0.23134499999999997</v>
      </c>
      <c r="E29">
        <f>IF(BinaryData!AI15=0,"",NormalizeData!AI15)</f>
        <v>0.23883499999999999</v>
      </c>
      <c r="F29">
        <f>IF(BinaryData!AJ15=0,"",NormalizeData!AJ15)</f>
        <v>0.25274099999999999</v>
      </c>
      <c r="G29">
        <f>IF(BinaryData!AK15=0,"",NormalizeData!AK15)</f>
        <v>0.21754599999999999</v>
      </c>
      <c r="H29">
        <f>IF(BinaryData!AL15=0,"",NormalizeData!AL15)</f>
        <v>0.238985</v>
      </c>
      <c r="I29">
        <f>IF(BinaryData!AM15=0,"",NormalizeData!AM15)</f>
        <v>0.23532500000000001</v>
      </c>
      <c r="J29">
        <f>IF(BinaryData!AN15=0,"",NormalizeData!AN15)</f>
        <v>0.217415</v>
      </c>
      <c r="K29">
        <f>IF(BinaryData!AO15=0,"",NormalizeData!AO15)</f>
        <v>0.21393799999999999</v>
      </c>
      <c r="L29">
        <f>IF(BinaryData!AP15=0,"",NormalizeData!AP15)</f>
        <v>0.230181</v>
      </c>
      <c r="N29">
        <f>CONTROLS!AA28</f>
        <v>1.1898154114539504E-2</v>
      </c>
      <c r="O29">
        <f>CONTROLS!AC28</f>
        <v>1.7892946412855919E-2</v>
      </c>
    </row>
    <row r="30" spans="1:15">
      <c r="A30">
        <f>NormalizeData!A16</f>
        <v>8.1538889999999995</v>
      </c>
      <c r="B30">
        <f>CONTROLS!B29</f>
        <v>-17.408111000000002</v>
      </c>
      <c r="C30">
        <f>CONTROLS!V29</f>
        <v>0.25481999999999999</v>
      </c>
      <c r="D30">
        <f>CONTROLS!X29</f>
        <v>0.25963550000000002</v>
      </c>
      <c r="E30">
        <f>IF(BinaryData!AI16=0,"",NormalizeData!AI16)</f>
        <v>0.26714900000000003</v>
      </c>
      <c r="F30">
        <f>IF(BinaryData!AJ16=0,"",NormalizeData!AJ16)</f>
        <v>0.27882000000000001</v>
      </c>
      <c r="G30">
        <f>IF(BinaryData!AK16=0,"",NormalizeData!AK16)</f>
        <v>0.24476100000000001</v>
      </c>
      <c r="H30">
        <f>IF(BinaryData!AL16=0,"",NormalizeData!AL16)</f>
        <v>0.26714100000000002</v>
      </c>
      <c r="I30">
        <f>IF(BinaryData!AM16=0,"",NormalizeData!AM16)</f>
        <v>0.25942399999999999</v>
      </c>
      <c r="J30">
        <f>IF(BinaryData!AN16=0,"",NormalizeData!AN16)</f>
        <v>0.24846499999999999</v>
      </c>
      <c r="K30">
        <f>IF(BinaryData!AO16=0,"",NormalizeData!AO16)</f>
        <v>0.24288699999999999</v>
      </c>
      <c r="L30">
        <f>IF(BinaryData!AP16=0,"",NormalizeData!AP16)</f>
        <v>0.25054399999999999</v>
      </c>
      <c r="N30">
        <f>CONTROLS!AA29</f>
        <v>9.4252248425877681E-3</v>
      </c>
      <c r="O30">
        <f>CONTROLS!AC29</f>
        <v>1.7156539598648671E-2</v>
      </c>
    </row>
    <row r="31" spans="1:15">
      <c r="A31">
        <f>NormalizeData!A17</f>
        <v>9.1511110000000002</v>
      </c>
      <c r="B31">
        <f>CONTROLS!B30</f>
        <v>-16.410889000000001</v>
      </c>
      <c r="C31">
        <f>CONTROLS!V30</f>
        <v>0.28988250000000004</v>
      </c>
      <c r="D31">
        <f>CONTROLS!X30</f>
        <v>0.29473774999999997</v>
      </c>
      <c r="E31">
        <f>IF(BinaryData!AI17=0,"",NormalizeData!AI17)</f>
        <v>0.302014</v>
      </c>
      <c r="F31">
        <f>IF(BinaryData!AJ17=0,"",NormalizeData!AJ17)</f>
        <v>0.311531</v>
      </c>
      <c r="G31">
        <f>IF(BinaryData!AK17=0,"",NormalizeData!AK17)</f>
        <v>0.27899299999999999</v>
      </c>
      <c r="H31">
        <f>IF(BinaryData!AL17=0,"",NormalizeData!AL17)</f>
        <v>0.30074400000000001</v>
      </c>
      <c r="I31">
        <f>IF(BinaryData!AM17=0,"",NormalizeData!AM17)</f>
        <v>0.293657</v>
      </c>
      <c r="J31">
        <f>IF(BinaryData!AN17=0,"",NormalizeData!AN17)</f>
        <v>0.28250599999999998</v>
      </c>
      <c r="K31">
        <f>IF(BinaryData!AO17=0,"",NormalizeData!AO17)</f>
        <v>0.27177099999999998</v>
      </c>
      <c r="L31">
        <f>IF(BinaryData!AP17=0,"",NormalizeData!AP17)</f>
        <v>0.28539199999999998</v>
      </c>
      <c r="N31">
        <f>CONTROLS!AA30</f>
        <v>9.3669594319608276E-3</v>
      </c>
      <c r="O31">
        <f>CONTROLS!AC30</f>
        <v>1.5941092233072773E-2</v>
      </c>
    </row>
    <row r="32" spans="1:15">
      <c r="A32">
        <f>NormalizeData!A18</f>
        <v>10.149444000000001</v>
      </c>
      <c r="B32">
        <f>CONTROLS!B31</f>
        <v>-15.412556</v>
      </c>
      <c r="C32">
        <f>CONTROLS!V31</f>
        <v>0.32959525000000001</v>
      </c>
      <c r="D32">
        <f>CONTROLS!X31</f>
        <v>0.33593899999999999</v>
      </c>
      <c r="E32">
        <f>IF(BinaryData!AI18=0,"",NormalizeData!AI18)</f>
        <v>0.33903299999999997</v>
      </c>
      <c r="F32">
        <f>IF(BinaryData!AJ18=0,"",NormalizeData!AJ18)</f>
        <v>0.35573199999999999</v>
      </c>
      <c r="G32">
        <f>IF(BinaryData!AK18=0,"",NormalizeData!AK18)</f>
        <v>0.32295299999999999</v>
      </c>
      <c r="H32">
        <f>IF(BinaryData!AL18=0,"",NormalizeData!AL18)</f>
        <v>0.34239900000000001</v>
      </c>
      <c r="I32">
        <f>IF(BinaryData!AM18=0,"",NormalizeData!AM18)</f>
        <v>0.33502300000000002</v>
      </c>
      <c r="J32">
        <f>IF(BinaryData!AN18=0,"",NormalizeData!AN18)</f>
        <v>0.32369399999999998</v>
      </c>
      <c r="K32">
        <f>IF(BinaryData!AO18=0,"",NormalizeData!AO18)</f>
        <v>0.31277300000000002</v>
      </c>
      <c r="L32">
        <f>IF(BinaryData!AP18=0,"",NormalizeData!AP18)</f>
        <v>0.33246900000000001</v>
      </c>
      <c r="N32">
        <f>CONTROLS!AA31</f>
        <v>8.2210769925032835E-3</v>
      </c>
      <c r="O32">
        <f>CONTROLS!AC31</f>
        <v>1.750139950594427E-2</v>
      </c>
    </row>
    <row r="33" spans="1:15">
      <c r="A33">
        <f>NormalizeData!A19</f>
        <v>11.148056</v>
      </c>
      <c r="B33">
        <f>CONTROLS!B32</f>
        <v>-14.413944000000001</v>
      </c>
      <c r="C33">
        <f>CONTROLS!V32</f>
        <v>0.37279899999999999</v>
      </c>
      <c r="D33">
        <f>CONTROLS!X32</f>
        <v>0.37806125000000002</v>
      </c>
      <c r="E33">
        <f>IF(BinaryData!AI19=0,"",NormalizeData!AI19)</f>
        <v>0.38598399999999999</v>
      </c>
      <c r="F33">
        <f>IF(BinaryData!AJ19=0,"",NormalizeData!AJ19)</f>
        <v>0.399229</v>
      </c>
      <c r="G33">
        <f>IF(BinaryData!AK19=0,"",NormalizeData!AK19)</f>
        <v>0.36808000000000002</v>
      </c>
      <c r="H33">
        <f>IF(BinaryData!AL19=0,"",NormalizeData!AL19)</f>
        <v>0.39014300000000002</v>
      </c>
      <c r="I33">
        <f>IF(BinaryData!AM19=0,"",NormalizeData!AM19)</f>
        <v>0.38204399999999999</v>
      </c>
      <c r="J33">
        <f>IF(BinaryData!AN19=0,"",NormalizeData!AN19)</f>
        <v>0.36900300000000003</v>
      </c>
      <c r="K33">
        <f>IF(BinaryData!AO19=0,"",NormalizeData!AO19)</f>
        <v>0.361095</v>
      </c>
      <c r="L33">
        <f>IF(BinaryData!AP19=0,"",NormalizeData!AP19)</f>
        <v>0.37675500000000001</v>
      </c>
      <c r="N33">
        <f>CONTROLS!AA32</f>
        <v>7.9083645591234639E-3</v>
      </c>
      <c r="O33">
        <f>CONTROLS!AC32</f>
        <v>1.3847122550070361E-2</v>
      </c>
    </row>
    <row r="34" spans="1:15">
      <c r="A34">
        <f>NormalizeData!A20</f>
        <v>12.146110999999999</v>
      </c>
      <c r="B34">
        <f>CONTROLS!B33</f>
        <v>-13.415889000000002</v>
      </c>
      <c r="C34">
        <f>CONTROLS!V33</f>
        <v>0.41782324999999998</v>
      </c>
      <c r="D34">
        <f>CONTROLS!X33</f>
        <v>0.42167675000000004</v>
      </c>
      <c r="E34">
        <f>IF(BinaryData!AI20=0,"",NormalizeData!AI20)</f>
        <v>0.42827500000000002</v>
      </c>
      <c r="F34">
        <f>IF(BinaryData!AJ20=0,"",NormalizeData!AJ20)</f>
        <v>0.44317200000000001</v>
      </c>
      <c r="G34">
        <f>IF(BinaryData!AK20=0,"",NormalizeData!AK20)</f>
        <v>0.41355799999999998</v>
      </c>
      <c r="H34">
        <f>IF(BinaryData!AL20=0,"",NormalizeData!AL20)</f>
        <v>0.43459399999999998</v>
      </c>
      <c r="I34">
        <f>IF(BinaryData!AM20=0,"",NormalizeData!AM20)</f>
        <v>0.42680400000000002</v>
      </c>
      <c r="J34">
        <f>IF(BinaryData!AN20=0,"",NormalizeData!AN20)</f>
        <v>0.417294</v>
      </c>
      <c r="K34">
        <f>IF(BinaryData!AO20=0,"",NormalizeData!AO20)</f>
        <v>0.40330899999999997</v>
      </c>
      <c r="L34">
        <f>IF(BinaryData!AP20=0,"",NormalizeData!AP20)</f>
        <v>0.41657</v>
      </c>
      <c r="N34">
        <f>CONTROLS!AA33</f>
        <v>5.1918232747914942E-3</v>
      </c>
      <c r="O34">
        <f>CONTROLS!AC33</f>
        <v>1.3777047128587952E-2</v>
      </c>
    </row>
    <row r="35" spans="1:15">
      <c r="A35">
        <f>NormalizeData!A21</f>
        <v>13.145833</v>
      </c>
      <c r="B35">
        <f>CONTROLS!B34</f>
        <v>-12.416167000000002</v>
      </c>
      <c r="C35">
        <f>CONTROLS!V34</f>
        <v>0.46205449999999998</v>
      </c>
      <c r="D35">
        <f>CONTROLS!X34</f>
        <v>0.46629149999999997</v>
      </c>
      <c r="E35">
        <f>IF(BinaryData!AI21=0,"",NormalizeData!AI21)</f>
        <v>0.47508499999999998</v>
      </c>
      <c r="F35">
        <f>IF(BinaryData!AJ21=0,"",NormalizeData!AJ21)</f>
        <v>0.48774299999999998</v>
      </c>
      <c r="G35">
        <f>IF(BinaryData!AK21=0,"",NormalizeData!AK21)</f>
        <v>0.46136899999999997</v>
      </c>
      <c r="H35">
        <f>IF(BinaryData!AL21=0,"",NormalizeData!AL21)</f>
        <v>0.47610400000000003</v>
      </c>
      <c r="I35">
        <f>IF(BinaryData!AM21=0,"",NormalizeData!AM21)</f>
        <v>0.466613</v>
      </c>
      <c r="J35">
        <f>IF(BinaryData!AN21=0,"",NormalizeData!AN21)</f>
        <v>0.45976800000000001</v>
      </c>
      <c r="K35">
        <f>IF(BinaryData!AO21=0,"",NormalizeData!AO21)</f>
        <v>0.447079</v>
      </c>
      <c r="L35">
        <f>IF(BinaryData!AP21=0,"",NormalizeData!AP21)</f>
        <v>0.45979100000000001</v>
      </c>
      <c r="N35">
        <f>CONTROLS!AA34</f>
        <v>5.9362406453916765E-3</v>
      </c>
      <c r="O35">
        <f>CONTROLS!AC34</f>
        <v>1.1602005013502344E-2</v>
      </c>
    </row>
    <row r="36" spans="1:15">
      <c r="A36">
        <f>NormalizeData!A22</f>
        <v>14.144444</v>
      </c>
      <c r="B36">
        <f>CONTROLS!B35</f>
        <v>-11.417556000000001</v>
      </c>
      <c r="C36">
        <f>CONTROLS!V35</f>
        <v>0.50316000000000005</v>
      </c>
      <c r="D36">
        <f>CONTROLS!X35</f>
        <v>0.50954500000000003</v>
      </c>
      <c r="E36">
        <f>IF(BinaryData!AI22=0,"",NormalizeData!AI22)</f>
        <v>0.51677099999999998</v>
      </c>
      <c r="F36">
        <f>IF(BinaryData!AJ22=0,"",NormalizeData!AJ22)</f>
        <v>0.52702700000000002</v>
      </c>
      <c r="G36">
        <f>IF(BinaryData!AK22=0,"",NormalizeData!AK22)</f>
        <v>0.50381600000000004</v>
      </c>
      <c r="H36">
        <f>IF(BinaryData!AL22=0,"",NormalizeData!AL22)</f>
        <v>0.51902700000000002</v>
      </c>
      <c r="I36">
        <f>IF(BinaryData!AM22=0,"",NormalizeData!AM22)</f>
        <v>0.51533399999999996</v>
      </c>
      <c r="J36">
        <f>IF(BinaryData!AN22=0,"",NormalizeData!AN22)</f>
        <v>0.50273100000000004</v>
      </c>
      <c r="K36">
        <f>IF(BinaryData!AO22=0,"",NormalizeData!AO22)</f>
        <v>0.49308099999999999</v>
      </c>
      <c r="L36">
        <f>IF(BinaryData!AP22=0,"",NormalizeData!AP22)</f>
        <v>0.510826</v>
      </c>
      <c r="N36">
        <f>CONTROLS!AA35</f>
        <v>4.3733551574658917E-3</v>
      </c>
      <c r="O36">
        <f>CONTROLS!AC35</f>
        <v>1.3217114889415153E-2</v>
      </c>
    </row>
    <row r="37" spans="1:15">
      <c r="A37">
        <f>NormalizeData!A23</f>
        <v>15.142778</v>
      </c>
      <c r="B37">
        <f>CONTROLS!B36</f>
        <v>-10.419222000000001</v>
      </c>
      <c r="C37">
        <f>CONTROLS!V36</f>
        <v>0.54617274999999998</v>
      </c>
      <c r="D37">
        <f>CONTROLS!X36</f>
        <v>0.54698950000000002</v>
      </c>
      <c r="E37">
        <f>IF(BinaryData!AI23=0,"",NormalizeData!AI23)</f>
        <v>0.55850699999999998</v>
      </c>
      <c r="F37">
        <f>IF(BinaryData!AJ23=0,"",NormalizeData!AJ23)</f>
        <v>0.569774</v>
      </c>
      <c r="G37">
        <f>IF(BinaryData!AK23=0,"",NormalizeData!AK23)</f>
        <v>0.54698500000000005</v>
      </c>
      <c r="H37">
        <f>IF(BinaryData!AL23=0,"",NormalizeData!AL23)</f>
        <v>0.55992200000000003</v>
      </c>
      <c r="I37">
        <f>IF(BinaryData!AM23=0,"",NormalizeData!AM23)</f>
        <v>0.55301500000000003</v>
      </c>
      <c r="J37">
        <f>IF(BinaryData!AN23=0,"",NormalizeData!AN23)</f>
        <v>0.54048200000000002</v>
      </c>
      <c r="K37">
        <f>IF(BinaryData!AO23=0,"",NormalizeData!AO23)</f>
        <v>0.52990000000000004</v>
      </c>
      <c r="L37">
        <f>IF(BinaryData!AP23=0,"",NormalizeData!AP23)</f>
        <v>0.55155399999999999</v>
      </c>
      <c r="N37">
        <f>CONTROLS!AA36</f>
        <v>7.8718020543795241E-3</v>
      </c>
      <c r="O37">
        <f>CONTROLS!AC36</f>
        <v>1.6907160780765838E-2</v>
      </c>
    </row>
    <row r="38" spans="1:15">
      <c r="A38">
        <f>NormalizeData!A24</f>
        <v>16.141389</v>
      </c>
      <c r="B38">
        <f>CONTROLS!B37</f>
        <v>-9.420611000000001</v>
      </c>
      <c r="C38">
        <f>CONTROLS!V37</f>
        <v>0.58932850000000003</v>
      </c>
      <c r="D38">
        <f>CONTROLS!X37</f>
        <v>0.58616075000000001</v>
      </c>
      <c r="E38">
        <f>IF(BinaryData!AI24=0,"",NormalizeData!AI24)</f>
        <v>0.59985200000000005</v>
      </c>
      <c r="F38">
        <f>IF(BinaryData!AJ24=0,"",NormalizeData!AJ24)</f>
        <v>0.60674300000000003</v>
      </c>
      <c r="G38">
        <f>IF(BinaryData!AK24=0,"",NormalizeData!AK24)</f>
        <v>0.58881399999999995</v>
      </c>
      <c r="H38">
        <f>IF(BinaryData!AL24=0,"",NormalizeData!AL24)</f>
        <v>0.599576</v>
      </c>
      <c r="I38">
        <f>IF(BinaryData!AM24=0,"",NormalizeData!AM24)</f>
        <v>0.58887699999999998</v>
      </c>
      <c r="J38">
        <f>IF(BinaryData!AN24=0,"",NormalizeData!AN24)</f>
        <v>0.58188399999999996</v>
      </c>
      <c r="K38">
        <f>IF(BinaryData!AO24=0,"",NormalizeData!AO24)</f>
        <v>0.57607900000000001</v>
      </c>
      <c r="L38">
        <f>IF(BinaryData!AP24=0,"",NormalizeData!AP24)</f>
        <v>0.59446600000000005</v>
      </c>
      <c r="N38">
        <f>CONTROLS!AA37</f>
        <v>6.5490348143829469E-3</v>
      </c>
      <c r="O38">
        <f>CONTROLS!AC37</f>
        <v>1.4213594393514042E-2</v>
      </c>
    </row>
    <row r="39" spans="1:15">
      <c r="A39">
        <f>NormalizeData!A25</f>
        <v>17.14</v>
      </c>
      <c r="B39">
        <f>CONTROLS!B38</f>
        <v>-8.4220000000000006</v>
      </c>
      <c r="C39">
        <f>CONTROLS!V38</f>
        <v>0.62851425000000005</v>
      </c>
      <c r="D39">
        <f>CONTROLS!X38</f>
        <v>0.62644275000000005</v>
      </c>
      <c r="E39">
        <f>IF(BinaryData!AI25=0,"",NormalizeData!AI25)</f>
        <v>0.639463</v>
      </c>
      <c r="F39">
        <f>IF(BinaryData!AJ25=0,"",NormalizeData!AJ25)</f>
        <v>0.64597800000000005</v>
      </c>
      <c r="G39">
        <f>IF(BinaryData!AK25=0,"",NormalizeData!AK25)</f>
        <v>0.62983800000000001</v>
      </c>
      <c r="H39">
        <f>IF(BinaryData!AL25=0,"",NormalizeData!AL25)</f>
        <v>0.63724099999999995</v>
      </c>
      <c r="I39">
        <f>IF(BinaryData!AM25=0,"",NormalizeData!AM25)</f>
        <v>0.62404899999999996</v>
      </c>
      <c r="J39">
        <f>IF(BinaryData!AN25=0,"",NormalizeData!AN25)</f>
        <v>0.62239299999999997</v>
      </c>
      <c r="K39">
        <f>IF(BinaryData!AO25=0,"",NormalizeData!AO25)</f>
        <v>0.61753800000000003</v>
      </c>
      <c r="L39">
        <f>IF(BinaryData!AP25=0,"",NormalizeData!AP25)</f>
        <v>0.63330299999999995</v>
      </c>
      <c r="N39">
        <f>CONTROLS!AA38</f>
        <v>4.2827384833382578E-3</v>
      </c>
      <c r="O39">
        <f>CONTROLS!AC38</f>
        <v>1.7790743405396735E-2</v>
      </c>
    </row>
    <row r="40" spans="1:15">
      <c r="A40">
        <f>NormalizeData!A26</f>
        <v>18.138888999999999</v>
      </c>
      <c r="B40">
        <f>CONTROLS!B39</f>
        <v>-7.4231110000000022</v>
      </c>
      <c r="C40">
        <f>CONTROLS!V39</f>
        <v>0.6671975</v>
      </c>
      <c r="D40">
        <f>CONTROLS!X39</f>
        <v>0.66670925000000003</v>
      </c>
      <c r="E40">
        <f>IF(BinaryData!AI26=0,"",NormalizeData!AI26)</f>
        <v>0.67846899999999999</v>
      </c>
      <c r="F40">
        <f>IF(BinaryData!AJ26=0,"",NormalizeData!AJ26)</f>
        <v>0.68427400000000005</v>
      </c>
      <c r="G40">
        <f>IF(BinaryData!AK26=0,"",NormalizeData!AK26)</f>
        <v>0.66781699999999999</v>
      </c>
      <c r="H40">
        <f>IF(BinaryData!AL26=0,"",NormalizeData!AL26)</f>
        <v>0.68106299999999997</v>
      </c>
      <c r="I40">
        <f>IF(BinaryData!AM26=0,"",NormalizeData!AM26)</f>
        <v>0.67031799999999997</v>
      </c>
      <c r="J40">
        <f>IF(BinaryData!AN26=0,"",NormalizeData!AN26)</f>
        <v>0.65866199999999997</v>
      </c>
      <c r="K40">
        <f>IF(BinaryData!AO26=0,"",NormalizeData!AO26)</f>
        <v>0.65267799999999998</v>
      </c>
      <c r="L40">
        <f>IF(BinaryData!AP26=0,"",NormalizeData!AP26)</f>
        <v>0.67586400000000002</v>
      </c>
      <c r="N40">
        <f>CONTROLS!AA39</f>
        <v>5.2241313472512641E-3</v>
      </c>
      <c r="O40">
        <f>CONTROLS!AC39</f>
        <v>1.4932478503249221E-2</v>
      </c>
    </row>
    <row r="41" spans="1:15">
      <c r="A41">
        <f>NormalizeData!A27</f>
        <v>19.138611000000001</v>
      </c>
      <c r="B41">
        <f>CONTROLS!B40</f>
        <v>-6.4233890000000002</v>
      </c>
      <c r="C41">
        <f>CONTROLS!V40</f>
        <v>0.71044174999999998</v>
      </c>
      <c r="D41">
        <f>CONTROLS!X40</f>
        <v>0.70846075000000008</v>
      </c>
      <c r="E41">
        <f>IF(BinaryData!AI27=0,"",NormalizeData!AI27)</f>
        <v>0.71657400000000004</v>
      </c>
      <c r="F41">
        <f>IF(BinaryData!AJ27=0,"",NormalizeData!AJ27)</f>
        <v>0.72408099999999997</v>
      </c>
      <c r="G41">
        <f>IF(BinaryData!AK27=0,"",NormalizeData!AK27)</f>
        <v>0.71300699999999995</v>
      </c>
      <c r="H41">
        <f>IF(BinaryData!AL27=0,"",NormalizeData!AL27)</f>
        <v>0.71929600000000005</v>
      </c>
      <c r="I41">
        <f>IF(BinaryData!AM27=0,"",NormalizeData!AM27)</f>
        <v>0.708561</v>
      </c>
      <c r="J41">
        <f>IF(BinaryData!AN27=0,"",NormalizeData!AN27)</f>
        <v>0.70347700000000002</v>
      </c>
      <c r="K41">
        <f>IF(BinaryData!AO27=0,"",NormalizeData!AO27)</f>
        <v>0.69845199999999996</v>
      </c>
      <c r="L41">
        <f>IF(BinaryData!AP27=0,"",NormalizeData!AP27)</f>
        <v>0.71904000000000001</v>
      </c>
      <c r="N41">
        <f>CONTROLS!AA40</f>
        <v>3.8952342997565555E-3</v>
      </c>
      <c r="O41">
        <f>CONTROLS!AC40</f>
        <v>1.2002255631755226E-2</v>
      </c>
    </row>
    <row r="42" spans="1:15">
      <c r="A42">
        <f>NormalizeData!A28</f>
        <v>20.138611000000001</v>
      </c>
      <c r="B42">
        <f>CONTROLS!B41</f>
        <v>-5.4233890000000002</v>
      </c>
      <c r="C42">
        <f>CONTROLS!V41</f>
        <v>0.75315025000000002</v>
      </c>
      <c r="D42">
        <f>CONTROLS!X41</f>
        <v>0.75116499999999997</v>
      </c>
      <c r="E42">
        <f>IF(BinaryData!AI28=0,"",NormalizeData!AI28)</f>
        <v>0.75224299999999999</v>
      </c>
      <c r="F42">
        <f>IF(BinaryData!AJ28=0,"",NormalizeData!AJ28)</f>
        <v>0.76746999999999999</v>
      </c>
      <c r="G42">
        <f>IF(BinaryData!AK28=0,"",NormalizeData!AK28)</f>
        <v>0.75573000000000001</v>
      </c>
      <c r="H42">
        <f>IF(BinaryData!AL28=0,"",NormalizeData!AL28)</f>
        <v>0.76207599999999998</v>
      </c>
      <c r="I42">
        <f>IF(BinaryData!AM28=0,"",NormalizeData!AM28)</f>
        <v>0.75461400000000001</v>
      </c>
      <c r="J42">
        <f>IF(BinaryData!AN28=0,"",NormalizeData!AN28)</f>
        <v>0.74447099999999999</v>
      </c>
      <c r="K42">
        <f>IF(BinaryData!AO28=0,"",NormalizeData!AO28)</f>
        <v>0.73412900000000003</v>
      </c>
      <c r="L42">
        <f>IF(BinaryData!AP28=0,"",NormalizeData!AP28)</f>
        <v>0.75774799999999998</v>
      </c>
      <c r="N42">
        <f>CONTROLS!AA41</f>
        <v>6.0714164396237676E-3</v>
      </c>
      <c r="O42">
        <f>CONTROLS!AC41</f>
        <v>1.4433817628518556E-2</v>
      </c>
    </row>
    <row r="43" spans="1:15">
      <c r="A43">
        <f>NormalizeData!A29</f>
        <v>21.138611000000001</v>
      </c>
      <c r="B43">
        <f>CONTROLS!B42</f>
        <v>-4.4233890000000002</v>
      </c>
      <c r="C43">
        <f>CONTROLS!V42</f>
        <v>0.79932899999999996</v>
      </c>
      <c r="D43">
        <f>CONTROLS!X42</f>
        <v>0.79816350000000003</v>
      </c>
      <c r="E43">
        <f>IF(BinaryData!AI29=0,"",NormalizeData!AI29)</f>
        <v>0.79878300000000002</v>
      </c>
      <c r="F43">
        <f>IF(BinaryData!AJ29=0,"",NormalizeData!AJ29)</f>
        <v>0.811311</v>
      </c>
      <c r="G43">
        <f>IF(BinaryData!AK29=0,"",NormalizeData!AK29)</f>
        <v>0.80050200000000005</v>
      </c>
      <c r="H43">
        <f>IF(BinaryData!AL29=0,"",NormalizeData!AL29)</f>
        <v>0.80484199999999995</v>
      </c>
      <c r="I43">
        <f>IF(BinaryData!AM29=0,"",NormalizeData!AM29)</f>
        <v>0.80452000000000001</v>
      </c>
      <c r="J43">
        <f>IF(BinaryData!AN29=0,"",NormalizeData!AN29)</f>
        <v>0.78912099999999996</v>
      </c>
      <c r="K43">
        <f>IF(BinaryData!AO29=0,"",NormalizeData!AO29)</f>
        <v>0.77978400000000003</v>
      </c>
      <c r="L43">
        <f>IF(BinaryData!AP29=0,"",NormalizeData!AP29)</f>
        <v>0.80691400000000002</v>
      </c>
      <c r="N43">
        <f>CONTROLS!AA42</f>
        <v>1.0835876214378481E-2</v>
      </c>
      <c r="O43">
        <f>CONTROLS!AC42</f>
        <v>1.0250184730042664E-2</v>
      </c>
    </row>
    <row r="44" spans="1:15">
      <c r="A44">
        <f>NormalizeData!A30</f>
        <v>22.138611000000001</v>
      </c>
      <c r="B44">
        <f>CONTROLS!B43</f>
        <v>-3.4233890000000002</v>
      </c>
      <c r="C44">
        <f>CONTROLS!V43</f>
        <v>0.846248</v>
      </c>
      <c r="D44">
        <f>CONTROLS!X43</f>
        <v>0.84437649999999997</v>
      </c>
      <c r="E44">
        <f>IF(BinaryData!AI30=0,"",NormalizeData!AI30)</f>
        <v>0.84331999999999996</v>
      </c>
      <c r="F44">
        <f>IF(BinaryData!AJ30=0,"",NormalizeData!AJ30)</f>
        <v>0.85678399999999999</v>
      </c>
      <c r="G44">
        <f>IF(BinaryData!AK30=0,"",NormalizeData!AK30)</f>
        <v>0.84411999999999998</v>
      </c>
      <c r="H44">
        <f>IF(BinaryData!AL30=0,"",NormalizeData!AL30)</f>
        <v>0.84875699999999998</v>
      </c>
      <c r="I44">
        <f>IF(BinaryData!AM30=0,"",NormalizeData!AM30)</f>
        <v>0.85108799999999996</v>
      </c>
      <c r="J44">
        <f>IF(BinaryData!AN30=0,"",NormalizeData!AN30)</f>
        <v>0.83562999999999998</v>
      </c>
      <c r="K44">
        <f>IF(BinaryData!AO30=0,"",NormalizeData!AO30)</f>
        <v>0.82758900000000002</v>
      </c>
      <c r="L44">
        <f>IF(BinaryData!AP30=0,"",NormalizeData!AP30)</f>
        <v>0.85487599999999997</v>
      </c>
      <c r="N44">
        <f>CONTROLS!AA43</f>
        <v>7.9566073590863172E-3</v>
      </c>
      <c r="O44">
        <f>CONTROLS!AC43</f>
        <v>9.8499665481665485E-3</v>
      </c>
    </row>
    <row r="45" spans="1:15">
      <c r="A45">
        <f>NormalizeData!A31</f>
        <v>23.138611000000001</v>
      </c>
      <c r="B45">
        <f>CONTROLS!B44</f>
        <v>-2.4233890000000002</v>
      </c>
      <c r="C45">
        <f>CONTROLS!V44</f>
        <v>0.89452424999999991</v>
      </c>
      <c r="D45">
        <f>CONTROLS!X44</f>
        <v>0.89149075</v>
      </c>
      <c r="E45">
        <f>IF(BinaryData!AI31=0,"",NormalizeData!AI31)</f>
        <v>0.88974799999999998</v>
      </c>
      <c r="F45">
        <f>IF(BinaryData!AJ31=0,"",NormalizeData!AJ31)</f>
        <v>0.90047900000000003</v>
      </c>
      <c r="G45">
        <f>IF(BinaryData!AK31=0,"",NormalizeData!AK31)</f>
        <v>0.893177</v>
      </c>
      <c r="H45">
        <f>IF(BinaryData!AL31=0,"",NormalizeData!AL31)</f>
        <v>0.89437999999999995</v>
      </c>
      <c r="I45">
        <f>IF(BinaryData!AM31=0,"",NormalizeData!AM31)</f>
        <v>0.891845</v>
      </c>
      <c r="J45">
        <f>IF(BinaryData!AN31=0,"",NormalizeData!AN31)</f>
        <v>0.88711399999999996</v>
      </c>
      <c r="K45">
        <f>IF(BinaryData!AO31=0,"",NormalizeData!AO31)</f>
        <v>0.88180700000000001</v>
      </c>
      <c r="L45">
        <f>IF(BinaryData!AP31=0,"",NormalizeData!AP31)</f>
        <v>0.90267600000000003</v>
      </c>
      <c r="N45">
        <f>CONTROLS!AA44</f>
        <v>6.2229971008081779E-3</v>
      </c>
      <c r="O45">
        <f>CONTROLS!AC44</f>
        <v>5.4034238759635657E-3</v>
      </c>
    </row>
    <row r="46" spans="1:15">
      <c r="A46">
        <f>NormalizeData!A32</f>
        <v>24.138888999999999</v>
      </c>
      <c r="B46">
        <f>CONTROLS!B45</f>
        <v>-1.4231110000000022</v>
      </c>
      <c r="C46">
        <f>CONTROLS!V45</f>
        <v>0.93843924999999995</v>
      </c>
      <c r="D46">
        <f>CONTROLS!X45</f>
        <v>0.93774000000000002</v>
      </c>
      <c r="E46">
        <f>IF(BinaryData!AI32=0,"",NormalizeData!AI32)</f>
        <v>0.93368499999999999</v>
      </c>
      <c r="F46">
        <f>IF(BinaryData!AJ32=0,"",NormalizeData!AJ32)</f>
        <v>0.94112399999999996</v>
      </c>
      <c r="G46">
        <f>IF(BinaryData!AK32=0,"",NormalizeData!AK32)</f>
        <v>0.93976400000000004</v>
      </c>
      <c r="H46">
        <f>IF(BinaryData!AL32=0,"",NormalizeData!AL32)</f>
        <v>0.94061099999999997</v>
      </c>
      <c r="I46">
        <f>IF(BinaryData!AM32=0,"",NormalizeData!AM32)</f>
        <v>0.93565699999999996</v>
      </c>
      <c r="J46">
        <f>IF(BinaryData!AN32=0,"",NormalizeData!AN32)</f>
        <v>0.93653900000000001</v>
      </c>
      <c r="K46">
        <f>IF(BinaryData!AO32=0,"",NormalizeData!AO32)</f>
        <v>0.92824799999999996</v>
      </c>
      <c r="L46">
        <f>IF(BinaryData!AP32=0,"",NormalizeData!AP32)</f>
        <v>0.945774</v>
      </c>
      <c r="N46">
        <f>CONTROLS!AA45</f>
        <v>7.0966628013923849E-3</v>
      </c>
      <c r="O46">
        <f>CONTROLS!AC45</f>
        <v>4.7928736682704108E-3</v>
      </c>
    </row>
    <row r="47" spans="1:15">
      <c r="A47">
        <f>NormalizeData!A33</f>
        <v>25.138888999999999</v>
      </c>
      <c r="B47">
        <f>CONTROLS!B46</f>
        <v>-0.42311100000000224</v>
      </c>
      <c r="C47">
        <f>CONTROLS!V46</f>
        <v>0.98195624999999997</v>
      </c>
      <c r="D47">
        <f>CONTROLS!X46</f>
        <v>0.98020350000000001</v>
      </c>
      <c r="E47">
        <f>IF(BinaryData!AI33=0,"",NormalizeData!AI33)</f>
        <v>0.98090699999999997</v>
      </c>
      <c r="F47">
        <f>IF(BinaryData!AJ33=0,"",NormalizeData!AJ33)</f>
        <v>0.98419400000000001</v>
      </c>
      <c r="G47">
        <f>IF(BinaryData!AK33=0,"",NormalizeData!AK33)</f>
        <v>0.97929200000000005</v>
      </c>
      <c r="H47">
        <f>IF(BinaryData!AL33=0,"",NormalizeData!AL33)</f>
        <v>0.97877400000000003</v>
      </c>
      <c r="I47">
        <f>IF(BinaryData!AM33=0,"",NormalizeData!AM33)</f>
        <v>0.98094000000000003</v>
      </c>
      <c r="J47">
        <f>IF(BinaryData!AN33=0,"",NormalizeData!AN33)</f>
        <v>0.98075100000000004</v>
      </c>
      <c r="K47">
        <f>IF(BinaryData!AO33=0,"",NormalizeData!AO33)</f>
        <v>0.98010600000000003</v>
      </c>
      <c r="L47">
        <f>IF(BinaryData!AP33=0,"",NormalizeData!AP33)</f>
        <v>0.98526599999999998</v>
      </c>
      <c r="N47">
        <f>CONTROLS!AA46</f>
        <v>4.6160599631431525E-3</v>
      </c>
      <c r="O47">
        <f>CONTROLS!AC46</f>
        <v>1.5750643373102415E-3</v>
      </c>
    </row>
    <row r="48" spans="1:15">
      <c r="A48">
        <f>NormalizeData!A34</f>
        <v>25.562221999999998</v>
      </c>
      <c r="B48">
        <f>CONTROLS!B47</f>
        <v>2.2199999999727993E-4</v>
      </c>
      <c r="C48">
        <f>CONTROLS!V47</f>
        <v>1</v>
      </c>
      <c r="D48">
        <f>CONTROLS!X47</f>
        <v>1</v>
      </c>
      <c r="E48">
        <f>IF(BinaryData!AI34=0,"",NormalizeData!AI34)</f>
        <v>1</v>
      </c>
      <c r="F48">
        <f>IF(BinaryData!AJ34=0,"",NormalizeData!AJ34)</f>
        <v>1</v>
      </c>
      <c r="G48">
        <f>IF(BinaryData!AK34=0,"",NormalizeData!AK34)</f>
        <v>1</v>
      </c>
      <c r="H48">
        <f>IF(BinaryData!AL34=0,"",NormalizeData!AL34)</f>
        <v>1</v>
      </c>
      <c r="I48">
        <f>IF(BinaryData!AM34=0,"",NormalizeData!AM34)</f>
        <v>1</v>
      </c>
      <c r="J48">
        <f>IF(BinaryData!AN34=0,"",NormalizeData!AN34)</f>
        <v>1</v>
      </c>
      <c r="K48">
        <f>IF(BinaryData!AO34=0,"",NormalizeData!AO34)</f>
        <v>1</v>
      </c>
      <c r="L48">
        <f>IF(BinaryData!AP34=0,"",NormalizeData!AP34)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25.658055999999998</v>
      </c>
      <c r="B49">
        <f>CONTROLS!B48</f>
        <v>9.6055999999997255E-2</v>
      </c>
      <c r="C49">
        <f>CONTROLS!V48</f>
        <v>0.99719550000000001</v>
      </c>
      <c r="D49">
        <f>CONTROLS!X48</f>
        <v>0.98632900000000001</v>
      </c>
      <c r="E49">
        <f>IF(BinaryData!AI35=0,"",NormalizeData!AI35)</f>
        <v>1.1115980000000001</v>
      </c>
      <c r="F49">
        <f>IF(BinaryData!AJ35=0,"",NormalizeData!AJ35)</f>
        <v>0.97888799999999998</v>
      </c>
      <c r="G49">
        <f>IF(BinaryData!AK35=0,"",NormalizeData!AK35)</f>
        <v>0.94506400000000002</v>
      </c>
      <c r="H49">
        <f>IF(BinaryData!AL35=0,"",NormalizeData!AL35)</f>
        <v>0.96862000000000004</v>
      </c>
      <c r="I49">
        <f>IF(BinaryData!AM35=0,"",NormalizeData!AM35)</f>
        <v>0.97193300000000005</v>
      </c>
      <c r="J49">
        <f>IF(BinaryData!AN35=0,"",NormalizeData!AN35)</f>
        <v>0.96995900000000002</v>
      </c>
      <c r="K49">
        <f>IF(BinaryData!AO35=0,"",NormalizeData!AO35)</f>
        <v>0.97410699999999995</v>
      </c>
      <c r="L49">
        <f>IF(BinaryData!AP35=0,"",NormalizeData!AP35)</f>
        <v>0.97918899999999998</v>
      </c>
      <c r="N49">
        <f>CONTROLS!AA48</f>
        <v>6.3028315594395598E-3</v>
      </c>
      <c r="O49">
        <f>CONTROLS!AC48</f>
        <v>2.5914221320863075E-3</v>
      </c>
    </row>
    <row r="50" spans="1:15">
      <c r="A50">
        <f>NormalizeData!A36</f>
        <v>25.908055999999998</v>
      </c>
      <c r="B50">
        <f>CONTROLS!B49</f>
        <v>0.34605599999999725</v>
      </c>
      <c r="C50">
        <f>CONTROLS!V49</f>
        <v>1.0141690000000001</v>
      </c>
      <c r="D50">
        <f>CONTROLS!X49</f>
        <v>1.0045342500000001</v>
      </c>
      <c r="E50">
        <f>IF(BinaryData!AI36=0,"",NormalizeData!AI36)</f>
        <v>0.85575400000000001</v>
      </c>
      <c r="F50">
        <f>IF(BinaryData!AJ36=0,"",NormalizeData!AJ36)</f>
        <v>0.82759199999999999</v>
      </c>
      <c r="G50">
        <f>IF(BinaryData!AK36=0,"",NormalizeData!AK36)</f>
        <v>0.99382000000000004</v>
      </c>
      <c r="H50">
        <f>IF(BinaryData!AL36=0,"",NormalizeData!AL36)</f>
        <v>1.019374</v>
      </c>
      <c r="I50">
        <f>IF(BinaryData!AM36=0,"",NormalizeData!AM36)</f>
        <v>1.0166900000000001</v>
      </c>
      <c r="J50">
        <f>IF(BinaryData!AN36=0,"",NormalizeData!AN36)</f>
        <v>1.010311</v>
      </c>
      <c r="K50">
        <f>IF(BinaryData!AO36=0,"",NormalizeData!AO36)</f>
        <v>1.0054689999999999</v>
      </c>
      <c r="L50">
        <f>IF(BinaryData!AP36=0,"",NormalizeData!AP36)</f>
        <v>1.009083</v>
      </c>
      <c r="N50">
        <f>CONTROLS!AA49</f>
        <v>1.0869442396001724E-2</v>
      </c>
      <c r="O50">
        <f>CONTROLS!AC49</f>
        <v>1.3265495502116304E-2</v>
      </c>
    </row>
    <row r="51" spans="1:15">
      <c r="A51">
        <f>NormalizeData!A37</f>
        <v>26.199166999999999</v>
      </c>
      <c r="B51">
        <f>CONTROLS!B50</f>
        <v>0.63716699999999804</v>
      </c>
      <c r="C51">
        <f>CONTROLS!V50</f>
        <v>1.0970022500000001</v>
      </c>
      <c r="D51">
        <f>CONTROLS!X50</f>
        <v>1.1572469999999999</v>
      </c>
      <c r="E51">
        <f>IF(BinaryData!AI37=0,"",NormalizeData!AI37)</f>
        <v>0.75701799999999997</v>
      </c>
      <c r="F51">
        <f>IF(BinaryData!AJ37=0,"",NormalizeData!AJ37)</f>
        <v>0.86123400000000006</v>
      </c>
      <c r="G51">
        <f>IF(BinaryData!AK37=0,"",NormalizeData!AK37)</f>
        <v>0.85732299999999995</v>
      </c>
      <c r="H51">
        <f>IF(BinaryData!AL37=0,"",NormalizeData!AL37)</f>
        <v>0.86589400000000005</v>
      </c>
      <c r="I51">
        <f>IF(BinaryData!AM37=0,"",NormalizeData!AM37)</f>
        <v>0.93828699999999998</v>
      </c>
      <c r="J51">
        <f>IF(BinaryData!AN37=0,"",NormalizeData!AN37)</f>
        <v>1.1237470000000001</v>
      </c>
      <c r="K51">
        <f>IF(BinaryData!AO37=0,"",NormalizeData!AO37)</f>
        <v>0.98950400000000005</v>
      </c>
      <c r="L51">
        <f>IF(BinaryData!AP37=0,"",NormalizeData!AP37)</f>
        <v>0.92197700000000005</v>
      </c>
      <c r="N51">
        <f>CONTROLS!AA50</f>
        <v>0.10527548067926355</v>
      </c>
      <c r="O51">
        <f>CONTROLS!AC50</f>
        <v>0.11848787433601241</v>
      </c>
    </row>
    <row r="52" spans="1:15">
      <c r="A52">
        <f>NormalizeData!A38</f>
        <v>26.449444</v>
      </c>
      <c r="B52">
        <f>CONTROLS!B51</f>
        <v>0.88744399999999857</v>
      </c>
      <c r="C52">
        <f>CONTROLS!V51</f>
        <v>1.0752707500000001</v>
      </c>
      <c r="D52">
        <f>CONTROLS!X51</f>
        <v>1.1259667499999999</v>
      </c>
      <c r="E52">
        <f>IF(BinaryData!AI38=0,"",NormalizeData!AI38)</f>
        <v>0.724769</v>
      </c>
      <c r="F52">
        <f>IF(BinaryData!AJ38=0,"",NormalizeData!AJ38)</f>
        <v>0.92440100000000003</v>
      </c>
      <c r="G52">
        <f>IF(BinaryData!AK38=0,"",NormalizeData!AK38)</f>
        <v>0.86744399999999999</v>
      </c>
      <c r="H52">
        <f>IF(BinaryData!AL38=0,"",NormalizeData!AL38)</f>
        <v>0.87780999999999998</v>
      </c>
      <c r="I52">
        <f>IF(BinaryData!AM38=0,"",NormalizeData!AM38)</f>
        <v>0.93927700000000003</v>
      </c>
      <c r="J52">
        <f>IF(BinaryData!AN38=0,"",NormalizeData!AN38)</f>
        <v>1.1430389999999999</v>
      </c>
      <c r="K52">
        <f>IF(BinaryData!AO38=0,"",NormalizeData!AO38)</f>
        <v>0.99715699999999996</v>
      </c>
      <c r="L52">
        <f>IF(BinaryData!AP38=0,"",NormalizeData!AP38)</f>
        <v>0.92827400000000004</v>
      </c>
      <c r="N52">
        <f>CONTROLS!AA51</f>
        <v>0.10938524114759114</v>
      </c>
      <c r="O52">
        <f>CONTROLS!AC51</f>
        <v>0.11600393093734651</v>
      </c>
    </row>
    <row r="53" spans="1:15">
      <c r="A53">
        <f>NormalizeData!A39</f>
        <v>26.699444</v>
      </c>
      <c r="B53">
        <f>CONTROLS!B52</f>
        <v>1.1374439999999986</v>
      </c>
      <c r="C53">
        <f>CONTROLS!V52</f>
        <v>1.083483</v>
      </c>
      <c r="D53">
        <f>CONTROLS!X52</f>
        <v>1.1366982500000002</v>
      </c>
      <c r="E53">
        <f>IF(BinaryData!AI39=0,"",NormalizeData!AI39)</f>
        <v>0.69812600000000002</v>
      </c>
      <c r="F53">
        <f>IF(BinaryData!AJ39=0,"",NormalizeData!AJ39)</f>
        <v>0.94033900000000004</v>
      </c>
      <c r="G53">
        <f>IF(BinaryData!AK39=0,"",NormalizeData!AK39)</f>
        <v>0.84948800000000002</v>
      </c>
      <c r="H53">
        <f>IF(BinaryData!AL39=0,"",NormalizeData!AL39)</f>
        <v>0.85650700000000002</v>
      </c>
      <c r="I53">
        <f>IF(BinaryData!AM39=0,"",NormalizeData!AM39)</f>
        <v>0.91889600000000005</v>
      </c>
      <c r="J53">
        <f>IF(BinaryData!AN39=0,"",NormalizeData!AN39)</f>
        <v>1.118058</v>
      </c>
      <c r="K53">
        <f>IF(BinaryData!AO39=0,"",NormalizeData!AO39)</f>
        <v>0.97807100000000002</v>
      </c>
      <c r="L53">
        <f>IF(BinaryData!AP39=0,"",NormalizeData!AP39)</f>
        <v>0.90593900000000005</v>
      </c>
      <c r="N53">
        <f>CONTROLS!AA52</f>
        <v>0.10664079367984215</v>
      </c>
      <c r="O53">
        <f>CONTROLS!AC52</f>
        <v>0.1125682876342919</v>
      </c>
    </row>
    <row r="54" spans="1:15">
      <c r="A54">
        <f>NormalizeData!A40</f>
        <v>26.949444</v>
      </c>
      <c r="B54">
        <f>CONTROLS!B53</f>
        <v>1.3874439999999986</v>
      </c>
      <c r="C54">
        <f>CONTROLS!V53</f>
        <v>1.0869770000000001</v>
      </c>
      <c r="D54">
        <f>CONTROLS!X53</f>
        <v>1.1441405</v>
      </c>
      <c r="E54">
        <f>IF(BinaryData!AI40=0,"",NormalizeData!AI40)</f>
        <v>0.67803199999999997</v>
      </c>
      <c r="F54">
        <f>IF(BinaryData!AJ40=0,"",NormalizeData!AJ40)</f>
        <v>0.94919299999999995</v>
      </c>
      <c r="G54">
        <f>IF(BinaryData!AK40=0,"",NormalizeData!AK40)</f>
        <v>0.84252199999999999</v>
      </c>
      <c r="H54">
        <f>IF(BinaryData!AL40=0,"",NormalizeData!AL40)</f>
        <v>0.84772899999999995</v>
      </c>
      <c r="I54">
        <f>IF(BinaryData!AM40=0,"",NormalizeData!AM40)</f>
        <v>0.90867900000000001</v>
      </c>
      <c r="J54">
        <f>IF(BinaryData!AN40=0,"",NormalizeData!AN40)</f>
        <v>1.1067359999999999</v>
      </c>
      <c r="K54">
        <f>IF(BinaryData!AO40=0,"",NormalizeData!AO40)</f>
        <v>0.97195299999999996</v>
      </c>
      <c r="L54">
        <f>IF(BinaryData!AP40=0,"",NormalizeData!AP40)</f>
        <v>0.89140399999999997</v>
      </c>
      <c r="N54">
        <f>CONTROLS!AA53</f>
        <v>0.10832167057118959</v>
      </c>
      <c r="O54">
        <f>CONTROLS!AC53</f>
        <v>0.11209377701579454</v>
      </c>
    </row>
    <row r="55" spans="1:15">
      <c r="A55">
        <f>NormalizeData!A41</f>
        <v>27.199444</v>
      </c>
      <c r="B55">
        <f>CONTROLS!B54</f>
        <v>1.6374439999999986</v>
      </c>
      <c r="C55">
        <f>CONTROLS!V54</f>
        <v>1.0918987499999999</v>
      </c>
      <c r="D55">
        <f>CONTROLS!X54</f>
        <v>1.1389517499999999</v>
      </c>
      <c r="E55">
        <f>IF(BinaryData!AI41=0,"",NormalizeData!AI41)</f>
        <v>0.66177699999999995</v>
      </c>
      <c r="F55">
        <f>IF(BinaryData!AJ41=0,"",NormalizeData!AJ41)</f>
        <v>0.94475200000000004</v>
      </c>
      <c r="G55">
        <f>IF(BinaryData!AK41=0,"",NormalizeData!AK41)</f>
        <v>0.83742700000000003</v>
      </c>
      <c r="H55">
        <f>IF(BinaryData!AL41=0,"",NormalizeData!AL41)</f>
        <v>0.84091499999999997</v>
      </c>
      <c r="I55">
        <f>IF(BinaryData!AM41=0,"",NormalizeData!AM41)</f>
        <v>0.90215599999999996</v>
      </c>
      <c r="J55">
        <f>IF(BinaryData!AN41=0,"",NormalizeData!AN41)</f>
        <v>1.091745</v>
      </c>
      <c r="K55">
        <f>IF(BinaryData!AO41=0,"",NormalizeData!AO41)</f>
        <v>0.96830400000000005</v>
      </c>
      <c r="L55">
        <f>IF(BinaryData!AP41=0,"",NormalizeData!AP41)</f>
        <v>0.89041300000000001</v>
      </c>
      <c r="N55">
        <f>CONTROLS!AA54</f>
        <v>0.10592875060585144</v>
      </c>
      <c r="O55">
        <f>CONTROLS!AC54</f>
        <v>0.11591082784156392</v>
      </c>
    </row>
    <row r="56" spans="1:15">
      <c r="A56">
        <f>NormalizeData!A42</f>
        <v>27.449444</v>
      </c>
      <c r="B56">
        <f>CONTROLS!B55</f>
        <v>1.8874439999999986</v>
      </c>
      <c r="C56">
        <f>CONTROLS!V55</f>
        <v>1.1007292500000001</v>
      </c>
      <c r="D56">
        <f>CONTROLS!X55</f>
        <v>1.1420349999999999</v>
      </c>
      <c r="E56">
        <f>IF(BinaryData!AI42=0,"",NormalizeData!AI42)</f>
        <v>0.64640200000000003</v>
      </c>
      <c r="F56">
        <f>IF(BinaryData!AJ42=0,"",NormalizeData!AJ42)</f>
        <v>0.92999299999999996</v>
      </c>
      <c r="G56">
        <f>IF(BinaryData!AK42=0,"",NormalizeData!AK42)</f>
        <v>0.829847</v>
      </c>
      <c r="H56">
        <f>IF(BinaryData!AL42=0,"",NormalizeData!AL42)</f>
        <v>0.83629200000000004</v>
      </c>
      <c r="I56">
        <f>IF(BinaryData!AM42=0,"",NormalizeData!AM42)</f>
        <v>0.90093500000000004</v>
      </c>
      <c r="J56">
        <f>IF(BinaryData!AN42=0,"",NormalizeData!AN42)</f>
        <v>1.081448</v>
      </c>
      <c r="K56">
        <f>IF(BinaryData!AO42=0,"",NormalizeData!AO42)</f>
        <v>0.96378399999999997</v>
      </c>
      <c r="L56">
        <f>IF(BinaryData!AP42=0,"",NormalizeData!AP42)</f>
        <v>0.88886200000000004</v>
      </c>
      <c r="N56">
        <f>CONTROLS!AA55</f>
        <v>0.10627602699064673</v>
      </c>
      <c r="O56">
        <f>CONTROLS!AC55</f>
        <v>0.11759009725312757</v>
      </c>
    </row>
    <row r="57" spans="1:15">
      <c r="A57">
        <f>NormalizeData!A43</f>
        <v>27.699444</v>
      </c>
      <c r="B57">
        <f>CONTROLS!B56</f>
        <v>2.1374439999999986</v>
      </c>
      <c r="C57">
        <f>CONTROLS!V56</f>
        <v>1.1094902499999999</v>
      </c>
      <c r="D57">
        <f>CONTROLS!X56</f>
        <v>1.1488515000000001</v>
      </c>
      <c r="E57">
        <f>IF(BinaryData!AI43=0,"",NormalizeData!AI43)</f>
        <v>0.634521</v>
      </c>
      <c r="F57">
        <f>IF(BinaryData!AJ43=0,"",NormalizeData!AJ43)</f>
        <v>0.91511200000000004</v>
      </c>
      <c r="G57">
        <f>IF(BinaryData!AK43=0,"",NormalizeData!AK43)</f>
        <v>0.82970900000000003</v>
      </c>
      <c r="H57">
        <f>IF(BinaryData!AL43=0,"",NormalizeData!AL43)</f>
        <v>0.83546900000000002</v>
      </c>
      <c r="I57">
        <f>IF(BinaryData!AM43=0,"",NormalizeData!AM43)</f>
        <v>0.89940200000000003</v>
      </c>
      <c r="J57">
        <f>IF(BinaryData!AN43=0,"",NormalizeData!AN43)</f>
        <v>1.077142</v>
      </c>
      <c r="K57">
        <f>IF(BinaryData!AO43=0,"",NormalizeData!AO43)</f>
        <v>0.96144700000000005</v>
      </c>
      <c r="L57">
        <f>IF(BinaryData!AP43=0,"",NormalizeData!AP43)</f>
        <v>0.888629</v>
      </c>
      <c r="N57">
        <f>CONTROLS!AA56</f>
        <v>0.11135466570489982</v>
      </c>
      <c r="O57">
        <f>CONTROLS!AC56</f>
        <v>0.11696168029031277</v>
      </c>
    </row>
    <row r="58" spans="1:15">
      <c r="A58">
        <f>NormalizeData!A44</f>
        <v>27.949444</v>
      </c>
      <c r="B58">
        <f>CONTROLS!B57</f>
        <v>2.3874439999999986</v>
      </c>
      <c r="C58">
        <f>CONTROLS!V57</f>
        <v>1.12052025</v>
      </c>
      <c r="D58">
        <f>CONTROLS!X57</f>
        <v>1.1563049999999999</v>
      </c>
      <c r="E58">
        <f>IF(BinaryData!AI44=0,"",NormalizeData!AI44)</f>
        <v>0.62546000000000002</v>
      </c>
      <c r="F58">
        <f>IF(BinaryData!AJ44=0,"",NormalizeData!AJ44)</f>
        <v>0.90036099999999997</v>
      </c>
      <c r="G58">
        <f>IF(BinaryData!AK44=0,"",NormalizeData!AK44)</f>
        <v>0.83010399999999995</v>
      </c>
      <c r="H58">
        <f>IF(BinaryData!AL44=0,"",NormalizeData!AL44)</f>
        <v>0.83734900000000001</v>
      </c>
      <c r="I58">
        <f>IF(BinaryData!AM44=0,"",NormalizeData!AM44)</f>
        <v>0.90172099999999999</v>
      </c>
      <c r="J58">
        <f>IF(BinaryData!AN44=0,"",NormalizeData!AN44)</f>
        <v>1.0840289999999999</v>
      </c>
      <c r="K58">
        <f>IF(BinaryData!AO44=0,"",NormalizeData!AO44)</f>
        <v>0.961843</v>
      </c>
      <c r="L58">
        <f>IF(BinaryData!AP44=0,"",NormalizeData!AP44)</f>
        <v>0.88899899999999998</v>
      </c>
      <c r="N58">
        <f>CONTROLS!AA57</f>
        <v>0.11464347352081007</v>
      </c>
      <c r="O58">
        <f>CONTROLS!AC57</f>
        <v>0.11993289866699072</v>
      </c>
    </row>
    <row r="59" spans="1:15">
      <c r="A59">
        <f>NormalizeData!A45</f>
        <v>28.199722000000001</v>
      </c>
      <c r="B59">
        <f>CONTROLS!B58</f>
        <v>2.6377220000000001</v>
      </c>
      <c r="C59">
        <f>CONTROLS!V58</f>
        <v>1.1339072499999998</v>
      </c>
      <c r="D59">
        <f>CONTROLS!X58</f>
        <v>1.1660222500000001</v>
      </c>
      <c r="E59">
        <f>IF(BinaryData!AI45=0,"",NormalizeData!AI45)</f>
        <v>0.61936500000000005</v>
      </c>
      <c r="F59">
        <f>IF(BinaryData!AJ45=0,"",NormalizeData!AJ45)</f>
        <v>0.89255899999999999</v>
      </c>
      <c r="G59">
        <f>IF(BinaryData!AK45=0,"",NormalizeData!AK45)</f>
        <v>0.83242300000000002</v>
      </c>
      <c r="H59">
        <f>IF(BinaryData!AL45=0,"",NormalizeData!AL45)</f>
        <v>0.84060699999999999</v>
      </c>
      <c r="I59">
        <f>IF(BinaryData!AM45=0,"",NormalizeData!AM45)</f>
        <v>0.90871500000000005</v>
      </c>
      <c r="J59">
        <f>IF(BinaryData!AN45=0,"",NormalizeData!AN45)</f>
        <v>1.0802560000000001</v>
      </c>
      <c r="K59">
        <f>IF(BinaryData!AO45=0,"",NormalizeData!AO45)</f>
        <v>0.96624399999999999</v>
      </c>
      <c r="L59">
        <f>IF(BinaryData!AP45=0,"",NormalizeData!AP45)</f>
        <v>0.89561100000000005</v>
      </c>
      <c r="N59">
        <f>CONTROLS!AA58</f>
        <v>0.11585758274241985</v>
      </c>
      <c r="O59">
        <f>CONTROLS!AC58</f>
        <v>0.12094656839385728</v>
      </c>
    </row>
    <row r="60" spans="1:15">
      <c r="A60">
        <f>NormalizeData!A46</f>
        <v>28.449722000000001</v>
      </c>
      <c r="B60">
        <f>CONTROLS!B59</f>
        <v>2.8877220000000001</v>
      </c>
      <c r="C60">
        <f>CONTROLS!V59</f>
        <v>1.1493722500000001</v>
      </c>
      <c r="D60">
        <f>CONTROLS!X59</f>
        <v>1.177189</v>
      </c>
      <c r="E60">
        <f>IF(BinaryData!AI46=0,"",NormalizeData!AI46)</f>
        <v>0.61922600000000005</v>
      </c>
      <c r="F60">
        <f>IF(BinaryData!AJ46=0,"",NormalizeData!AJ46)</f>
        <v>0.88517400000000002</v>
      </c>
      <c r="G60">
        <f>IF(BinaryData!AK46=0,"",NormalizeData!AK46)</f>
        <v>0.83610099999999998</v>
      </c>
      <c r="H60">
        <f>IF(BinaryData!AL46=0,"",NormalizeData!AL46)</f>
        <v>0.85301300000000002</v>
      </c>
      <c r="I60">
        <f>IF(BinaryData!AM46=0,"",NormalizeData!AM46)</f>
        <v>0.91818</v>
      </c>
      <c r="J60">
        <f>IF(BinaryData!AN46=0,"",NormalizeData!AN46)</f>
        <v>1.0869</v>
      </c>
      <c r="K60">
        <f>IF(BinaryData!AO46=0,"",NormalizeData!AO46)</f>
        <v>0.96919200000000005</v>
      </c>
      <c r="L60">
        <f>IF(BinaryData!AP46=0,"",NormalizeData!AP46)</f>
        <v>0.90063300000000002</v>
      </c>
      <c r="N60">
        <f>CONTROLS!AA59</f>
        <v>0.11612826695906846</v>
      </c>
      <c r="O60">
        <f>CONTROLS!AC59</f>
        <v>0.12271659730995375</v>
      </c>
    </row>
    <row r="61" spans="1:15">
      <c r="A61">
        <f>NormalizeData!A47</f>
        <v>28.7</v>
      </c>
      <c r="B61">
        <f>CONTROLS!B60</f>
        <v>3.1379999999999981</v>
      </c>
      <c r="C61">
        <f>CONTROLS!V60</f>
        <v>1.1627907500000001</v>
      </c>
      <c r="D61">
        <f>CONTROLS!X60</f>
        <v>1.1905825000000001</v>
      </c>
      <c r="E61">
        <f>IF(BinaryData!AI47=0,"",NormalizeData!AI47)</f>
        <v>0.61728499999999997</v>
      </c>
      <c r="F61">
        <f>IF(BinaryData!AJ47=0,"",NormalizeData!AJ47)</f>
        <v>0.87677799999999995</v>
      </c>
      <c r="G61">
        <f>IF(BinaryData!AK47=0,"",NormalizeData!AK47)</f>
        <v>0.83969000000000005</v>
      </c>
      <c r="H61">
        <f>IF(BinaryData!AL47=0,"",NormalizeData!AL47)</f>
        <v>0.85719299999999998</v>
      </c>
      <c r="I61">
        <f>IF(BinaryData!AM47=0,"",NormalizeData!AM47)</f>
        <v>0.92458899999999999</v>
      </c>
      <c r="J61">
        <f>IF(BinaryData!AN47=0,"",NormalizeData!AN47)</f>
        <v>1.0947979999999999</v>
      </c>
      <c r="K61">
        <f>IF(BinaryData!AO47=0,"",NormalizeData!AO47)</f>
        <v>0.98134900000000003</v>
      </c>
      <c r="L61">
        <f>IF(BinaryData!AP47=0,"",NormalizeData!AP47)</f>
        <v>0.90612999999999999</v>
      </c>
      <c r="N61">
        <f>CONTROLS!AA60</f>
        <v>0.11734068461926009</v>
      </c>
      <c r="O61">
        <f>CONTROLS!AC60</f>
        <v>0.12192434315454261</v>
      </c>
    </row>
    <row r="62" spans="1:15">
      <c r="A62">
        <f>NormalizeData!A48</f>
        <v>28.95</v>
      </c>
      <c r="B62">
        <f>CONTROLS!B61</f>
        <v>3.3879999999999981</v>
      </c>
      <c r="C62">
        <f>CONTROLS!V61</f>
        <v>1.1749817499999999</v>
      </c>
      <c r="D62">
        <f>CONTROLS!X61</f>
        <v>1.2005417500000002</v>
      </c>
      <c r="E62">
        <f>IF(BinaryData!AI48=0,"",NormalizeData!AI48)</f>
        <v>0.61268299999999998</v>
      </c>
      <c r="F62">
        <f>IF(BinaryData!AJ48=0,"",NormalizeData!AJ48)</f>
        <v>0.872973</v>
      </c>
      <c r="G62">
        <f>IF(BinaryData!AK48=0,"",NormalizeData!AK48)</f>
        <v>0.84848299999999999</v>
      </c>
      <c r="H62">
        <f>IF(BinaryData!AL48=0,"",NormalizeData!AL48)</f>
        <v>0.86543400000000004</v>
      </c>
      <c r="I62">
        <f>IF(BinaryData!AM48=0,"",NormalizeData!AM48)</f>
        <v>0.933222</v>
      </c>
      <c r="J62">
        <f>IF(BinaryData!AN48=0,"",NormalizeData!AN48)</f>
        <v>1.1077159999999999</v>
      </c>
      <c r="K62">
        <f>IF(BinaryData!AO48=0,"",NormalizeData!AO48)</f>
        <v>0.98774600000000001</v>
      </c>
      <c r="L62">
        <f>IF(BinaryData!AP48=0,"",NormalizeData!AP48)</f>
        <v>0.91131200000000001</v>
      </c>
      <c r="N62">
        <f>CONTROLS!AA61</f>
        <v>0.11915959951923023</v>
      </c>
      <c r="O62">
        <f>CONTROLS!AC61</f>
        <v>0.12288600449569784</v>
      </c>
    </row>
    <row r="63" spans="1:15">
      <c r="A63">
        <f>NormalizeData!A49</f>
        <v>29.2</v>
      </c>
      <c r="B63">
        <f>CONTROLS!B62</f>
        <v>3.6379999999999981</v>
      </c>
      <c r="C63">
        <f>CONTROLS!V62</f>
        <v>1.188045</v>
      </c>
      <c r="D63">
        <f>CONTROLS!X62</f>
        <v>1.2121759999999999</v>
      </c>
      <c r="E63">
        <f>IF(BinaryData!AI49=0,"",NormalizeData!AI49)</f>
        <v>0.60905600000000004</v>
      </c>
      <c r="F63">
        <f>IF(BinaryData!AJ49=0,"",NormalizeData!AJ49)</f>
        <v>0.87477400000000005</v>
      </c>
      <c r="G63">
        <f>IF(BinaryData!AK49=0,"",NormalizeData!AK49)</f>
        <v>0.85699099999999995</v>
      </c>
      <c r="H63">
        <f>IF(BinaryData!AL49=0,"",NormalizeData!AL49)</f>
        <v>0.87633700000000003</v>
      </c>
      <c r="I63">
        <f>IF(BinaryData!AM49=0,"",NormalizeData!AM49)</f>
        <v>0.94064599999999998</v>
      </c>
      <c r="J63">
        <f>IF(BinaryData!AN49=0,"",NormalizeData!AN49)</f>
        <v>1.116584</v>
      </c>
      <c r="K63">
        <f>IF(BinaryData!AO49=0,"",NormalizeData!AO49)</f>
        <v>0.99793399999999999</v>
      </c>
      <c r="L63">
        <f>IF(BinaryData!AP49=0,"",NormalizeData!AP49)</f>
        <v>0.92096299999999998</v>
      </c>
      <c r="N63">
        <f>CONTROLS!AA62</f>
        <v>0.11473259999378262</v>
      </c>
      <c r="O63">
        <f>CONTROLS!AC62</f>
        <v>0.12395472918771591</v>
      </c>
    </row>
    <row r="64" spans="1:15">
      <c r="A64">
        <f>NormalizeData!A50</f>
        <v>29.45</v>
      </c>
      <c r="B64">
        <f>CONTROLS!B63</f>
        <v>3.8879999999999981</v>
      </c>
      <c r="C64">
        <f>CONTROLS!V63</f>
        <v>1.2010002499999999</v>
      </c>
      <c r="D64">
        <f>CONTROLS!X63</f>
        <v>1.223403</v>
      </c>
      <c r="E64">
        <f>IF(BinaryData!AI50=0,"",NormalizeData!AI50)</f>
        <v>0.60633000000000004</v>
      </c>
      <c r="F64">
        <f>IF(BinaryData!AJ50=0,"",NormalizeData!AJ50)</f>
        <v>0.87529800000000002</v>
      </c>
      <c r="G64">
        <f>IF(BinaryData!AK50=0,"",NormalizeData!AK50)</f>
        <v>0.86449900000000002</v>
      </c>
      <c r="H64">
        <f>IF(BinaryData!AL50=0,"",NormalizeData!AL50)</f>
        <v>0.88846000000000003</v>
      </c>
      <c r="I64">
        <f>IF(BinaryData!AM50=0,"",NormalizeData!AM50)</f>
        <v>0.94843999999999995</v>
      </c>
      <c r="J64">
        <f>IF(BinaryData!AN50=0,"",NormalizeData!AN50)</f>
        <v>1.1233820000000001</v>
      </c>
      <c r="K64">
        <f>IF(BinaryData!AO50=0,"",NormalizeData!AO50)</f>
        <v>1.0077020000000001</v>
      </c>
      <c r="L64">
        <f>IF(BinaryData!AP50=0,"",NormalizeData!AP50)</f>
        <v>0.93062999999999996</v>
      </c>
      <c r="N64">
        <f>CONTROLS!AA63</f>
        <v>0.11379797659119428</v>
      </c>
      <c r="O64">
        <f>CONTROLS!AC63</f>
        <v>0.12264690100446891</v>
      </c>
    </row>
    <row r="65" spans="1:15">
      <c r="A65">
        <f>NormalizeData!A51</f>
        <v>29.700278000000001</v>
      </c>
      <c r="B65">
        <f>CONTROLS!B64</f>
        <v>4.1382779999999997</v>
      </c>
      <c r="C65">
        <f>CONTROLS!V64</f>
        <v>1.2182042500000001</v>
      </c>
      <c r="D65">
        <f>CONTROLS!X64</f>
        <v>1.2352479999999999</v>
      </c>
      <c r="E65">
        <f>IF(BinaryData!AI51=0,"",NormalizeData!AI51)</f>
        <v>0.60233999999999999</v>
      </c>
      <c r="F65">
        <f>IF(BinaryData!AJ51=0,"",NormalizeData!AJ51)</f>
        <v>0.87380500000000005</v>
      </c>
      <c r="G65">
        <f>IF(BinaryData!AK51=0,"",NormalizeData!AK51)</f>
        <v>0.87092499999999995</v>
      </c>
      <c r="H65">
        <f>IF(BinaryData!AL51=0,"",NormalizeData!AL51)</f>
        <v>0.89391200000000004</v>
      </c>
      <c r="I65">
        <f>IF(BinaryData!AM51=0,"",NormalizeData!AM51)</f>
        <v>0.95506599999999997</v>
      </c>
      <c r="J65">
        <f>IF(BinaryData!AN51=0,"",NormalizeData!AN51)</f>
        <v>1.1303319999999999</v>
      </c>
      <c r="K65">
        <f>IF(BinaryData!AO51=0,"",NormalizeData!AO51)</f>
        <v>1.0143489999999999</v>
      </c>
      <c r="L65">
        <f>IF(BinaryData!AP51=0,"",NormalizeData!AP51)</f>
        <v>0.93817600000000001</v>
      </c>
      <c r="N65">
        <f>CONTROLS!AA64</f>
        <v>0.11224169473469595</v>
      </c>
      <c r="O65">
        <f>CONTROLS!AC64</f>
        <v>0.12081878485842616</v>
      </c>
    </row>
    <row r="66" spans="1:15">
      <c r="A66">
        <f>NormalizeData!A52</f>
        <v>29.950278000000001</v>
      </c>
      <c r="B66">
        <f>CONTROLS!B65</f>
        <v>4.3882779999999997</v>
      </c>
      <c r="C66">
        <f>CONTROLS!V65</f>
        <v>1.2363219999999999</v>
      </c>
      <c r="D66">
        <f>CONTROLS!X65</f>
        <v>1.2477192500000001</v>
      </c>
      <c r="E66">
        <f>IF(BinaryData!AI52=0,"",NormalizeData!AI52)</f>
        <v>0.60134100000000001</v>
      </c>
      <c r="F66">
        <f>IF(BinaryData!AJ52=0,"",NormalizeData!AJ52)</f>
        <v>0.87869600000000003</v>
      </c>
      <c r="G66">
        <f>IF(BinaryData!AK52=0,"",NormalizeData!AK52)</f>
        <v>0.88075199999999998</v>
      </c>
      <c r="H66">
        <f>IF(BinaryData!AL52=0,"",NormalizeData!AL52)</f>
        <v>0.90220299999999998</v>
      </c>
      <c r="I66">
        <f>IF(BinaryData!AM52=0,"",NormalizeData!AM52)</f>
        <v>0.96632399999999996</v>
      </c>
      <c r="J66">
        <f>IF(BinaryData!AN52=0,"",NormalizeData!AN52)</f>
        <v>1.1409339999999999</v>
      </c>
      <c r="K66">
        <f>IF(BinaryData!AO52=0,"",NormalizeData!AO52)</f>
        <v>1.0234620000000001</v>
      </c>
      <c r="L66">
        <f>IF(BinaryData!AP52=0,"",NormalizeData!AP52)</f>
        <v>0.94549899999999998</v>
      </c>
      <c r="N66">
        <f>CONTROLS!AA65</f>
        <v>0.11243716452312374</v>
      </c>
      <c r="O66">
        <f>CONTROLS!AC65</f>
        <v>0.12080457400108384</v>
      </c>
    </row>
    <row r="67" spans="1:15">
      <c r="A67">
        <f>NormalizeData!A53</f>
        <v>30.200278000000001</v>
      </c>
      <c r="B67">
        <f>CONTROLS!B66</f>
        <v>4.6382779999999997</v>
      </c>
      <c r="C67">
        <f>CONTROLS!V66</f>
        <v>1.26933775</v>
      </c>
      <c r="D67">
        <f>CONTROLS!X66</f>
        <v>1.26613</v>
      </c>
      <c r="E67">
        <f>IF(BinaryData!AI53=0,"",NormalizeData!AI53)</f>
        <v>0.601742</v>
      </c>
      <c r="F67">
        <f>IF(BinaryData!AJ53=0,"",NormalizeData!AJ53)</f>
        <v>0.88291900000000001</v>
      </c>
      <c r="G67">
        <f>IF(BinaryData!AK53=0,"",NormalizeData!AK53)</f>
        <v>0.88983100000000004</v>
      </c>
      <c r="H67">
        <f>IF(BinaryData!AL53=0,"",NormalizeData!AL53)</f>
        <v>0.91304700000000005</v>
      </c>
      <c r="I67">
        <f>IF(BinaryData!AM53=0,"",NormalizeData!AM53)</f>
        <v>0.97385200000000005</v>
      </c>
      <c r="J67">
        <f>IF(BinaryData!AN53=0,"",NormalizeData!AN53)</f>
        <v>1.1476550000000001</v>
      </c>
      <c r="K67">
        <f>IF(BinaryData!AO53=0,"",NormalizeData!AO53)</f>
        <v>1.0303770000000001</v>
      </c>
      <c r="L67">
        <f>IF(BinaryData!AP53=0,"",NormalizeData!AP53)</f>
        <v>0.95302299999999995</v>
      </c>
      <c r="N67">
        <f>CONTROLS!AA66</f>
        <v>0.12388960515279994</v>
      </c>
      <c r="O67">
        <f>CONTROLS!AC66</f>
        <v>0.12327445467195002</v>
      </c>
    </row>
    <row r="68" spans="1:15">
      <c r="A68">
        <f>NormalizeData!A54</f>
        <v>30.450278000000001</v>
      </c>
      <c r="B68">
        <f>CONTROLS!B67</f>
        <v>4.8882779999999997</v>
      </c>
      <c r="C68">
        <f>CONTROLS!V67</f>
        <v>1.2757559999999999</v>
      </c>
      <c r="D68">
        <f>CONTROLS!X67</f>
        <v>1.2842132500000001</v>
      </c>
      <c r="E68">
        <f>IF(BinaryData!AI54=0,"",NormalizeData!AI54)</f>
        <v>0.601101</v>
      </c>
      <c r="F68">
        <f>IF(BinaryData!AJ54=0,"",NormalizeData!AJ54)</f>
        <v>0.88946400000000003</v>
      </c>
      <c r="G68">
        <f>IF(BinaryData!AK54=0,"",NormalizeData!AK54)</f>
        <v>0.896841</v>
      </c>
      <c r="H68">
        <f>IF(BinaryData!AL54=0,"",NormalizeData!AL54)</f>
        <v>0.92232800000000004</v>
      </c>
      <c r="I68">
        <f>IF(BinaryData!AM54=0,"",NormalizeData!AM54)</f>
        <v>0.97931599999999996</v>
      </c>
      <c r="J68">
        <f>IF(BinaryData!AN54=0,"",NormalizeData!AN54)</f>
        <v>1.1550990000000001</v>
      </c>
      <c r="K68">
        <f>IF(BinaryData!AO54=0,"",NormalizeData!AO54)</f>
        <v>1.037728</v>
      </c>
      <c r="L68">
        <f>IF(BinaryData!AP54=0,"",NormalizeData!AP54)</f>
        <v>0.960978</v>
      </c>
      <c r="N68">
        <f>CONTROLS!AA67</f>
        <v>0.1186896547162669</v>
      </c>
      <c r="O68">
        <f>CONTROLS!AC67</f>
        <v>0.13055110503904849</v>
      </c>
    </row>
    <row r="69" spans="1:15">
      <c r="A69">
        <f>NormalizeData!A55</f>
        <v>31.453056</v>
      </c>
      <c r="B69">
        <f>CONTROLS!B68</f>
        <v>5.891055999999999</v>
      </c>
      <c r="C69">
        <f>CONTROLS!V68</f>
        <v>1.3150727500000001</v>
      </c>
      <c r="D69">
        <f>CONTROLS!X68</f>
        <v>1.31359625</v>
      </c>
      <c r="E69">
        <f>IF(BinaryData!AI55=0,"",NormalizeData!AI55)</f>
        <v>0.59174400000000005</v>
      </c>
      <c r="F69">
        <f>IF(BinaryData!AJ55=0,"",NormalizeData!AJ55)</f>
        <v>0.91435900000000003</v>
      </c>
      <c r="G69">
        <f>IF(BinaryData!AK55=0,"",NormalizeData!AK55)</f>
        <v>0.92452999999999996</v>
      </c>
      <c r="H69">
        <f>IF(BinaryData!AL55=0,"",NormalizeData!AL55)</f>
        <v>0.94892399999999999</v>
      </c>
      <c r="I69">
        <f>IF(BinaryData!AM55=0,"",NormalizeData!AM55)</f>
        <v>1.0066679999999999</v>
      </c>
      <c r="J69">
        <f>IF(BinaryData!AN55=0,"",NormalizeData!AN55)</f>
        <v>1.1824140000000001</v>
      </c>
      <c r="K69">
        <f>IF(BinaryData!AO55=0,"",NormalizeData!AO55)</f>
        <v>1.0603260000000001</v>
      </c>
      <c r="L69">
        <f>IF(BinaryData!AP55=0,"",NormalizeData!AP55)</f>
        <v>0.98223400000000005</v>
      </c>
      <c r="N69">
        <f>CONTROLS!AA68</f>
        <v>0.1261650822490781</v>
      </c>
      <c r="O69">
        <f>CONTROLS!AC68</f>
        <v>0.12597924785025771</v>
      </c>
    </row>
    <row r="70" spans="1:15">
      <c r="A70">
        <f>NormalizeData!A56</f>
        <v>32.453055999999997</v>
      </c>
      <c r="B70">
        <f>CONTROLS!B69</f>
        <v>6.8910559999999954</v>
      </c>
      <c r="C70">
        <f>CONTROLS!V69</f>
        <v>1.3663080000000001</v>
      </c>
      <c r="D70">
        <f>CONTROLS!X69</f>
        <v>1.3368159999999998</v>
      </c>
      <c r="E70">
        <f>IF(BinaryData!AI56=0,"",NormalizeData!AI56)</f>
        <v>0.58150299999999999</v>
      </c>
      <c r="F70">
        <f>IF(BinaryData!AJ56=0,"",NormalizeData!AJ56)</f>
        <v>0.94164300000000001</v>
      </c>
      <c r="G70">
        <f>IF(BinaryData!AK56=0,"",NormalizeData!AK56)</f>
        <v>0.94210000000000005</v>
      </c>
      <c r="H70">
        <f>IF(BinaryData!AL56=0,"",NormalizeData!AL56)</f>
        <v>0.97067199999999998</v>
      </c>
      <c r="I70">
        <f>IF(BinaryData!AM56=0,"",NormalizeData!AM56)</f>
        <v>1.0315920000000001</v>
      </c>
      <c r="J70">
        <f>IF(BinaryData!AN56=0,"",NormalizeData!AN56)</f>
        <v>1.212531</v>
      </c>
      <c r="K70">
        <f>IF(BinaryData!AO56=0,"",NormalizeData!AO56)</f>
        <v>1.0848869999999999</v>
      </c>
      <c r="L70">
        <f>IF(BinaryData!AP56=0,"",NormalizeData!AP56)</f>
        <v>1.007641</v>
      </c>
      <c r="N70">
        <f>CONTROLS!AA69</f>
        <v>0.11463613148857854</v>
      </c>
      <c r="O70">
        <f>CONTROLS!AC69</f>
        <v>0.12904581867693349</v>
      </c>
    </row>
    <row r="71" spans="1:15">
      <c r="A71">
        <f>NormalizeData!A57</f>
        <v>33.453333000000001</v>
      </c>
      <c r="B71">
        <f>CONTROLS!B70</f>
        <v>7.8913329999999995</v>
      </c>
      <c r="C71">
        <f>CONTROLS!V70</f>
        <v>1.3980320000000002</v>
      </c>
      <c r="D71">
        <f>CONTROLS!X70</f>
        <v>1.36903025</v>
      </c>
      <c r="E71">
        <f>IF(BinaryData!AI57=0,"",NormalizeData!AI57)</f>
        <v>0.57084400000000002</v>
      </c>
      <c r="F71">
        <f>IF(BinaryData!AJ57=0,"",NormalizeData!AJ57)</f>
        <v>0.96784499999999996</v>
      </c>
      <c r="G71">
        <f>IF(BinaryData!AK57=0,"",NormalizeData!AK57)</f>
        <v>0.96228599999999997</v>
      </c>
      <c r="H71">
        <f>IF(BinaryData!AL57=0,"",NormalizeData!AL57)</f>
        <v>0.98920200000000003</v>
      </c>
      <c r="I71">
        <f>IF(BinaryData!AM57=0,"",NormalizeData!AM57)</f>
        <v>1.0567040000000001</v>
      </c>
      <c r="J71">
        <f>IF(BinaryData!AN57=0,"",NormalizeData!AN57)</f>
        <v>1.2370810000000001</v>
      </c>
      <c r="K71">
        <f>IF(BinaryData!AO57=0,"",NormalizeData!AO57)</f>
        <v>1.1122240000000001</v>
      </c>
      <c r="L71">
        <f>IF(BinaryData!AP57=0,"",NormalizeData!AP57)</f>
        <v>1.0309189999999999</v>
      </c>
      <c r="N71">
        <f>CONTROLS!AA70</f>
        <v>0.11524258548239312</v>
      </c>
      <c r="O71">
        <f>CONTROLS!AC70</f>
        <v>0.13363722939454412</v>
      </c>
    </row>
    <row r="72" spans="1:15">
      <c r="A72">
        <f>NormalizeData!A58</f>
        <v>34.453611000000002</v>
      </c>
      <c r="B72">
        <f>CONTROLS!B71</f>
        <v>8.891611000000001</v>
      </c>
      <c r="C72">
        <f>CONTROLS!V71</f>
        <v>1.4180349999999999</v>
      </c>
      <c r="D72">
        <f>CONTROLS!X71</f>
        <v>1.40014075</v>
      </c>
      <c r="E72">
        <f>IF(BinaryData!AI58=0,"",NormalizeData!AI58)</f>
        <v>0.55639400000000006</v>
      </c>
      <c r="F72">
        <f>IF(BinaryData!AJ58=0,"",NormalizeData!AJ58)</f>
        <v>1.0138020000000001</v>
      </c>
      <c r="G72">
        <f>IF(BinaryData!AK58=0,"",NormalizeData!AK58)</f>
        <v>0.98274799999999995</v>
      </c>
      <c r="H72">
        <f>IF(BinaryData!AL58=0,"",NormalizeData!AL58)</f>
        <v>1.0125310000000001</v>
      </c>
      <c r="I72">
        <f>IF(BinaryData!AM58=0,"",NormalizeData!AM58)</f>
        <v>1.076317</v>
      </c>
      <c r="J72">
        <f>IF(BinaryData!AN58=0,"",NormalizeData!AN58)</f>
        <v>1.2652760000000001</v>
      </c>
      <c r="K72">
        <f>IF(BinaryData!AO58=0,"",NormalizeData!AO58)</f>
        <v>1.1361289999999999</v>
      </c>
      <c r="L72">
        <f>IF(BinaryData!AP58=0,"",NormalizeData!AP58)</f>
        <v>1.0670759999999999</v>
      </c>
      <c r="N72">
        <f>CONTROLS!AA71</f>
        <v>0.11372450157288003</v>
      </c>
      <c r="O72">
        <f>CONTROLS!AC71</f>
        <v>0.14351349311098474</v>
      </c>
    </row>
    <row r="73" spans="1:15">
      <c r="A73">
        <f>NormalizeData!A59</f>
        <v>35.453611000000002</v>
      </c>
      <c r="B73">
        <f>CONTROLS!B72</f>
        <v>9.891611000000001</v>
      </c>
      <c r="C73">
        <f>CONTROLS!V72</f>
        <v>1.44427025</v>
      </c>
      <c r="D73">
        <f>CONTROLS!X72</f>
        <v>1.4301882499999998</v>
      </c>
      <c r="E73">
        <f>IF(BinaryData!AI59=0,"",NormalizeData!AI59)</f>
        <v>0.54177699999999995</v>
      </c>
      <c r="F73">
        <f>IF(BinaryData!AJ59=0,"",NormalizeData!AJ59)</f>
        <v>1.0454749999999999</v>
      </c>
      <c r="G73">
        <f>IF(BinaryData!AK59=0,"",NormalizeData!AK59)</f>
        <v>1.0085869999999999</v>
      </c>
      <c r="H73">
        <f>IF(BinaryData!AL59=0,"",NormalizeData!AL59)</f>
        <v>1.0387139999999999</v>
      </c>
      <c r="I73">
        <f>IF(BinaryData!AM59=0,"",NormalizeData!AM59)</f>
        <v>1.1040700000000001</v>
      </c>
      <c r="J73">
        <f>IF(BinaryData!AN59=0,"",NormalizeData!AN59)</f>
        <v>1.2950729999999999</v>
      </c>
      <c r="K73">
        <f>IF(BinaryData!AO59=0,"",NormalizeData!AO59)</f>
        <v>1.153187</v>
      </c>
      <c r="L73">
        <f>IF(BinaryData!AP59=0,"",NormalizeData!AP59)</f>
        <v>1.127796</v>
      </c>
      <c r="N73">
        <f>CONTROLS!AA72</f>
        <v>0.11588738519895081</v>
      </c>
      <c r="O73">
        <f>CONTROLS!AC72</f>
        <v>0.14113546223014498</v>
      </c>
    </row>
    <row r="74" spans="1:15">
      <c r="A74">
        <f>NormalizeData!A60</f>
        <v>36.453888999999997</v>
      </c>
      <c r="B74">
        <f>CONTROLS!B73</f>
        <v>10.891888999999995</v>
      </c>
      <c r="C74">
        <f>CONTROLS!V73</f>
        <v>1.4668939999999999</v>
      </c>
      <c r="D74">
        <f>CONTROLS!X73</f>
        <v>1.4622130000000002</v>
      </c>
      <c r="E74">
        <f>IF(BinaryData!AI60=0,"",NormalizeData!AI60)</f>
        <v>0.53381400000000001</v>
      </c>
      <c r="F74">
        <f>IF(BinaryData!AJ60=0,"",NormalizeData!AJ60)</f>
        <v>1.078225</v>
      </c>
      <c r="G74">
        <f>IF(BinaryData!AK60=0,"",NormalizeData!AK60)</f>
        <v>1.030068</v>
      </c>
      <c r="H74">
        <f>IF(BinaryData!AL60=0,"",NormalizeData!AL60)</f>
        <v>1.0525709999999999</v>
      </c>
      <c r="I74">
        <f>IF(BinaryData!AM60=0,"",NormalizeData!AM60)</f>
        <v>1.1251059999999999</v>
      </c>
      <c r="J74">
        <f>IF(BinaryData!AN60=0,"",NormalizeData!AN60)</f>
        <v>1.3149109999999999</v>
      </c>
      <c r="K74">
        <f>IF(BinaryData!AO60=0,"",NormalizeData!AO60)</f>
        <v>1.1825619999999999</v>
      </c>
      <c r="L74">
        <f>IF(BinaryData!AP60=0,"",NormalizeData!AP60)</f>
        <v>1.1869670000000001</v>
      </c>
      <c r="N74">
        <f>CONTROLS!AA73</f>
        <v>0.11309480552173914</v>
      </c>
      <c r="O74">
        <f>CONTROLS!AC73</f>
        <v>0.14086749596932097</v>
      </c>
    </row>
    <row r="75" spans="1:15">
      <c r="A75">
        <f>NormalizeData!A61</f>
        <v>37.454444000000002</v>
      </c>
      <c r="B75">
        <f>CONTROLS!B74</f>
        <v>11.892444000000001</v>
      </c>
      <c r="C75">
        <f>CONTROLS!V74</f>
        <v>1.4859722500000001</v>
      </c>
      <c r="D75">
        <f>CONTROLS!X74</f>
        <v>1.4887092499999999</v>
      </c>
      <c r="E75">
        <f>IF(BinaryData!AI61=0,"",NormalizeData!AI61)</f>
        <v>0.52396600000000004</v>
      </c>
      <c r="F75">
        <f>IF(BinaryData!AJ61=0,"",NormalizeData!AJ61)</f>
        <v>1.124093</v>
      </c>
      <c r="G75">
        <f>IF(BinaryData!AK61=0,"",NormalizeData!AK61)</f>
        <v>1.054497</v>
      </c>
      <c r="H75">
        <f>IF(BinaryData!AL61=0,"",NormalizeData!AL61)</f>
        <v>1.0770379999999999</v>
      </c>
      <c r="I75">
        <f>IF(BinaryData!AM61=0,"",NormalizeData!AM61)</f>
        <v>1.152264</v>
      </c>
      <c r="J75">
        <f>IF(BinaryData!AN61=0,"",NormalizeData!AN61)</f>
        <v>1.3434870000000001</v>
      </c>
      <c r="K75">
        <f>IF(BinaryData!AO61=0,"",NormalizeData!AO61)</f>
        <v>1.2112849999999999</v>
      </c>
      <c r="L75">
        <f>IF(BinaryData!AP61=0,"",NormalizeData!AP61)</f>
        <v>1.1750240000000001</v>
      </c>
      <c r="N75">
        <f>CONTROLS!AA74</f>
        <v>0.11188442477954652</v>
      </c>
      <c r="O75">
        <f>CONTROLS!AC74</f>
        <v>0.13506167253857282</v>
      </c>
    </row>
    <row r="76" spans="1:15">
      <c r="A76">
        <f>NormalizeData!A62</f>
        <v>38.454444000000002</v>
      </c>
      <c r="B76">
        <f>CONTROLS!B75</f>
        <v>12.892444000000001</v>
      </c>
      <c r="C76">
        <f>CONTROLS!V75</f>
        <v>1.5020709999999999</v>
      </c>
      <c r="D76">
        <f>CONTROLS!X75</f>
        <v>1.5204789999999999</v>
      </c>
      <c r="E76">
        <f>IF(BinaryData!AI62=0,"",NormalizeData!AI62)</f>
        <v>0.51363899999999996</v>
      </c>
      <c r="F76">
        <f>IF(BinaryData!AJ62=0,"",NormalizeData!AJ62)</f>
        <v>1.117877</v>
      </c>
      <c r="G76">
        <f>IF(BinaryData!AK62=0,"",NormalizeData!AK62)</f>
        <v>1.0712740000000001</v>
      </c>
      <c r="H76">
        <f>IF(BinaryData!AL62=0,"",NormalizeData!AL62)</f>
        <v>1.094606</v>
      </c>
      <c r="I76">
        <f>IF(BinaryData!AM62=0,"",NormalizeData!AM62)</f>
        <v>1.1804060000000001</v>
      </c>
      <c r="J76">
        <f>IF(BinaryData!AN62=0,"",NormalizeData!AN62)</f>
        <v>1.3738950000000001</v>
      </c>
      <c r="K76">
        <f>IF(BinaryData!AO62=0,"",NormalizeData!AO62)</f>
        <v>1.2368509999999999</v>
      </c>
      <c r="L76">
        <f>IF(BinaryData!AP62=0,"",NormalizeData!AP62)</f>
        <v>1.2469669999999999</v>
      </c>
      <c r="N76">
        <f>CONTROLS!AA75</f>
        <v>0.10978546742624903</v>
      </c>
      <c r="O76">
        <f>CONTROLS!AC75</f>
        <v>0.13436113724585688</v>
      </c>
    </row>
    <row r="77" spans="1:15">
      <c r="A77">
        <f>NormalizeData!A63</f>
        <v>39.454444000000002</v>
      </c>
      <c r="B77">
        <f>CONTROLS!B76</f>
        <v>13.892444000000001</v>
      </c>
      <c r="C77">
        <f>CONTROLS!V76</f>
        <v>1.522122</v>
      </c>
      <c r="D77">
        <f>CONTROLS!X76</f>
        <v>1.5470245</v>
      </c>
      <c r="E77">
        <f>IF(BinaryData!AI63=0,"",NormalizeData!AI63)</f>
        <v>0.50515100000000002</v>
      </c>
      <c r="F77">
        <f>IF(BinaryData!AJ63=0,"",NormalizeData!AJ63)</f>
        <v>1.1083799999999999</v>
      </c>
      <c r="G77">
        <f>IF(BinaryData!AK63=0,"",NormalizeData!AK63)</f>
        <v>1.1000620000000001</v>
      </c>
      <c r="H77">
        <f>IF(BinaryData!AL63=0,"",NormalizeData!AL63)</f>
        <v>1.1199049999999999</v>
      </c>
      <c r="I77">
        <f>IF(BinaryData!AM63=0,"",NormalizeData!AM63)</f>
        <v>1.200931</v>
      </c>
      <c r="J77">
        <f>IF(BinaryData!AN63=0,"",NormalizeData!AN63)</f>
        <v>1.4016919999999999</v>
      </c>
      <c r="K77">
        <f>IF(BinaryData!AO63=0,"",NormalizeData!AO63)</f>
        <v>1.2726820000000001</v>
      </c>
      <c r="L77">
        <f>IF(BinaryData!AP63=0,"",NormalizeData!AP63)</f>
        <v>1.273387</v>
      </c>
      <c r="N77">
        <f>CONTROLS!AA76</f>
        <v>0.11198841308218754</v>
      </c>
      <c r="O77">
        <f>CONTROLS!AC76</f>
        <v>0.12739269111818521</v>
      </c>
    </row>
    <row r="78" spans="1:15">
      <c r="A78">
        <f>NormalizeData!A64</f>
        <v>40.454444000000002</v>
      </c>
      <c r="B78">
        <f>CONTROLS!B77</f>
        <v>14.892444000000001</v>
      </c>
      <c r="C78">
        <f>CONTROLS!V77</f>
        <v>1.5415345</v>
      </c>
      <c r="D78">
        <f>CONTROLS!X77</f>
        <v>1.57560875</v>
      </c>
      <c r="E78">
        <f>IF(BinaryData!AI64=0,"",NormalizeData!AI64)</f>
        <v>0.494033</v>
      </c>
      <c r="F78">
        <f>IF(BinaryData!AJ64=0,"",NormalizeData!AJ64)</f>
        <v>1.193919</v>
      </c>
      <c r="G78">
        <f>IF(BinaryData!AK64=0,"",NormalizeData!AK64)</f>
        <v>1.1225959999999999</v>
      </c>
      <c r="H78">
        <f>IF(BinaryData!AL64=0,"",NormalizeData!AL64)</f>
        <v>1.144398</v>
      </c>
      <c r="I78">
        <f>IF(BinaryData!AM64=0,"",NormalizeData!AM64)</f>
        <v>1.224086</v>
      </c>
      <c r="J78">
        <f>IF(BinaryData!AN64=0,"",NormalizeData!AN64)</f>
        <v>1.4271560000000001</v>
      </c>
      <c r="K78">
        <f>IF(BinaryData!AO64=0,"",NormalizeData!AO64)</f>
        <v>1.312924</v>
      </c>
      <c r="L78">
        <f>IF(BinaryData!AP64=0,"",NormalizeData!AP64)</f>
        <v>1.2756019999999999</v>
      </c>
      <c r="N78">
        <f>CONTROLS!AA77</f>
        <v>0.10824783736869756</v>
      </c>
      <c r="O78">
        <f>CONTROLS!AC77</f>
        <v>0.12569558013013035</v>
      </c>
    </row>
    <row r="79" spans="1:15">
      <c r="A79">
        <f>NormalizeData!A65</f>
        <v>41.454444000000002</v>
      </c>
      <c r="B79">
        <f>CONTROLS!B78</f>
        <v>15.892444000000001</v>
      </c>
      <c r="C79">
        <f>CONTROLS!V78</f>
        <v>1.5582809999999998</v>
      </c>
      <c r="D79">
        <f>CONTROLS!X78</f>
        <v>1.6032824999999997</v>
      </c>
      <c r="E79">
        <f>IF(BinaryData!AI65=0,"",NormalizeData!AI65)</f>
        <v>0.48847699999999999</v>
      </c>
      <c r="F79">
        <f>IF(BinaryData!AJ65=0,"",NormalizeData!AJ65)</f>
        <v>1.195227</v>
      </c>
      <c r="G79">
        <f>IF(BinaryData!AK65=0,"",NormalizeData!AK65)</f>
        <v>1.144638</v>
      </c>
      <c r="H79">
        <f>IF(BinaryData!AL65=0,"",NormalizeData!AL65)</f>
        <v>1.165597</v>
      </c>
      <c r="I79">
        <f>IF(BinaryData!AM65=0,"",NormalizeData!AM65)</f>
        <v>1.2466950000000001</v>
      </c>
      <c r="J79">
        <f>IF(BinaryData!AN65=0,"",NormalizeData!AN65)</f>
        <v>1.4489669999999999</v>
      </c>
      <c r="K79">
        <f>IF(BinaryData!AO65=0,"",NormalizeData!AO65)</f>
        <v>1.4042429999999999</v>
      </c>
      <c r="L79">
        <f>IF(BinaryData!AP65=0,"",NormalizeData!AP65)</f>
        <v>1.2870360000000001</v>
      </c>
      <c r="N79">
        <f>CONTROLS!AA78</f>
        <v>0.10586279798241995</v>
      </c>
      <c r="O79">
        <f>CONTROLS!AC78</f>
        <v>0.12832177301481876</v>
      </c>
    </row>
    <row r="80" spans="1:15">
      <c r="A80">
        <f>NormalizeData!A66</f>
        <v>42.454721999999997</v>
      </c>
      <c r="B80">
        <f>CONTROLS!B79</f>
        <v>16.892721999999996</v>
      </c>
      <c r="C80">
        <f>CONTROLS!V79</f>
        <v>1.5748817499999999</v>
      </c>
      <c r="D80">
        <f>CONTROLS!X79</f>
        <v>1.6282497500000002</v>
      </c>
      <c r="E80">
        <f>IF(BinaryData!AI66=0,"",NormalizeData!AI66)</f>
        <v>0.48294700000000002</v>
      </c>
      <c r="F80">
        <f>IF(BinaryData!AJ66=0,"",NormalizeData!AJ66)</f>
        <v>1.1994089999999999</v>
      </c>
      <c r="G80">
        <f>IF(BinaryData!AK66=0,"",NormalizeData!AK66)</f>
        <v>1.1638409999999999</v>
      </c>
      <c r="H80">
        <f>IF(BinaryData!AL66=0,"",NormalizeData!AL66)</f>
        <v>1.186933</v>
      </c>
      <c r="I80">
        <f>IF(BinaryData!AM66=0,"",NormalizeData!AM66)</f>
        <v>1.2715270000000001</v>
      </c>
      <c r="J80">
        <f>IF(BinaryData!AN66=0,"",NormalizeData!AN66)</f>
        <v>1.4690570000000001</v>
      </c>
      <c r="K80">
        <f>IF(BinaryData!AO66=0,"",NormalizeData!AO66)</f>
        <v>1.4022079999999999</v>
      </c>
      <c r="L80">
        <f>IF(BinaryData!AP66=0,"",NormalizeData!AP66)</f>
        <v>1.360517</v>
      </c>
      <c r="N80">
        <f>CONTROLS!AA79</f>
        <v>0.10398782783055266</v>
      </c>
      <c r="O80">
        <f>CONTROLS!AC79</f>
        <v>0.1256364317554825</v>
      </c>
    </row>
    <row r="81" spans="1:15">
      <c r="A81">
        <f>NormalizeData!A67</f>
        <v>43.457777999999998</v>
      </c>
      <c r="B81">
        <f>CONTROLS!B80</f>
        <v>17.895777999999996</v>
      </c>
      <c r="C81">
        <f>CONTROLS!V80</f>
        <v>1.5897792499999999</v>
      </c>
      <c r="D81">
        <f>CONTROLS!X80</f>
        <v>1.6509007499999999</v>
      </c>
      <c r="E81">
        <f>IF(BinaryData!AI67=0,"",NormalizeData!AI67)</f>
        <v>0.47523100000000001</v>
      </c>
      <c r="F81">
        <f>IF(BinaryData!AJ67=0,"",NormalizeData!AJ67)</f>
        <v>1.201633</v>
      </c>
      <c r="G81">
        <f>IF(BinaryData!AK67=0,"",NormalizeData!AK67)</f>
        <v>1.1826430000000001</v>
      </c>
      <c r="H81">
        <f>IF(BinaryData!AL67=0,"",NormalizeData!AL67)</f>
        <v>1.2085600000000001</v>
      </c>
      <c r="I81">
        <f>IF(BinaryData!AM67=0,"",NormalizeData!AM67)</f>
        <v>1.301685</v>
      </c>
      <c r="J81">
        <f>IF(BinaryData!AN67=0,"",NormalizeData!AN67)</f>
        <v>1.499655</v>
      </c>
      <c r="K81">
        <f>IF(BinaryData!AO67=0,"",NormalizeData!AO67)</f>
        <v>1.402801</v>
      </c>
      <c r="L81">
        <f>IF(BinaryData!AP67=0,"",NormalizeData!AP67)</f>
        <v>1.4042190000000001</v>
      </c>
      <c r="N81">
        <f>CONTROLS!AA80</f>
        <v>0.10215070186534861</v>
      </c>
      <c r="O81">
        <f>CONTROLS!AC80</f>
        <v>0.12998847176929448</v>
      </c>
    </row>
    <row r="82" spans="1:15">
      <c r="A82">
        <f>NormalizeData!A68</f>
        <v>44.458055999999999</v>
      </c>
      <c r="B82">
        <f>CONTROLS!B81</f>
        <v>18.896055999999998</v>
      </c>
      <c r="C82">
        <f>CONTROLS!V81</f>
        <v>1.6039700000000001</v>
      </c>
      <c r="D82">
        <f>CONTROLS!X81</f>
        <v>1.67567025</v>
      </c>
      <c r="E82">
        <f>IF(BinaryData!AI68=0,"",NormalizeData!AI68)</f>
        <v>0.47143299999999999</v>
      </c>
      <c r="F82">
        <f>IF(BinaryData!AJ68=0,"",NormalizeData!AJ68)</f>
        <v>1.2614879999999999</v>
      </c>
      <c r="G82">
        <f>IF(BinaryData!AK68=0,"",NormalizeData!AK68)</f>
        <v>1.201767</v>
      </c>
      <c r="H82">
        <f>IF(BinaryData!AL68=0,"",NormalizeData!AL68)</f>
        <v>1.2268140000000001</v>
      </c>
      <c r="I82">
        <f>IF(BinaryData!AM68=0,"",NormalizeData!AM68)</f>
        <v>1.319547</v>
      </c>
      <c r="J82">
        <f>IF(BinaryData!AN68=0,"",NormalizeData!AN68)</f>
        <v>1.5287569999999999</v>
      </c>
      <c r="K82">
        <f>IF(BinaryData!AO68=0,"",NormalizeData!AO68)</f>
        <v>1.487536</v>
      </c>
      <c r="L82">
        <f>IF(BinaryData!AP68=0,"",NormalizeData!AP68)</f>
        <v>1.425716</v>
      </c>
      <c r="N82">
        <f>CONTROLS!AA81</f>
        <v>0.10502430494255445</v>
      </c>
      <c r="O82">
        <f>CONTROLS!AC81</f>
        <v>0.13401811529385377</v>
      </c>
    </row>
    <row r="83" spans="1:15">
      <c r="A83">
        <f>NormalizeData!A69</f>
        <v>45.458610999999998</v>
      </c>
      <c r="B83">
        <f>CONTROLS!B82</f>
        <v>19.896610999999996</v>
      </c>
      <c r="C83">
        <f>CONTROLS!V82</f>
        <v>1.61395825</v>
      </c>
      <c r="D83">
        <f>CONTROLS!X82</f>
        <v>1.706504</v>
      </c>
      <c r="E83">
        <f>IF(BinaryData!AI69=0,"",NormalizeData!AI69)</f>
        <v>0.465777</v>
      </c>
      <c r="F83">
        <f>IF(BinaryData!AJ69=0,"",NormalizeData!AJ69)</f>
        <v>1.268826</v>
      </c>
      <c r="G83">
        <f>IF(BinaryData!AK69=0,"",NormalizeData!AK69)</f>
        <v>1.225255</v>
      </c>
      <c r="H83">
        <f>IF(BinaryData!AL69=0,"",NormalizeData!AL69)</f>
        <v>1.2531060000000001</v>
      </c>
      <c r="I83">
        <f>IF(BinaryData!AM69=0,"",NormalizeData!AM69)</f>
        <v>1.351731</v>
      </c>
      <c r="J83">
        <f>IF(BinaryData!AN69=0,"",NormalizeData!AN69)</f>
        <v>1.5485139999999999</v>
      </c>
      <c r="K83">
        <f>IF(BinaryData!AO69=0,"",NormalizeData!AO69)</f>
        <v>1.4969749999999999</v>
      </c>
      <c r="L83">
        <f>IF(BinaryData!AP69=0,"",NormalizeData!AP69)</f>
        <v>1.4253800000000001</v>
      </c>
      <c r="N83">
        <f>CONTROLS!AA82</f>
        <v>0.10379081895291445</v>
      </c>
      <c r="O83">
        <f>CONTROLS!AC82</f>
        <v>0.13253913666284889</v>
      </c>
    </row>
    <row r="84" spans="1:15">
      <c r="A84">
        <f>NormalizeData!A70</f>
        <v>46.458888999999999</v>
      </c>
      <c r="B84">
        <f>CONTROLS!B83</f>
        <v>20.896888999999998</v>
      </c>
      <c r="C84">
        <f>CONTROLS!V83</f>
        <v>1.6313865000000001</v>
      </c>
      <c r="D84">
        <f>CONTROLS!X83</f>
        <v>1.7367652500000001</v>
      </c>
      <c r="E84">
        <f>IF(BinaryData!AI70=0,"",NormalizeData!AI70)</f>
        <v>0.45671800000000001</v>
      </c>
      <c r="F84">
        <f>IF(BinaryData!AJ70=0,"",NormalizeData!AJ70)</f>
        <v>1.25614</v>
      </c>
      <c r="G84">
        <f>IF(BinaryData!AK70=0,"",NormalizeData!AK70)</f>
        <v>1.2418739999999999</v>
      </c>
      <c r="H84">
        <f>IF(BinaryData!AL70=0,"",NormalizeData!AL70)</f>
        <v>1.27772</v>
      </c>
      <c r="I84">
        <f>IF(BinaryData!AM70=0,"",NormalizeData!AM70)</f>
        <v>1.416194</v>
      </c>
      <c r="J84">
        <f>IF(BinaryData!AN70=0,"",NormalizeData!AN70)</f>
        <v>1.5737730000000001</v>
      </c>
      <c r="K84">
        <f>IF(BinaryData!AO70=0,"",NormalizeData!AO70)</f>
        <v>1.4960990000000001</v>
      </c>
      <c r="L84">
        <f>IF(BinaryData!AP70=0,"",NormalizeData!AP70)</f>
        <v>1.4808239999999999</v>
      </c>
      <c r="N84">
        <f>CONTROLS!AA83</f>
        <v>0.1064367028754649</v>
      </c>
      <c r="O84">
        <f>CONTROLS!AC83</f>
        <v>0.13528608664942843</v>
      </c>
    </row>
    <row r="85" spans="1:15">
      <c r="A85">
        <f>NormalizeData!A71</f>
        <v>47.458888999999999</v>
      </c>
      <c r="B85">
        <f>CONTROLS!B84</f>
        <v>21.896888999999998</v>
      </c>
      <c r="C85">
        <f>CONTROLS!V84</f>
        <v>1.6437880000000002</v>
      </c>
      <c r="D85">
        <f>CONTROLS!X84</f>
        <v>1.7628317500000001</v>
      </c>
      <c r="E85">
        <f>IF(BinaryData!AI71=0,"",NormalizeData!AI71)</f>
        <v>0.45209300000000002</v>
      </c>
      <c r="F85">
        <f>IF(BinaryData!AJ71=0,"",NormalizeData!AJ71)</f>
        <v>1.259768</v>
      </c>
      <c r="G85">
        <f>IF(BinaryData!AK71=0,"",NormalizeData!AK71)</f>
        <v>1.2527330000000001</v>
      </c>
      <c r="H85">
        <f>IF(BinaryData!AL71=0,"",NormalizeData!AL71)</f>
        <v>1.3034650000000001</v>
      </c>
      <c r="I85">
        <f>IF(BinaryData!AM71=0,"",NormalizeData!AM71)</f>
        <v>1.4810179999999999</v>
      </c>
      <c r="J85">
        <f>IF(BinaryData!AN71=0,"",NormalizeData!AN71)</f>
        <v>1.626498</v>
      </c>
      <c r="K85">
        <f>IF(BinaryData!AO71=0,"",NormalizeData!AO71)</f>
        <v>1.5459590000000001</v>
      </c>
      <c r="L85">
        <f>IF(BinaryData!AP71=0,"",NormalizeData!AP71)</f>
        <v>1.5300009999999999</v>
      </c>
      <c r="N85">
        <f>CONTROLS!AA84</f>
        <v>0.10967181328855651</v>
      </c>
      <c r="O85">
        <f>CONTROLS!AC84</f>
        <v>0.12857755727802314</v>
      </c>
    </row>
    <row r="86" spans="1:15">
      <c r="A86">
        <f>NormalizeData!A72</f>
        <v>48.458888999999999</v>
      </c>
      <c r="B86">
        <f>CONTROLS!B85</f>
        <v>22.896888999999998</v>
      </c>
      <c r="C86">
        <f>CONTROLS!V85</f>
        <v>1.6637232499999999</v>
      </c>
      <c r="D86">
        <f>CONTROLS!X85</f>
        <v>1.79222875</v>
      </c>
      <c r="E86">
        <f>IF(BinaryData!AI72=0,"",NormalizeData!AI72)</f>
        <v>0.444442</v>
      </c>
      <c r="F86">
        <f>IF(BinaryData!AJ72=0,"",NormalizeData!AJ72)</f>
        <v>1.312589</v>
      </c>
      <c r="G86">
        <f>IF(BinaryData!AK72=0,"",NormalizeData!AK72)</f>
        <v>1.273854</v>
      </c>
      <c r="H86">
        <f>IF(BinaryData!AL72=0,"",NormalizeData!AL72)</f>
        <v>1.333432</v>
      </c>
      <c r="I86">
        <f>IF(BinaryData!AM72=0,"",NormalizeData!AM72)</f>
        <v>1.4781310000000001</v>
      </c>
      <c r="J86">
        <f>IF(BinaryData!AN72=0,"",NormalizeData!AN72)</f>
        <v>1.7251920000000001</v>
      </c>
      <c r="K86">
        <f>IF(BinaryData!AO72=0,"",NormalizeData!AO72)</f>
        <v>1.5825709999999999</v>
      </c>
      <c r="L86">
        <f>IF(BinaryData!AP72=0,"",NormalizeData!AP72)</f>
        <v>1.579216</v>
      </c>
      <c r="N86">
        <f>CONTROLS!AA85</f>
        <v>0.10718030180767055</v>
      </c>
      <c r="O86">
        <f>CONTROLS!AC85</f>
        <v>0.13248838090281725</v>
      </c>
    </row>
    <row r="87" spans="1:15">
      <c r="A87">
        <f>NormalizeData!A73</f>
        <v>49.459443999999998</v>
      </c>
      <c r="B87">
        <f>CONTROLS!B86</f>
        <v>23.897443999999997</v>
      </c>
      <c r="C87">
        <f>CONTROLS!V86</f>
        <v>1.68162725</v>
      </c>
      <c r="D87">
        <f>CONTROLS!X86</f>
        <v>1.8153480000000002</v>
      </c>
      <c r="E87">
        <f>IF(BinaryData!AI73=0,"",NormalizeData!AI73)</f>
        <v>0.44191599999999998</v>
      </c>
      <c r="F87">
        <f>IF(BinaryData!AJ73=0,"",NormalizeData!AJ73)</f>
        <v>1.329936</v>
      </c>
      <c r="G87">
        <f>IF(BinaryData!AK73=0,"",NormalizeData!AK73)</f>
        <v>1.302441</v>
      </c>
      <c r="H87">
        <f>IF(BinaryData!AL73=0,"",NormalizeData!AL73)</f>
        <v>1.401805</v>
      </c>
      <c r="I87">
        <f>IF(BinaryData!AM73=0,"",NormalizeData!AM73)</f>
        <v>1.5566180000000001</v>
      </c>
      <c r="J87">
        <f>IF(BinaryData!AN73=0,"",NormalizeData!AN73)</f>
        <v>1.717044</v>
      </c>
      <c r="K87">
        <f>IF(BinaryData!AO73=0,"",NormalizeData!AO73)</f>
        <v>1.602285</v>
      </c>
      <c r="L87">
        <f>IF(BinaryData!AP73=0,"",NormalizeData!AP73)</f>
        <v>1.609378</v>
      </c>
      <c r="N87">
        <f>CONTROLS!AA86</f>
        <v>0.11356602326803858</v>
      </c>
      <c r="O87">
        <f>CONTROLS!AC86</f>
        <v>0.12956719445137338</v>
      </c>
    </row>
    <row r="88" spans="1:15">
      <c r="A88">
        <f>NormalizeData!A74</f>
        <v>50.459443999999998</v>
      </c>
      <c r="B88">
        <f>CONTROLS!B87</f>
        <v>24.897443999999997</v>
      </c>
      <c r="C88">
        <f>CONTROLS!V87</f>
        <v>1.6951822499999998</v>
      </c>
      <c r="D88">
        <f>CONTROLS!X87</f>
        <v>1.8428057499999999</v>
      </c>
      <c r="E88">
        <f>IF(BinaryData!AI74=0,"",NormalizeData!AI74)</f>
        <v>0.43560500000000002</v>
      </c>
      <c r="F88">
        <f>IF(BinaryData!AJ74=0,"",NormalizeData!AJ74)</f>
        <v>1.3542510000000001</v>
      </c>
      <c r="G88">
        <f>IF(BinaryData!AK74=0,"",NormalizeData!AK74)</f>
        <v>1.3352900000000001</v>
      </c>
      <c r="H88">
        <f>IF(BinaryData!AL74=0,"",NormalizeData!AL74)</f>
        <v>1.4809140000000001</v>
      </c>
      <c r="I88">
        <f>IF(BinaryData!AM74=0,"",NormalizeData!AM74)</f>
        <v>1.5810900000000001</v>
      </c>
      <c r="J88">
        <f>IF(BinaryData!AN74=0,"",NormalizeData!AN74)</f>
        <v>1.784146</v>
      </c>
      <c r="K88">
        <f>IF(BinaryData!AO74=0,"",NormalizeData!AO74)</f>
        <v>1.6031489999999999</v>
      </c>
      <c r="L88">
        <f>IF(BinaryData!AP74=0,"",NormalizeData!AP74)</f>
        <v>1.6481920000000001</v>
      </c>
      <c r="N88">
        <f>CONTROLS!AA87</f>
        <v>0.11090104349787097</v>
      </c>
      <c r="O88">
        <f>CONTROLS!AC87</f>
        <v>0.13450411501109061</v>
      </c>
    </row>
    <row r="89" spans="1:15">
      <c r="A89">
        <f>NormalizeData!A75</f>
        <v>51.459443999999998</v>
      </c>
      <c r="B89">
        <f>CONTROLS!B88</f>
        <v>25.897443999999997</v>
      </c>
      <c r="C89">
        <f>CONTROLS!V88</f>
        <v>1.7154425000000002</v>
      </c>
      <c r="D89">
        <f>CONTROLS!X88</f>
        <v>1.8711169999999999</v>
      </c>
      <c r="E89">
        <f>IF(BinaryData!AI75=0,"",NormalizeData!AI75)</f>
        <v>0.43229000000000001</v>
      </c>
      <c r="F89">
        <f>IF(BinaryData!AJ75=0,"",NormalizeData!AJ75)</f>
        <v>1.3401019999999999</v>
      </c>
      <c r="G89">
        <f>IF(BinaryData!AK75=0,"",NormalizeData!AK75)</f>
        <v>1.414086</v>
      </c>
      <c r="H89">
        <f>IF(BinaryData!AL75=0,"",NormalizeData!AL75)</f>
        <v>1.453632</v>
      </c>
      <c r="I89">
        <f>IF(BinaryData!AM75=0,"",NormalizeData!AM75)</f>
        <v>1.5736619999999999</v>
      </c>
      <c r="J89">
        <f>IF(BinaryData!AN75=0,"",NormalizeData!AN75)</f>
        <v>1.7669379999999999</v>
      </c>
      <c r="K89">
        <f>IF(BinaryData!AO75=0,"",NormalizeData!AO75)</f>
        <v>1.648328</v>
      </c>
      <c r="L89">
        <f>IF(BinaryData!AP75=0,"",NormalizeData!AP75)</f>
        <v>1.6767840000000001</v>
      </c>
      <c r="N89">
        <f>CONTROLS!AA88</f>
        <v>0.11184475078280012</v>
      </c>
      <c r="O89">
        <f>CONTROLS!AC88</f>
        <v>0.13756609139609938</v>
      </c>
    </row>
    <row r="90" spans="1:15">
      <c r="A90">
        <f>NormalizeData!A76</f>
        <v>52.459721999999999</v>
      </c>
      <c r="B90">
        <f>CONTROLS!B89</f>
        <v>26.897721999999998</v>
      </c>
      <c r="C90">
        <f>CONTROLS!V89</f>
        <v>1.73291825</v>
      </c>
      <c r="D90">
        <f>CONTROLS!X89</f>
        <v>1.8951837499999997</v>
      </c>
      <c r="E90">
        <f>IF(BinaryData!AI76=0,"",NormalizeData!AI76)</f>
        <v>0.42569200000000001</v>
      </c>
      <c r="F90">
        <f>IF(BinaryData!AJ76=0,"",NormalizeData!AJ76)</f>
        <v>1.3701779999999999</v>
      </c>
      <c r="G90">
        <f>IF(BinaryData!AK76=0,"",NormalizeData!AK76)</f>
        <v>1.415063</v>
      </c>
      <c r="H90">
        <f>IF(BinaryData!AL76=0,"",NormalizeData!AL76)</f>
        <v>1.5251889999999999</v>
      </c>
      <c r="I90">
        <f>IF(BinaryData!AM76=0,"",NormalizeData!AM76)</f>
        <v>1.6218300000000001</v>
      </c>
      <c r="J90">
        <f>IF(BinaryData!AN76=0,"",NormalizeData!AN76)</f>
        <v>1.7800590000000001</v>
      </c>
      <c r="K90">
        <f>IF(BinaryData!AO76=0,"",NormalizeData!AO76)</f>
        <v>1.684396</v>
      </c>
      <c r="L90">
        <f>IF(BinaryData!AP76=0,"",NormalizeData!AP76)</f>
        <v>1.7052659999999999</v>
      </c>
      <c r="N90">
        <f>CONTROLS!AA89</f>
        <v>0.11041259440050301</v>
      </c>
      <c r="O90">
        <f>CONTROLS!AC89</f>
        <v>0.1370236977007383</v>
      </c>
    </row>
    <row r="91" spans="1:15">
      <c r="A91">
        <f>NormalizeData!A77</f>
        <v>53.459721999999999</v>
      </c>
      <c r="B91">
        <f>CONTROLS!B90</f>
        <v>27.897721999999998</v>
      </c>
      <c r="C91">
        <f>CONTROLS!V90</f>
        <v>1.7506619999999999</v>
      </c>
      <c r="D91">
        <f>CONTROLS!X90</f>
        <v>1.9251082499999999</v>
      </c>
      <c r="E91">
        <f>IF(BinaryData!AI77=0,"",NormalizeData!AI77)</f>
        <v>0.42141200000000001</v>
      </c>
      <c r="F91">
        <f>IF(BinaryData!AJ77=0,"",NormalizeData!AJ77)</f>
        <v>1.4117470000000001</v>
      </c>
      <c r="G91">
        <f>IF(BinaryData!AK77=0,"",NormalizeData!AK77)</f>
        <v>1.4004730000000001</v>
      </c>
      <c r="H91">
        <f>IF(BinaryData!AL77=0,"",NormalizeData!AL77)</f>
        <v>1.5314890000000001</v>
      </c>
      <c r="I91">
        <f>IF(BinaryData!AM77=0,"",NormalizeData!AM77)</f>
        <v>1.6725190000000001</v>
      </c>
      <c r="J91">
        <f>IF(BinaryData!AN77=0,"",NormalizeData!AN77)</f>
        <v>1.849815</v>
      </c>
      <c r="K91">
        <f>IF(BinaryData!AO77=0,"",NormalizeData!AO77)</f>
        <v>1.730173</v>
      </c>
      <c r="L91">
        <f>IF(BinaryData!AP77=0,"",NormalizeData!AP77)</f>
        <v>1.7317</v>
      </c>
      <c r="N91">
        <f>CONTROLS!AA90</f>
        <v>0.10853309991887272</v>
      </c>
      <c r="O91">
        <f>CONTROLS!AC90</f>
        <v>0.14094535768014263</v>
      </c>
    </row>
    <row r="92" spans="1:15">
      <c r="A92">
        <f>NormalizeData!A78</f>
        <v>54.46</v>
      </c>
      <c r="B92">
        <f>CONTROLS!B91</f>
        <v>28.898</v>
      </c>
      <c r="C92">
        <f>CONTROLS!V91</f>
        <v>1.7698452500000001</v>
      </c>
      <c r="D92">
        <f>CONTROLS!X91</f>
        <v>1.9516932499999999</v>
      </c>
      <c r="E92">
        <f>IF(BinaryData!AI78=0,"",NormalizeData!AI78)</f>
        <v>0.41441299999999998</v>
      </c>
      <c r="F92">
        <f>IF(BinaryData!AJ78=0,"",NormalizeData!AJ78)</f>
        <v>1.439287</v>
      </c>
      <c r="G92">
        <f>IF(BinaryData!AK78=0,"",NormalizeData!AK78)</f>
        <v>1.4911239999999999</v>
      </c>
      <c r="H92">
        <f>IF(BinaryData!AL78=0,"",NormalizeData!AL78)</f>
        <v>1.521587</v>
      </c>
      <c r="I92">
        <f>IF(BinaryData!AM78=0,"",NormalizeData!AM78)</f>
        <v>1.6844399999999999</v>
      </c>
      <c r="J92">
        <f>IF(BinaryData!AN78=0,"",NormalizeData!AN78)</f>
        <v>1.8555269999999999</v>
      </c>
      <c r="K92">
        <f>IF(BinaryData!AO78=0,"",NormalizeData!AO78)</f>
        <v>1.7589779999999999</v>
      </c>
      <c r="L92">
        <f>IF(BinaryData!AP78=0,"",NormalizeData!AP78)</f>
        <v>1.7424249999999999</v>
      </c>
      <c r="N92">
        <f>CONTROLS!AA91</f>
        <v>0.11015873684937572</v>
      </c>
      <c r="O92">
        <f>CONTROLS!AC91</f>
        <v>0.14113760138572792</v>
      </c>
    </row>
    <row r="93" spans="1:15">
      <c r="A93">
        <f>NormalizeData!A79</f>
        <v>55.459721999999999</v>
      </c>
      <c r="B93">
        <f>CONTROLS!B92</f>
        <v>29.897721999999998</v>
      </c>
      <c r="C93">
        <f>CONTROLS!V92</f>
        <v>1.78449675</v>
      </c>
      <c r="D93">
        <f>CONTROLS!X92</f>
        <v>1.9756769999999999</v>
      </c>
      <c r="E93">
        <f>IF(BinaryData!AI79=0,"",NormalizeData!AI79)</f>
        <v>0.41189100000000001</v>
      </c>
      <c r="F93">
        <f>IF(BinaryData!AJ79=0,"",NormalizeData!AJ79)</f>
        <v>1.461158</v>
      </c>
      <c r="G93">
        <f>IF(BinaryData!AK79=0,"",NormalizeData!AK79)</f>
        <v>1.4737009999999999</v>
      </c>
      <c r="H93">
        <f>IF(BinaryData!AL79=0,"",NormalizeData!AL79)</f>
        <v>1.566201</v>
      </c>
      <c r="I93">
        <f>IF(BinaryData!AM79=0,"",NormalizeData!AM79)</f>
        <v>1.7124029999999999</v>
      </c>
      <c r="J93">
        <f>IF(BinaryData!AN79=0,"",NormalizeData!AN79)</f>
        <v>1.8675870000000001</v>
      </c>
      <c r="K93">
        <f>IF(BinaryData!AO79=0,"",NormalizeData!AO79)</f>
        <v>1.7845899999999999</v>
      </c>
      <c r="L93">
        <f>IF(BinaryData!AP79=0,"",NormalizeData!AP79)</f>
        <v>1.7648330000000001</v>
      </c>
      <c r="N93">
        <f>CONTROLS!AA92</f>
        <v>0.11187960087932333</v>
      </c>
      <c r="O93">
        <f>CONTROLS!AC92</f>
        <v>0.14308233648963564</v>
      </c>
    </row>
    <row r="94" spans="1:15">
      <c r="A94">
        <f>NormalizeData!A80</f>
        <v>56.46</v>
      </c>
      <c r="B94">
        <f>CONTROLS!B93</f>
        <v>30.898</v>
      </c>
      <c r="C94">
        <f>CONTROLS!V93</f>
        <v>1.8004454999999999</v>
      </c>
      <c r="D94">
        <f>CONTROLS!X93</f>
        <v>2.0049307499999998</v>
      </c>
      <c r="E94">
        <f>IF(BinaryData!AI80=0,"",NormalizeData!AI80)</f>
        <v>0.40612100000000001</v>
      </c>
      <c r="F94">
        <f>IF(BinaryData!AJ80=0,"",NormalizeData!AJ80)</f>
        <v>1.4673799999999999</v>
      </c>
      <c r="G94">
        <f>IF(BinaryData!AK80=0,"",NormalizeData!AK80)</f>
        <v>1.4885569999999999</v>
      </c>
      <c r="H94">
        <f>IF(BinaryData!AL80=0,"",NormalizeData!AL80)</f>
        <v>1.6112899999999999</v>
      </c>
      <c r="I94">
        <f>IF(BinaryData!AM80=0,"",NormalizeData!AM80)</f>
        <v>1.7087490000000001</v>
      </c>
      <c r="J94">
        <f>IF(BinaryData!AN80=0,"",NormalizeData!AN80)</f>
        <v>1.928471</v>
      </c>
      <c r="K94">
        <f>IF(BinaryData!AO80=0,"",NormalizeData!AO80)</f>
        <v>1.8191170000000001</v>
      </c>
      <c r="L94">
        <f>IF(BinaryData!AP80=0,"",NormalizeData!AP80)</f>
        <v>1.7816380000000001</v>
      </c>
      <c r="N94">
        <f>CONTROLS!AA93</f>
        <v>0.11062755693014895</v>
      </c>
      <c r="O94">
        <f>CONTROLS!AC93</f>
        <v>0.14311121983356165</v>
      </c>
    </row>
    <row r="95" spans="1:15">
      <c r="A95">
        <f>NormalizeData!A81</f>
        <v>57.460278000000002</v>
      </c>
      <c r="B95">
        <f>CONTROLS!B94</f>
        <v>31.898278000000001</v>
      </c>
      <c r="C95">
        <f>CONTROLS!V94</f>
        <v>1.8128712500000002</v>
      </c>
      <c r="D95">
        <f>CONTROLS!X94</f>
        <v>2.0340047499999998</v>
      </c>
      <c r="E95">
        <f>IF(BinaryData!AI81=0,"",NormalizeData!AI81)</f>
        <v>0.39963500000000002</v>
      </c>
      <c r="F95">
        <f>IF(BinaryData!AJ81=0,"",NormalizeData!AJ81)</f>
        <v>1.4916799999999999</v>
      </c>
      <c r="G95">
        <f>IF(BinaryData!AK81=0,"",NormalizeData!AK81)</f>
        <v>1.55643</v>
      </c>
      <c r="H95">
        <f>IF(BinaryData!AL81=0,"",NormalizeData!AL81)</f>
        <v>1.6305130000000001</v>
      </c>
      <c r="I95">
        <f>IF(BinaryData!AM81=0,"",NormalizeData!AM81)</f>
        <v>1.751309</v>
      </c>
      <c r="J95">
        <f>IF(BinaryData!AN81=0,"",NormalizeData!AN81)</f>
        <v>1.9791380000000001</v>
      </c>
      <c r="K95">
        <f>IF(BinaryData!AO81=0,"",NormalizeData!AO81)</f>
        <v>1.8583289999999999</v>
      </c>
      <c r="L95">
        <f>IF(BinaryData!AP81=0,"",NormalizeData!AP81)</f>
        <v>1.8081910000000001</v>
      </c>
      <c r="N95">
        <f>CONTROLS!AA94</f>
        <v>0.1104882139155576</v>
      </c>
      <c r="O95">
        <f>CONTROLS!AC94</f>
        <v>0.1449618715533503</v>
      </c>
    </row>
    <row r="96" spans="1:15">
      <c r="A96">
        <f>NormalizeData!A82</f>
        <v>58.460278000000002</v>
      </c>
      <c r="B96">
        <f>CONTROLS!B95</f>
        <v>32.898278000000005</v>
      </c>
      <c r="C96">
        <f>CONTROLS!V95</f>
        <v>1.8249507500000002</v>
      </c>
      <c r="D96">
        <f>CONTROLS!X95</f>
        <v>2.0574837499999998</v>
      </c>
      <c r="E96">
        <f>IF(BinaryData!AI82=0,"",NormalizeData!AI82)</f>
        <v>0.39963199999999999</v>
      </c>
      <c r="F96">
        <f>IF(BinaryData!AJ82=0,"",NormalizeData!AJ82)</f>
        <v>1.5032430000000001</v>
      </c>
      <c r="G96">
        <f>IF(BinaryData!AK82=0,"",NormalizeData!AK82)</f>
        <v>1.571477</v>
      </c>
      <c r="H96">
        <f>IF(BinaryData!AL82=0,"",NormalizeData!AL82)</f>
        <v>1.6399360000000001</v>
      </c>
      <c r="I96">
        <f>IF(BinaryData!AM82=0,"",NormalizeData!AM82)</f>
        <v>1.798565</v>
      </c>
      <c r="J96">
        <f>IF(BinaryData!AN82=0,"",NormalizeData!AN82)</f>
        <v>1.9862089999999999</v>
      </c>
      <c r="K96">
        <f>IF(BinaryData!AO82=0,"",NormalizeData!AO82)</f>
        <v>1.887335</v>
      </c>
      <c r="L96">
        <f>IF(BinaryData!AP82=0,"",NormalizeData!AP82)</f>
        <v>1.824751</v>
      </c>
      <c r="N96">
        <f>CONTROLS!AA95</f>
        <v>0.11045303460257061</v>
      </c>
      <c r="O96">
        <f>CONTROLS!AC95</f>
        <v>0.14574023325166596</v>
      </c>
    </row>
    <row r="97" spans="1:15">
      <c r="A97">
        <f>NormalizeData!A83</f>
        <v>59.460555999999997</v>
      </c>
      <c r="B97">
        <f>CONTROLS!B96</f>
        <v>33.898555999999999</v>
      </c>
      <c r="C97">
        <f>CONTROLS!V96</f>
        <v>1.8362540000000001</v>
      </c>
      <c r="D97">
        <f>CONTROLS!X96</f>
        <v>2.0865040000000001</v>
      </c>
      <c r="E97">
        <f>IF(BinaryData!AI83=0,"",NormalizeData!AI83)</f>
        <v>0.39470100000000002</v>
      </c>
      <c r="F97">
        <f>IF(BinaryData!AJ83=0,"",NormalizeData!AJ83)</f>
        <v>1.515568</v>
      </c>
      <c r="G97">
        <f>IF(BinaryData!AK83=0,"",NormalizeData!AK83)</f>
        <v>1.5811379999999999</v>
      </c>
      <c r="H97">
        <f>IF(BinaryData!AL83=0,"",NormalizeData!AL83)</f>
        <v>1.627041</v>
      </c>
      <c r="I97">
        <f>IF(BinaryData!AM83=0,"",NormalizeData!AM83)</f>
        <v>1.8242020000000001</v>
      </c>
      <c r="J97">
        <f>IF(BinaryData!AN83=0,"",NormalizeData!AN83)</f>
        <v>2.0125959999999998</v>
      </c>
      <c r="K97">
        <f>IF(BinaryData!AO83=0,"",NormalizeData!AO83)</f>
        <v>1.9044140000000001</v>
      </c>
      <c r="L97">
        <f>IF(BinaryData!AP83=0,"",NormalizeData!AP83)</f>
        <v>1.8545290000000001</v>
      </c>
      <c r="N97">
        <f>CONTROLS!AA96</f>
        <v>0.1122842681530528</v>
      </c>
      <c r="O97">
        <f>CONTROLS!AC96</f>
        <v>0.14050624677216303</v>
      </c>
    </row>
    <row r="98" spans="1:15">
      <c r="A98">
        <f>NormalizeData!A84</f>
        <v>60.460555999999997</v>
      </c>
      <c r="B98">
        <f>CONTROLS!B97</f>
        <v>34.898555999999999</v>
      </c>
      <c r="C98">
        <f>CONTROLS!V97</f>
        <v>1.85089525</v>
      </c>
      <c r="D98">
        <f>CONTROLS!X97</f>
        <v>2.1136872500000004</v>
      </c>
      <c r="E98">
        <f>IF(BinaryData!AI84=0,"",NormalizeData!AI84)</f>
        <v>0.39388699999999999</v>
      </c>
      <c r="F98">
        <f>IF(BinaryData!AJ84=0,"",NormalizeData!AJ84)</f>
        <v>1.5153369999999999</v>
      </c>
      <c r="G98">
        <f>IF(BinaryData!AK84=0,"",NormalizeData!AK84)</f>
        <v>1.5874760000000001</v>
      </c>
      <c r="H98">
        <f>IF(BinaryData!AL84=0,"",NormalizeData!AL84)</f>
        <v>1.673057</v>
      </c>
      <c r="I98">
        <f>IF(BinaryData!AM84=0,"",NormalizeData!AM84)</f>
        <v>1.854816</v>
      </c>
      <c r="J98">
        <f>IF(BinaryData!AN84=0,"",NormalizeData!AN84)</f>
        <v>2.0208780000000002</v>
      </c>
      <c r="K98">
        <f>IF(BinaryData!AO84=0,"",NormalizeData!AO84)</f>
        <v>1.928812</v>
      </c>
      <c r="L98">
        <f>IF(BinaryData!AP84=0,"",NormalizeData!AP84)</f>
        <v>1.870465</v>
      </c>
      <c r="N98">
        <f>CONTROLS!AA97</f>
        <v>0.10960726596467038</v>
      </c>
      <c r="O98">
        <f>CONTROLS!AC97</f>
        <v>0.14154979861842495</v>
      </c>
    </row>
    <row r="99" spans="1:15">
      <c r="A99">
        <f>NormalizeData!A85</f>
        <v>61.460833000000001</v>
      </c>
      <c r="B99">
        <f>CONTROLS!B98</f>
        <v>35.898832999999996</v>
      </c>
      <c r="C99">
        <f>CONTROLS!V98</f>
        <v>1.8737884999999999</v>
      </c>
      <c r="D99">
        <f>CONTROLS!X98</f>
        <v>2.1396917499999999</v>
      </c>
      <c r="E99">
        <f>IF(BinaryData!AI85=0,"",NormalizeData!AI85)</f>
        <v>0.39035199999999998</v>
      </c>
      <c r="F99">
        <f>IF(BinaryData!AJ85=0,"",NormalizeData!AJ85)</f>
        <v>1.5304489999999999</v>
      </c>
      <c r="G99">
        <f>IF(BinaryData!AK85=0,"",NormalizeData!AK85)</f>
        <v>1.6140969999999999</v>
      </c>
      <c r="H99">
        <f>IF(BinaryData!AL85=0,"",NormalizeData!AL85)</f>
        <v>1.7092590000000001</v>
      </c>
      <c r="I99">
        <f>IF(BinaryData!AM85=0,"",NormalizeData!AM85)</f>
        <v>1.889327</v>
      </c>
      <c r="J99">
        <f>IF(BinaryData!AN85=0,"",NormalizeData!AN85)</f>
        <v>2.0581610000000001</v>
      </c>
      <c r="K99">
        <f>IF(BinaryData!AO85=0,"",NormalizeData!AO85)</f>
        <v>1.951921</v>
      </c>
      <c r="L99">
        <f>IF(BinaryData!AP85=0,"",NormalizeData!AP85)</f>
        <v>1.8862319999999999</v>
      </c>
      <c r="N99">
        <f>CONTROLS!AA98</f>
        <v>0.10841003412507529</v>
      </c>
      <c r="O99">
        <f>CONTROLS!AC98</f>
        <v>0.14030776850285226</v>
      </c>
    </row>
    <row r="100" spans="1:15">
      <c r="A100">
        <f>NormalizeData!A86</f>
        <v>62.460833000000001</v>
      </c>
      <c r="B100">
        <f>CONTROLS!B99</f>
        <v>36.898832999999996</v>
      </c>
      <c r="C100">
        <f>CONTROLS!V99</f>
        <v>1.8800062500000001</v>
      </c>
      <c r="D100">
        <f>CONTROLS!X99</f>
        <v>2.1667377500000002</v>
      </c>
      <c r="E100">
        <f>IF(BinaryData!AI86=0,"",NormalizeData!AI86)</f>
        <v>0.388096</v>
      </c>
      <c r="F100">
        <f>IF(BinaryData!AJ86=0,"",NormalizeData!AJ86)</f>
        <v>1.5369219999999999</v>
      </c>
      <c r="G100">
        <f>IF(BinaryData!AK86=0,"",NormalizeData!AK86)</f>
        <v>1.6367259999999999</v>
      </c>
      <c r="H100">
        <f>IF(BinaryData!AL86=0,"",NormalizeData!AL86)</f>
        <v>1.7587189999999999</v>
      </c>
      <c r="I100">
        <f>IF(BinaryData!AM86=0,"",NormalizeData!AM86)</f>
        <v>1.9181809999999999</v>
      </c>
      <c r="J100">
        <f>IF(BinaryData!AN86=0,"",NormalizeData!AN86)</f>
        <v>2.0984370000000001</v>
      </c>
      <c r="K100">
        <f>IF(BinaryData!AO86=0,"",NormalizeData!AO86)</f>
        <v>1.97045</v>
      </c>
      <c r="L100">
        <f>IF(BinaryData!AP86=0,"",NormalizeData!AP86)</f>
        <v>1.933214</v>
      </c>
      <c r="N100">
        <f>CONTROLS!AA99</f>
        <v>0.10967659456594803</v>
      </c>
      <c r="O100">
        <f>CONTROLS!AC99</f>
        <v>0.1400450509190406</v>
      </c>
    </row>
    <row r="101" spans="1:15">
      <c r="A101">
        <f>NormalizeData!A87</f>
        <v>63.461111000000002</v>
      </c>
      <c r="B101">
        <f>CONTROLS!B100</f>
        <v>37.899111000000005</v>
      </c>
      <c r="C101">
        <f>CONTROLS!V100</f>
        <v>1.8923432500000001</v>
      </c>
      <c r="D101">
        <f>CONTROLS!X100</f>
        <v>2.1980442499999997</v>
      </c>
      <c r="E101">
        <f>IF(BinaryData!AI87=0,"",NormalizeData!AI87)</f>
        <v>0.38846700000000001</v>
      </c>
      <c r="F101">
        <f>IF(BinaryData!AJ87=0,"",NormalizeData!AJ87)</f>
        <v>1.552853</v>
      </c>
      <c r="G101">
        <f>IF(BinaryData!AK87=0,"",NormalizeData!AK87)</f>
        <v>1.6756880000000001</v>
      </c>
      <c r="H101">
        <f>IF(BinaryData!AL87=0,"",NormalizeData!AL87)</f>
        <v>1.7858989999999999</v>
      </c>
      <c r="I101">
        <f>IF(BinaryData!AM87=0,"",NormalizeData!AM87)</f>
        <v>1.938474</v>
      </c>
      <c r="J101">
        <f>IF(BinaryData!AN87=0,"",NormalizeData!AN87)</f>
        <v>2.1540460000000001</v>
      </c>
      <c r="K101">
        <f>IF(BinaryData!AO87=0,"",NormalizeData!AO87)</f>
        <v>1.9958739999999999</v>
      </c>
      <c r="L101">
        <f>IF(BinaryData!AP87=0,"",NormalizeData!AP87)</f>
        <v>1.9601919999999999</v>
      </c>
      <c r="N101">
        <f>CONTROLS!AA100</f>
        <v>0.10604568277358901</v>
      </c>
      <c r="O101">
        <f>CONTROLS!AC100</f>
        <v>0.14425567190784333</v>
      </c>
    </row>
    <row r="102" spans="1:15">
      <c r="A102">
        <f>NormalizeData!A88</f>
        <v>64.461111000000002</v>
      </c>
      <c r="B102">
        <f>CONTROLS!B101</f>
        <v>38.899111000000005</v>
      </c>
      <c r="C102">
        <f>CONTROLS!V101</f>
        <v>1.9065387500000002</v>
      </c>
      <c r="D102">
        <f>CONTROLS!X101</f>
        <v>2.2227412500000003</v>
      </c>
      <c r="E102">
        <f>IF(BinaryData!AI88=0,"",NormalizeData!AI88)</f>
        <v>0.38191700000000001</v>
      </c>
      <c r="F102">
        <f>IF(BinaryData!AJ88=0,"",NormalizeData!AJ88)</f>
        <v>1.55915</v>
      </c>
      <c r="G102">
        <f>IF(BinaryData!AK88=0,"",NormalizeData!AK88)</f>
        <v>1.700218</v>
      </c>
      <c r="H102">
        <f>IF(BinaryData!AL88=0,"",NormalizeData!AL88)</f>
        <v>1.8052079999999999</v>
      </c>
      <c r="I102">
        <f>IF(BinaryData!AM88=0,"",NormalizeData!AM88)</f>
        <v>1.959433</v>
      </c>
      <c r="J102">
        <f>IF(BinaryData!AN88=0,"",NormalizeData!AN88)</f>
        <v>2.1789299999999998</v>
      </c>
      <c r="K102">
        <f>IF(BinaryData!AO88=0,"",NormalizeData!AO88)</f>
        <v>2.0200659999999999</v>
      </c>
      <c r="L102">
        <f>IF(BinaryData!AP88=0,"",NormalizeData!AP88)</f>
        <v>1.9805360000000001</v>
      </c>
      <c r="N102">
        <f>CONTROLS!AA101</f>
        <v>0.10034214691868015</v>
      </c>
      <c r="O102">
        <f>CONTROLS!AC101</f>
        <v>0.14292535929725689</v>
      </c>
    </row>
    <row r="103" spans="1:15">
      <c r="A103">
        <f>NormalizeData!A89</f>
        <v>65.461111000000002</v>
      </c>
      <c r="B103">
        <f>CONTROLS!B102</f>
        <v>39.899111000000005</v>
      </c>
      <c r="C103">
        <f>CONTROLS!V102</f>
        <v>1.9209132500000001</v>
      </c>
      <c r="D103">
        <f>CONTROLS!X102</f>
        <v>2.2479932499999999</v>
      </c>
      <c r="E103">
        <f>IF(BinaryData!AI89=0,"",NormalizeData!AI89)</f>
        <v>0.38061200000000001</v>
      </c>
      <c r="F103">
        <f>IF(BinaryData!AJ89=0,"",NormalizeData!AJ89)</f>
        <v>1.5785819999999999</v>
      </c>
      <c r="G103">
        <f>IF(BinaryData!AK89=0,"",NormalizeData!AK89)</f>
        <v>1.72098</v>
      </c>
      <c r="H103">
        <f>IF(BinaryData!AL89=0,"",NormalizeData!AL89)</f>
        <v>1.8277760000000001</v>
      </c>
      <c r="I103">
        <f>IF(BinaryData!AM89=0,"",NormalizeData!AM89)</f>
        <v>1.975841</v>
      </c>
      <c r="J103">
        <f>IF(BinaryData!AN89=0,"",NormalizeData!AN89)</f>
        <v>2.2071170000000002</v>
      </c>
      <c r="K103">
        <f>IF(BinaryData!AO89=0,"",NormalizeData!AO89)</f>
        <v>2.0443259999999999</v>
      </c>
      <c r="L103">
        <f>IF(BinaryData!AP89=0,"",NormalizeData!AP89)</f>
        <v>2.0178280000000002</v>
      </c>
      <c r="N103">
        <f>CONTROLS!AA102</f>
        <v>0.10189997346540378</v>
      </c>
      <c r="O103">
        <f>CONTROLS!AC102</f>
        <v>0.14795236797108047</v>
      </c>
    </row>
    <row r="104" spans="1:15">
      <c r="A104">
        <f>NormalizeData!A90</f>
        <v>66.461111000000002</v>
      </c>
      <c r="B104">
        <f>CONTROLS!B103</f>
        <v>40.899111000000005</v>
      </c>
      <c r="C104">
        <f>CONTROLS!V103</f>
        <v>1.9373549999999999</v>
      </c>
      <c r="D104">
        <f>CONTROLS!X103</f>
        <v>2.2731432499999999</v>
      </c>
      <c r="E104">
        <f>IF(BinaryData!AI90=0,"",NormalizeData!AI90)</f>
        <v>0.38106200000000001</v>
      </c>
      <c r="F104">
        <f>IF(BinaryData!AJ90=0,"",NormalizeData!AJ90)</f>
        <v>1.5833189999999999</v>
      </c>
      <c r="G104">
        <f>IF(BinaryData!AK90=0,"",NormalizeData!AK90)</f>
        <v>1.754626</v>
      </c>
      <c r="H104">
        <f>IF(BinaryData!AL90=0,"",NormalizeData!AL90)</f>
        <v>1.8540700000000001</v>
      </c>
      <c r="I104">
        <f>IF(BinaryData!AM90=0,"",NormalizeData!AM90)</f>
        <v>1.993476</v>
      </c>
      <c r="J104">
        <f>IF(BinaryData!AN90=0,"",NormalizeData!AN90)</f>
        <v>2.2561779999999998</v>
      </c>
      <c r="K104">
        <f>IF(BinaryData!AO90=0,"",NormalizeData!AO90)</f>
        <v>2.0675439999999998</v>
      </c>
      <c r="L104">
        <f>IF(BinaryData!AP90=0,"",NormalizeData!AP90)</f>
        <v>2.0367760000000001</v>
      </c>
      <c r="N104">
        <f>CONTROLS!AA103</f>
        <v>0.10438642239295307</v>
      </c>
      <c r="O104">
        <f>CONTROLS!AC103</f>
        <v>0.14725744161247001</v>
      </c>
    </row>
    <row r="105" spans="1:15">
      <c r="A105">
        <f>NormalizeData!A91</f>
        <v>67.461111000000002</v>
      </c>
      <c r="B105">
        <f>CONTROLS!B104</f>
        <v>41.899111000000005</v>
      </c>
      <c r="C105">
        <f>CONTROLS!V104</f>
        <v>1.9450769999999999</v>
      </c>
      <c r="D105">
        <f>CONTROLS!X104</f>
        <v>2.3011995000000001</v>
      </c>
      <c r="E105">
        <f>IF(BinaryData!AI91=0,"",NormalizeData!AI91)</f>
        <v>0.38069500000000001</v>
      </c>
      <c r="F105">
        <f>IF(BinaryData!AJ91=0,"",NormalizeData!AJ91)</f>
        <v>1.6008389999999999</v>
      </c>
      <c r="G105">
        <f>IF(BinaryData!AK91=0,"",NormalizeData!AK91)</f>
        <v>1.7729239999999999</v>
      </c>
      <c r="H105">
        <f>IF(BinaryData!AL91=0,"",NormalizeData!AL91)</f>
        <v>1.8661890000000001</v>
      </c>
      <c r="I105">
        <f>IF(BinaryData!AM91=0,"",NormalizeData!AM91)</f>
        <v>2.0203679999999999</v>
      </c>
      <c r="J105">
        <f>IF(BinaryData!AN91=0,"",NormalizeData!AN91)</f>
        <v>2.2826409999999999</v>
      </c>
      <c r="K105">
        <f>IF(BinaryData!AO91=0,"",NormalizeData!AO91)</f>
        <v>2.0785689999999999</v>
      </c>
      <c r="L105">
        <f>IF(BinaryData!AP91=0,"",NormalizeData!AP91)</f>
        <v>2.0570499999999998</v>
      </c>
      <c r="N105">
        <f>CONTROLS!AA104</f>
        <v>0.10608256247533485</v>
      </c>
      <c r="O105">
        <f>CONTROLS!AC104</f>
        <v>0.14961693819105742</v>
      </c>
    </row>
    <row r="106" spans="1:15">
      <c r="A106">
        <f>NormalizeData!A92</f>
        <v>68.461111000000002</v>
      </c>
      <c r="B106">
        <f>CONTROLS!B105</f>
        <v>42.899111000000005</v>
      </c>
      <c r="C106">
        <f>CONTROLS!V105</f>
        <v>1.9547492499999999</v>
      </c>
      <c r="D106">
        <f>CONTROLS!X105</f>
        <v>2.3335339999999998</v>
      </c>
      <c r="E106">
        <f>IF(BinaryData!AI92=0,"",NormalizeData!AI92)</f>
        <v>0.37853799999999999</v>
      </c>
      <c r="F106">
        <f>IF(BinaryData!AJ92=0,"",NormalizeData!AJ92)</f>
        <v>1.608708</v>
      </c>
      <c r="G106">
        <f>IF(BinaryData!AK92=0,"",NormalizeData!AK92)</f>
        <v>1.792403</v>
      </c>
      <c r="H106">
        <f>IF(BinaryData!AL92=0,"",NormalizeData!AL92)</f>
        <v>1.8909339999999999</v>
      </c>
      <c r="I106">
        <f>IF(BinaryData!AM92=0,"",NormalizeData!AM92)</f>
        <v>2.0475469999999998</v>
      </c>
      <c r="J106">
        <f>IF(BinaryData!AN92=0,"",NormalizeData!AN92)</f>
        <v>2.3331719999999998</v>
      </c>
      <c r="K106">
        <f>IF(BinaryData!AO92=0,"",NormalizeData!AO92)</f>
        <v>2.1123249999999998</v>
      </c>
      <c r="L106">
        <f>IF(BinaryData!AP92=0,"",NormalizeData!AP92)</f>
        <v>2.0963609999999999</v>
      </c>
      <c r="N106">
        <f>CONTROLS!AA105</f>
        <v>0.10536260517019316</v>
      </c>
      <c r="O106">
        <f>CONTROLS!AC105</f>
        <v>0.14369208933224784</v>
      </c>
    </row>
    <row r="107" spans="1:15">
      <c r="A107">
        <f>NormalizeData!A93</f>
        <v>69.461111000000002</v>
      </c>
      <c r="B107">
        <f>CONTROLS!B106</f>
        <v>43.899111000000005</v>
      </c>
      <c r="C107">
        <f>CONTROLS!V106</f>
        <v>1.96573175</v>
      </c>
      <c r="D107">
        <f>CONTROLS!X106</f>
        <v>2.36374</v>
      </c>
      <c r="E107">
        <f>IF(BinaryData!AI93=0,"",NormalizeData!AI93)</f>
        <v>0.37497599999999998</v>
      </c>
      <c r="F107">
        <f>IF(BinaryData!AJ93=0,"",NormalizeData!AJ93)</f>
        <v>1.622646</v>
      </c>
      <c r="G107">
        <f>IF(BinaryData!AK93=0,"",NormalizeData!AK93)</f>
        <v>1.804319</v>
      </c>
      <c r="H107">
        <f>IF(BinaryData!AL93=0,"",NormalizeData!AL93)</f>
        <v>1.915238</v>
      </c>
      <c r="I107">
        <f>IF(BinaryData!AM93=0,"",NormalizeData!AM93)</f>
        <v>2.0792890000000002</v>
      </c>
      <c r="J107">
        <f>IF(BinaryData!AN93=0,"",NormalizeData!AN93)</f>
        <v>2.330222</v>
      </c>
      <c r="K107">
        <f>IF(BinaryData!AO93=0,"",NormalizeData!AO93)</f>
        <v>2.146236</v>
      </c>
      <c r="L107">
        <f>IF(BinaryData!AP93=0,"",NormalizeData!AP93)</f>
        <v>2.1192829999999998</v>
      </c>
      <c r="N107">
        <f>CONTROLS!AA106</f>
        <v>0.10762031870848857</v>
      </c>
      <c r="O107">
        <f>CONTROLS!AC106</f>
        <v>0.13728853164291119</v>
      </c>
    </row>
    <row r="108" spans="1:15">
      <c r="A108">
        <f>NormalizeData!A94</f>
        <v>70.461388999999997</v>
      </c>
      <c r="B108">
        <f>CONTROLS!B107</f>
        <v>44.899388999999999</v>
      </c>
      <c r="C108">
        <f>CONTROLS!V107</f>
        <v>1.9768172499999999</v>
      </c>
      <c r="D108">
        <f>CONTROLS!X107</f>
        <v>2.3863835</v>
      </c>
      <c r="E108">
        <f>IF(BinaryData!AI94=0,"",NormalizeData!AI94)</f>
        <v>0.37504900000000002</v>
      </c>
      <c r="F108">
        <f>IF(BinaryData!AJ94=0,"",NormalizeData!AJ94)</f>
        <v>1.6462589999999999</v>
      </c>
      <c r="G108">
        <f>IF(BinaryData!AK94=0,"",NormalizeData!AK94)</f>
        <v>1.818489</v>
      </c>
      <c r="H108">
        <f>IF(BinaryData!AL94=0,"",NormalizeData!AL94)</f>
        <v>1.954196</v>
      </c>
      <c r="I108">
        <f>IF(BinaryData!AM94=0,"",NormalizeData!AM94)</f>
        <v>2.108905</v>
      </c>
      <c r="J108">
        <f>IF(BinaryData!AN94=0,"",NormalizeData!AN94)</f>
        <v>2.36822</v>
      </c>
      <c r="K108">
        <f>IF(BinaryData!AO94=0,"",NormalizeData!AO94)</f>
        <v>2.163834</v>
      </c>
      <c r="L108">
        <f>IF(BinaryData!AP94=0,"",NormalizeData!AP94)</f>
        <v>2.1480619999999999</v>
      </c>
      <c r="N108">
        <f>CONTROLS!AA107</f>
        <v>0.10163866108712431</v>
      </c>
      <c r="O108">
        <f>CONTROLS!AC107</f>
        <v>0.13895565261502191</v>
      </c>
    </row>
    <row r="109" spans="1:15">
      <c r="A109">
        <f>NormalizeData!A95</f>
        <v>71.461388999999997</v>
      </c>
      <c r="B109">
        <f>CONTROLS!B108</f>
        <v>45.899388999999999</v>
      </c>
      <c r="C109">
        <f>CONTROLS!V108</f>
        <v>1.9826857499999999</v>
      </c>
      <c r="D109">
        <f>CONTROLS!X108</f>
        <v>2.4194684999999998</v>
      </c>
      <c r="E109">
        <f>IF(BinaryData!AI95=0,"",NormalizeData!AI95)</f>
        <v>0.370425</v>
      </c>
      <c r="F109">
        <f>IF(BinaryData!AJ95=0,"",NormalizeData!AJ95)</f>
        <v>1.6534249999999999</v>
      </c>
      <c r="G109">
        <f>IF(BinaryData!AK95=0,"",NormalizeData!AK95)</f>
        <v>1.8427119999999999</v>
      </c>
      <c r="H109">
        <f>IF(BinaryData!AL95=0,"",NormalizeData!AL95)</f>
        <v>1.9602299999999999</v>
      </c>
      <c r="I109">
        <f>IF(BinaryData!AM95=0,"",NormalizeData!AM95)</f>
        <v>2.130579</v>
      </c>
      <c r="J109">
        <f>IF(BinaryData!AN95=0,"",NormalizeData!AN95)</f>
        <v>2.3898000000000001</v>
      </c>
      <c r="K109">
        <f>IF(BinaryData!AO95=0,"",NormalizeData!AO95)</f>
        <v>2.1919409999999999</v>
      </c>
      <c r="L109">
        <f>IF(BinaryData!AP95=0,"",NormalizeData!AP95)</f>
        <v>2.182566</v>
      </c>
      <c r="N109">
        <f>CONTROLS!AA108</f>
        <v>9.9347691331588925E-2</v>
      </c>
      <c r="O109">
        <f>CONTROLS!AC108</f>
        <v>0.13949557166089546</v>
      </c>
    </row>
    <row r="110" spans="1:15">
      <c r="A110">
        <f>NormalizeData!A96</f>
        <v>72.461111000000002</v>
      </c>
      <c r="B110">
        <f>CONTROLS!B109</f>
        <v>46.899111000000005</v>
      </c>
      <c r="C110">
        <f>CONTROLS!V109</f>
        <v>1.98831125</v>
      </c>
      <c r="D110">
        <f>CONTROLS!X109</f>
        <v>2.44522225</v>
      </c>
      <c r="E110">
        <f>IF(BinaryData!AI96=0,"",NormalizeData!AI96)</f>
        <v>0.37149500000000002</v>
      </c>
      <c r="F110">
        <f>IF(BinaryData!AJ96=0,"",NormalizeData!AJ96)</f>
        <v>1.6715530000000001</v>
      </c>
      <c r="G110">
        <f>IF(BinaryData!AK96=0,"",NormalizeData!AK96)</f>
        <v>1.8595980000000001</v>
      </c>
      <c r="H110">
        <f>IF(BinaryData!AL96=0,"",NormalizeData!AL96)</f>
        <v>1.9851799999999999</v>
      </c>
      <c r="I110">
        <f>IF(BinaryData!AM96=0,"",NormalizeData!AM96)</f>
        <v>2.1649980000000002</v>
      </c>
      <c r="J110">
        <f>IF(BinaryData!AN96=0,"",NormalizeData!AN96)</f>
        <v>2.3972389999999999</v>
      </c>
      <c r="K110">
        <f>IF(BinaryData!AO96=0,"",NormalizeData!AO96)</f>
        <v>2.2189580000000002</v>
      </c>
      <c r="L110">
        <f>IF(BinaryData!AP96=0,"",NormalizeData!AP96)</f>
        <v>2.2092299999999998</v>
      </c>
      <c r="N110">
        <f>CONTROLS!AA109</f>
        <v>9.9771679954367171E-2</v>
      </c>
      <c r="O110">
        <f>CONTROLS!AC109</f>
        <v>0.13949448651798629</v>
      </c>
    </row>
    <row r="111" spans="1:15">
      <c r="A111">
        <f>NormalizeData!A97</f>
        <v>73.461111000000002</v>
      </c>
      <c r="B111">
        <f>CONTROLS!B110</f>
        <v>47.899111000000005</v>
      </c>
      <c r="C111">
        <f>CONTROLS!V110</f>
        <v>2.00011275</v>
      </c>
      <c r="D111">
        <f>CONTROLS!X110</f>
        <v>2.4702999999999999</v>
      </c>
      <c r="E111">
        <f>IF(BinaryData!AI97=0,"",NormalizeData!AI97)</f>
        <v>0.37165599999999999</v>
      </c>
      <c r="F111">
        <f>IF(BinaryData!AJ97=0,"",NormalizeData!AJ97)</f>
        <v>1.682167</v>
      </c>
      <c r="G111">
        <f>IF(BinaryData!AK97=0,"",NormalizeData!AK97)</f>
        <v>1.8699730000000001</v>
      </c>
      <c r="H111">
        <f>IF(BinaryData!AL97=0,"",NormalizeData!AL97)</f>
        <v>2.0200459999999998</v>
      </c>
      <c r="I111">
        <f>IF(BinaryData!AM97=0,"",NormalizeData!AM97)</f>
        <v>2.1869679999999998</v>
      </c>
      <c r="J111">
        <f>IF(BinaryData!AN97=0,"",NormalizeData!AN97)</f>
        <v>2.4196520000000001</v>
      </c>
      <c r="K111">
        <f>IF(BinaryData!AO97=0,"",NormalizeData!AO97)</f>
        <v>2.2272470000000002</v>
      </c>
      <c r="L111">
        <f>IF(BinaryData!AP97=0,"",NormalizeData!AP97)</f>
        <v>2.2393580000000002</v>
      </c>
      <c r="N111">
        <f>CONTROLS!AA110</f>
        <v>0.10271810257650132</v>
      </c>
      <c r="O111">
        <f>CONTROLS!AC110</f>
        <v>0.1447497770637316</v>
      </c>
    </row>
    <row r="112" spans="1:15">
      <c r="A112">
        <f>NormalizeData!A98</f>
        <v>74.461388999999997</v>
      </c>
      <c r="B112">
        <f>CONTROLS!B111</f>
        <v>48.899388999999999</v>
      </c>
      <c r="C112">
        <f>CONTROLS!V111</f>
        <v>2.0145540000000004</v>
      </c>
      <c r="D112">
        <f>CONTROLS!X111</f>
        <v>2.4980122499999999</v>
      </c>
      <c r="E112">
        <f>IF(BinaryData!AI98=0,"",NormalizeData!AI98)</f>
        <v>0.36907400000000001</v>
      </c>
      <c r="F112">
        <f>IF(BinaryData!AJ98=0,"",NormalizeData!AJ98)</f>
        <v>1.6943919999999999</v>
      </c>
      <c r="G112">
        <f>IF(BinaryData!AK98=0,"",NormalizeData!AK98)</f>
        <v>1.8962779999999999</v>
      </c>
      <c r="H112">
        <f>IF(BinaryData!AL98=0,"",NormalizeData!AL98)</f>
        <v>2.031263</v>
      </c>
      <c r="I112">
        <f>IF(BinaryData!AM98=0,"",NormalizeData!AM98)</f>
        <v>2.21739</v>
      </c>
      <c r="J112">
        <f>IF(BinaryData!AN98=0,"",NormalizeData!AN98)</f>
        <v>2.467136</v>
      </c>
      <c r="K112">
        <f>IF(BinaryData!AO98=0,"",NormalizeData!AO98)</f>
        <v>2.2550080000000001</v>
      </c>
      <c r="L112">
        <f>IF(BinaryData!AP98=0,"",NormalizeData!AP98)</f>
        <v>2.2643520000000001</v>
      </c>
      <c r="N112">
        <f>CONTROLS!AA111</f>
        <v>9.3472640556831826E-2</v>
      </c>
      <c r="O112">
        <f>CONTROLS!AC111</f>
        <v>0.13609307390991654</v>
      </c>
    </row>
    <row r="113" spans="1:15">
      <c r="A113">
        <f>NormalizeData!A99</f>
        <v>75.461388999999997</v>
      </c>
      <c r="B113">
        <f>CONTROLS!B112</f>
        <v>49.899388999999999</v>
      </c>
      <c r="C113">
        <f>CONTROLS!V112</f>
        <v>2.0246189999999999</v>
      </c>
      <c r="D113">
        <f>CONTROLS!X112</f>
        <v>2.518516</v>
      </c>
      <c r="E113">
        <f>IF(BinaryData!AI99=0,"",NormalizeData!AI99)</f>
        <v>0.36846299999999998</v>
      </c>
      <c r="F113">
        <f>IF(BinaryData!AJ99=0,"",NormalizeData!AJ99)</f>
        <v>1.7153130000000001</v>
      </c>
      <c r="G113">
        <f>IF(BinaryData!AK99=0,"",NormalizeData!AK99)</f>
        <v>1.922628</v>
      </c>
      <c r="H113">
        <f>IF(BinaryData!AL99=0,"",NormalizeData!AL99)</f>
        <v>2.0458069999999999</v>
      </c>
      <c r="I113">
        <f>IF(BinaryData!AM99=0,"",NormalizeData!AM99)</f>
        <v>2.2384279999999999</v>
      </c>
      <c r="J113">
        <f>IF(BinaryData!AN99=0,"",NormalizeData!AN99)</f>
        <v>2.489665</v>
      </c>
      <c r="K113">
        <f>IF(BinaryData!AO99=0,"",NormalizeData!AO99)</f>
        <v>2.2881840000000002</v>
      </c>
      <c r="L113">
        <f>IF(BinaryData!AP99=0,"",NormalizeData!AP99)</f>
        <v>2.2839529999999999</v>
      </c>
      <c r="N113">
        <f>CONTROLS!AA112</f>
        <v>9.0027299663305901E-2</v>
      </c>
      <c r="O113">
        <f>CONTROLS!AC112</f>
        <v>0.14265950405773875</v>
      </c>
    </row>
    <row r="114" spans="1:15">
      <c r="A114">
        <f>NormalizeData!A100</f>
        <v>76.461388999999997</v>
      </c>
      <c r="B114">
        <f>CONTROLS!B113</f>
        <v>50.899388999999999</v>
      </c>
      <c r="C114">
        <f>CONTROLS!V113</f>
        <v>2.032778</v>
      </c>
      <c r="D114">
        <f>CONTROLS!X113</f>
        <v>2.5443995000000004</v>
      </c>
      <c r="E114">
        <f>IF(BinaryData!AI100=0,"",NormalizeData!AI100)</f>
        <v>0.36884</v>
      </c>
      <c r="F114">
        <f>IF(BinaryData!AJ100=0,"",NormalizeData!AJ100)</f>
        <v>1.7308570000000001</v>
      </c>
      <c r="G114">
        <f>IF(BinaryData!AK100=0,"",NormalizeData!AK100)</f>
        <v>1.9381649999999999</v>
      </c>
      <c r="H114">
        <f>IF(BinaryData!AL100=0,"",NormalizeData!AL100)</f>
        <v>2.0697640000000002</v>
      </c>
      <c r="I114">
        <f>IF(BinaryData!AM100=0,"",NormalizeData!AM100)</f>
        <v>2.2678639999999999</v>
      </c>
      <c r="J114">
        <f>IF(BinaryData!AN100=0,"",NormalizeData!AN100)</f>
        <v>2.5176509999999999</v>
      </c>
      <c r="K114">
        <f>IF(BinaryData!AO100=0,"",NormalizeData!AO100)</f>
        <v>2.3153229999999998</v>
      </c>
      <c r="L114">
        <f>IF(BinaryData!AP100=0,"",NormalizeData!AP100)</f>
        <v>2.3184149999999999</v>
      </c>
      <c r="N114">
        <f>CONTROLS!AA113</f>
        <v>8.8078422461652373E-2</v>
      </c>
      <c r="O114">
        <f>CONTROLS!AC113</f>
        <v>0.13926528801894597</v>
      </c>
    </row>
    <row r="115" spans="1:15">
      <c r="A115">
        <f>NormalizeData!A101</f>
        <v>77.461667000000006</v>
      </c>
      <c r="B115">
        <f>CONTROLS!B114</f>
        <v>51.899667000000008</v>
      </c>
      <c r="C115">
        <f>CONTROLS!V114</f>
        <v>2.0436519999999998</v>
      </c>
      <c r="D115">
        <f>CONTROLS!X114</f>
        <v>2.5759375000000002</v>
      </c>
      <c r="E115">
        <f>IF(BinaryData!AI101=0,"",NormalizeData!AI101)</f>
        <v>0.36655700000000002</v>
      </c>
      <c r="F115">
        <f>IF(BinaryData!AJ101=0,"",NormalizeData!AJ101)</f>
        <v>1.743992</v>
      </c>
      <c r="G115">
        <f>IF(BinaryData!AK101=0,"",NormalizeData!AK101)</f>
        <v>1.972159</v>
      </c>
      <c r="H115">
        <f>IF(BinaryData!AL101=0,"",NormalizeData!AL101)</f>
        <v>2.100123</v>
      </c>
      <c r="I115">
        <f>IF(BinaryData!AM101=0,"",NormalizeData!AM101)</f>
        <v>2.297228</v>
      </c>
      <c r="J115">
        <f>IF(BinaryData!AN101=0,"",NormalizeData!AN101)</f>
        <v>2.5411589999999999</v>
      </c>
      <c r="K115">
        <f>IF(BinaryData!AO101=0,"",NormalizeData!AO101)</f>
        <v>2.341942</v>
      </c>
      <c r="L115">
        <f>IF(BinaryData!AP101=0,"",NormalizeData!AP101)</f>
        <v>2.339734</v>
      </c>
      <c r="N115">
        <f>CONTROLS!AA114</f>
        <v>8.9417862611449142E-2</v>
      </c>
      <c r="O115">
        <f>CONTROLS!AC114</f>
        <v>0.13840953227409361</v>
      </c>
    </row>
    <row r="116" spans="1:15">
      <c r="A116">
        <f>NormalizeData!A102</f>
        <v>78.461944000000003</v>
      </c>
      <c r="B116">
        <f>CONTROLS!B115</f>
        <v>52.899944000000005</v>
      </c>
      <c r="C116">
        <f>CONTROLS!V115</f>
        <v>2.0491380000000001</v>
      </c>
      <c r="D116">
        <f>CONTROLS!X115</f>
        <v>2.6030487500000001</v>
      </c>
      <c r="E116">
        <f>IF(BinaryData!AI102=0,"",NormalizeData!AI102)</f>
        <v>0.36664799999999997</v>
      </c>
      <c r="F116">
        <f>IF(BinaryData!AJ102=0,"",NormalizeData!AJ102)</f>
        <v>1.751582</v>
      </c>
      <c r="G116">
        <f>IF(BinaryData!AK102=0,"",NormalizeData!AK102)</f>
        <v>1.9944740000000001</v>
      </c>
      <c r="H116">
        <f>IF(BinaryData!AL102=0,"",NormalizeData!AL102)</f>
        <v>2.1127159999999998</v>
      </c>
      <c r="I116">
        <f>IF(BinaryData!AM102=0,"",NormalizeData!AM102)</f>
        <v>2.3208449999999998</v>
      </c>
      <c r="J116">
        <f>IF(BinaryData!AN102=0,"",NormalizeData!AN102)</f>
        <v>2.5725980000000002</v>
      </c>
      <c r="K116">
        <f>IF(BinaryData!AO102=0,"",NormalizeData!AO102)</f>
        <v>2.3813460000000002</v>
      </c>
      <c r="L116">
        <f>IF(BinaryData!AP102=0,"",NormalizeData!AP102)</f>
        <v>2.3637169999999998</v>
      </c>
      <c r="N116">
        <f>CONTROLS!AA115</f>
        <v>9.5348540485246297E-2</v>
      </c>
      <c r="O116">
        <f>CONTROLS!AC115</f>
        <v>0.1431082628860052</v>
      </c>
    </row>
    <row r="117" spans="1:15">
      <c r="A117">
        <f>NormalizeData!A103</f>
        <v>79.462221999999997</v>
      </c>
      <c r="B117">
        <f>CONTROLS!B116</f>
        <v>53.900221999999999</v>
      </c>
      <c r="C117">
        <f>CONTROLS!V116</f>
        <v>2.06760725</v>
      </c>
      <c r="D117">
        <f>CONTROLS!X116</f>
        <v>2.6327794999999998</v>
      </c>
      <c r="E117">
        <f>IF(BinaryData!AI103=0,"",NormalizeData!AI103)</f>
        <v>0.367118</v>
      </c>
      <c r="F117">
        <f>IF(BinaryData!AJ103=0,"",NormalizeData!AJ103)</f>
        <v>1.7759180000000001</v>
      </c>
      <c r="G117">
        <f>IF(BinaryData!AK103=0,"",NormalizeData!AK103)</f>
        <v>2.0204070000000001</v>
      </c>
      <c r="H117">
        <f>IF(BinaryData!AL103=0,"",NormalizeData!AL103)</f>
        <v>2.1365059999999998</v>
      </c>
      <c r="I117">
        <f>IF(BinaryData!AM103=0,"",NormalizeData!AM103)</f>
        <v>2.3510749999999998</v>
      </c>
      <c r="J117">
        <f>IF(BinaryData!AN103=0,"",NormalizeData!AN103)</f>
        <v>2.588965</v>
      </c>
      <c r="K117">
        <f>IF(BinaryData!AO103=0,"",NormalizeData!AO103)</f>
        <v>2.4067980000000002</v>
      </c>
      <c r="L117">
        <f>IF(BinaryData!AP103=0,"",NormalizeData!AP103)</f>
        <v>2.3910930000000001</v>
      </c>
      <c r="N117">
        <f>CONTROLS!AA116</f>
        <v>9.9406300244250206E-2</v>
      </c>
      <c r="O117">
        <f>CONTROLS!AC116</f>
        <v>0.1435766707941557</v>
      </c>
    </row>
    <row r="118" spans="1:15">
      <c r="A118">
        <f>NormalizeData!A104</f>
        <v>80.462500000000006</v>
      </c>
      <c r="B118">
        <f>CONTROLS!B117</f>
        <v>54.900500000000008</v>
      </c>
      <c r="C118">
        <f>CONTROLS!V117</f>
        <v>2.0727247499999999</v>
      </c>
      <c r="D118">
        <f>CONTROLS!X117</f>
        <v>2.6582667499999997</v>
      </c>
      <c r="E118">
        <f>IF(BinaryData!AI104=0,"",NormalizeData!AI104)</f>
        <v>0.36745800000000001</v>
      </c>
      <c r="F118">
        <f>IF(BinaryData!AJ104=0,"",NormalizeData!AJ104)</f>
        <v>1.7908440000000001</v>
      </c>
      <c r="G118">
        <f>IF(BinaryData!AK104=0,"",NormalizeData!AK104)</f>
        <v>2.035447</v>
      </c>
      <c r="H118">
        <f>IF(BinaryData!AL104=0,"",NormalizeData!AL104)</f>
        <v>2.1618970000000002</v>
      </c>
      <c r="I118">
        <f>IF(BinaryData!AM104=0,"",NormalizeData!AM104)</f>
        <v>2.3662649999999998</v>
      </c>
      <c r="J118">
        <f>IF(BinaryData!AN104=0,"",NormalizeData!AN104)</f>
        <v>2.6097459999999999</v>
      </c>
      <c r="K118">
        <f>IF(BinaryData!AO104=0,"",NormalizeData!AO104)</f>
        <v>2.4250910000000001</v>
      </c>
      <c r="L118">
        <f>IF(BinaryData!AP104=0,"",NormalizeData!AP104)</f>
        <v>2.4362810000000001</v>
      </c>
      <c r="N118">
        <f>CONTROLS!AA117</f>
        <v>9.8404927239019113E-2</v>
      </c>
      <c r="O118">
        <f>CONTROLS!AC117</f>
        <v>0.14602228095824957</v>
      </c>
    </row>
    <row r="119" spans="1:15">
      <c r="A119">
        <f>NormalizeData!A105</f>
        <v>81.462778</v>
      </c>
      <c r="B119">
        <f>CONTROLS!B118</f>
        <v>55.900778000000003</v>
      </c>
      <c r="C119">
        <f>CONTROLS!V118</f>
        <v>2.07836</v>
      </c>
      <c r="D119">
        <f>CONTROLS!X118</f>
        <v>2.6811867500000002</v>
      </c>
      <c r="E119">
        <f>IF(BinaryData!AI105=0,"",NormalizeData!AI105)</f>
        <v>0.36348000000000003</v>
      </c>
      <c r="F119">
        <f>IF(BinaryData!AJ105=0,"",NormalizeData!AJ105)</f>
        <v>1.8174809999999999</v>
      </c>
      <c r="G119">
        <f>IF(BinaryData!AK105=0,"",NormalizeData!AK105)</f>
        <v>2.0592090000000001</v>
      </c>
      <c r="H119">
        <f>IF(BinaryData!AL105=0,"",NormalizeData!AL105)</f>
        <v>2.188313</v>
      </c>
      <c r="I119">
        <f>IF(BinaryData!AM105=0,"",NormalizeData!AM105)</f>
        <v>2.3973119999999999</v>
      </c>
      <c r="J119">
        <f>IF(BinaryData!AN105=0,"",NormalizeData!AN105)</f>
        <v>2.6393909999999998</v>
      </c>
      <c r="K119">
        <f>IF(BinaryData!AO105=0,"",NormalizeData!AO105)</f>
        <v>2.4559950000000002</v>
      </c>
      <c r="L119">
        <f>IF(BinaryData!AP105=0,"",NormalizeData!AP105)</f>
        <v>2.4514819999999999</v>
      </c>
      <c r="N119">
        <f>CONTROLS!AA118</f>
        <v>9.2137696132834956E-2</v>
      </c>
      <c r="O119">
        <f>CONTROLS!AC118</f>
        <v>0.15350953127059122</v>
      </c>
    </row>
    <row r="120" spans="1:15">
      <c r="A120">
        <f>NormalizeData!A106</f>
        <v>82.462778</v>
      </c>
      <c r="B120">
        <f>CONTROLS!B119</f>
        <v>56.900778000000003</v>
      </c>
      <c r="C120">
        <f>CONTROLS!V119</f>
        <v>2.0850827499999998</v>
      </c>
      <c r="D120">
        <f>CONTROLS!X119</f>
        <v>2.7087734999999999</v>
      </c>
      <c r="E120">
        <f>IF(BinaryData!AI106=0,"",NormalizeData!AI106)</f>
        <v>0.36236299999999999</v>
      </c>
      <c r="F120">
        <f>IF(BinaryData!AJ106=0,"",NormalizeData!AJ106)</f>
        <v>1.835275</v>
      </c>
      <c r="G120">
        <f>IF(BinaryData!AK106=0,"",NormalizeData!AK106)</f>
        <v>2.0930360000000001</v>
      </c>
      <c r="H120">
        <f>IF(BinaryData!AL106=0,"",NormalizeData!AL106)</f>
        <v>2.2202920000000002</v>
      </c>
      <c r="I120">
        <f>IF(BinaryData!AM106=0,"",NormalizeData!AM106)</f>
        <v>2.435708</v>
      </c>
      <c r="J120">
        <f>IF(BinaryData!AN106=0,"",NormalizeData!AN106)</f>
        <v>2.6820520000000001</v>
      </c>
      <c r="K120">
        <f>IF(BinaryData!AO106=0,"",NormalizeData!AO106)</f>
        <v>2.5016389999999999</v>
      </c>
      <c r="L120">
        <f>IF(BinaryData!AP106=0,"",NormalizeData!AP106)</f>
        <v>2.4758420000000001</v>
      </c>
      <c r="N120">
        <f>CONTROLS!AA119</f>
        <v>8.9982099298971649E-2</v>
      </c>
      <c r="O120">
        <f>CONTROLS!AC119</f>
        <v>0.15534445516228335</v>
      </c>
    </row>
    <row r="121" spans="1:15">
      <c r="A121">
        <f>NormalizeData!A107</f>
        <v>83.462778</v>
      </c>
      <c r="B121">
        <f>CONTROLS!B120</f>
        <v>57.900778000000003</v>
      </c>
      <c r="C121">
        <f>CONTROLS!V120</f>
        <v>2.1009232500000001</v>
      </c>
      <c r="D121">
        <f>CONTROLS!X120</f>
        <v>2.7443429999999998</v>
      </c>
      <c r="E121">
        <f>IF(BinaryData!AI107=0,"",NormalizeData!AI107)</f>
        <v>0.36405500000000002</v>
      </c>
      <c r="F121">
        <f>IF(BinaryData!AJ107=0,"",NormalizeData!AJ107)</f>
        <v>1.8492170000000001</v>
      </c>
      <c r="G121">
        <f>IF(BinaryData!AK107=0,"",NormalizeData!AK107)</f>
        <v>2.125626</v>
      </c>
      <c r="H121">
        <f>IF(BinaryData!AL107=0,"",NormalizeData!AL107)</f>
        <v>2.2464909999999998</v>
      </c>
      <c r="I121">
        <f>IF(BinaryData!AM107=0,"",NormalizeData!AM107)</f>
        <v>2.4734090000000002</v>
      </c>
      <c r="J121">
        <f>IF(BinaryData!AN107=0,"",NormalizeData!AN107)</f>
        <v>2.716005</v>
      </c>
      <c r="K121">
        <f>IF(BinaryData!AO107=0,"",NormalizeData!AO107)</f>
        <v>2.5294180000000002</v>
      </c>
      <c r="L121">
        <f>IF(BinaryData!AP107=0,"",NormalizeData!AP107)</f>
        <v>2.5133559999999999</v>
      </c>
      <c r="N121">
        <f>CONTROLS!AA120</f>
        <v>9.1098829726749653E-2</v>
      </c>
      <c r="O121">
        <f>CONTROLS!AC120</f>
        <v>0.15302961171398599</v>
      </c>
    </row>
    <row r="122" spans="1:15">
      <c r="A122">
        <f>NormalizeData!A108</f>
        <v>84.463055999999995</v>
      </c>
      <c r="B122">
        <f>CONTROLS!B121</f>
        <v>58.901055999999997</v>
      </c>
      <c r="C122">
        <f>CONTROLS!V121</f>
        <v>2.1058427500000003</v>
      </c>
      <c r="D122">
        <f>CONTROLS!X121</f>
        <v>2.7724692499999999</v>
      </c>
      <c r="E122">
        <f>IF(BinaryData!AI108=0,"",NormalizeData!AI108)</f>
        <v>0.362676</v>
      </c>
      <c r="F122">
        <f>IF(BinaryData!AJ108=0,"",NormalizeData!AJ108)</f>
        <v>1.863119</v>
      </c>
      <c r="G122">
        <f>IF(BinaryData!AK108=0,"",NormalizeData!AK108)</f>
        <v>2.1285980000000002</v>
      </c>
      <c r="H122">
        <f>IF(BinaryData!AL108=0,"",NormalizeData!AL108)</f>
        <v>2.2629589999999999</v>
      </c>
      <c r="I122">
        <f>IF(BinaryData!AM108=0,"",NormalizeData!AM108)</f>
        <v>2.4942129999999998</v>
      </c>
      <c r="J122">
        <f>IF(BinaryData!AN108=0,"",NormalizeData!AN108)</f>
        <v>2.7592840000000001</v>
      </c>
      <c r="K122">
        <f>IF(BinaryData!AO108=0,"",NormalizeData!AO108)</f>
        <v>2.554691</v>
      </c>
      <c r="L122">
        <f>IF(BinaryData!AP108=0,"",NormalizeData!AP108)</f>
        <v>2.5481120000000002</v>
      </c>
      <c r="N122">
        <f>CONTROLS!AA121</f>
        <v>9.6264644798856533E-2</v>
      </c>
      <c r="O122">
        <f>CONTROLS!AC121</f>
        <v>0.161152762810891</v>
      </c>
    </row>
    <row r="123" spans="1:15">
      <c r="A123">
        <f>NormalizeData!A109</f>
        <v>85.463333000000006</v>
      </c>
      <c r="B123">
        <f>CONTROLS!B122</f>
        <v>59.901333000000008</v>
      </c>
      <c r="C123">
        <f>CONTROLS!V122</f>
        <v>2.1218439999999998</v>
      </c>
      <c r="D123">
        <f>CONTROLS!X122</f>
        <v>2.7985240000000005</v>
      </c>
      <c r="E123">
        <f>IF(BinaryData!AI109=0,"",NormalizeData!AI109)</f>
        <v>0.35982199999999998</v>
      </c>
      <c r="F123">
        <f>IF(BinaryData!AJ109=0,"",NormalizeData!AJ109)</f>
        <v>1.874987</v>
      </c>
      <c r="G123">
        <f>IF(BinaryData!AK109=0,"",NormalizeData!AK109)</f>
        <v>2.1416569999999999</v>
      </c>
      <c r="H123">
        <f>IF(BinaryData!AL109=0,"",NormalizeData!AL109)</f>
        <v>2.2815409999999998</v>
      </c>
      <c r="I123">
        <f>IF(BinaryData!AM109=0,"",NormalizeData!AM109)</f>
        <v>2.5229400000000002</v>
      </c>
      <c r="J123">
        <f>IF(BinaryData!AN109=0,"",NormalizeData!AN109)</f>
        <v>2.7829480000000002</v>
      </c>
      <c r="K123">
        <f>IF(BinaryData!AO109=0,"",NormalizeData!AO109)</f>
        <v>2.5753720000000002</v>
      </c>
      <c r="L123">
        <f>IF(BinaryData!AP109=0,"",NormalizeData!AP109)</f>
        <v>2.5797050000000001</v>
      </c>
      <c r="N123">
        <f>CONTROLS!AA122</f>
        <v>9.0865997296385018E-2</v>
      </c>
      <c r="O123">
        <f>CONTROLS!AC122</f>
        <v>0.1675763936000533</v>
      </c>
    </row>
    <row r="124" spans="1:15">
      <c r="A124">
        <f>NormalizeData!A110</f>
        <v>86.463333000000006</v>
      </c>
      <c r="B124">
        <f>CONTROLS!B123</f>
        <v>60.901333000000008</v>
      </c>
      <c r="C124">
        <f>CONTROLS!V123</f>
        <v>2.1311524999999998</v>
      </c>
      <c r="D124">
        <f>CONTROLS!X123</f>
        <v>2.82431075</v>
      </c>
      <c r="E124">
        <f>IF(BinaryData!AI110=0,"",NormalizeData!AI110)</f>
        <v>0.361346</v>
      </c>
      <c r="F124">
        <f>IF(BinaryData!AJ110=0,"",NormalizeData!AJ110)</f>
        <v>1.900404</v>
      </c>
      <c r="G124">
        <f>IF(BinaryData!AK110=0,"",NormalizeData!AK110)</f>
        <v>2.183316</v>
      </c>
      <c r="H124">
        <f>IF(BinaryData!AL110=0,"",NormalizeData!AL110)</f>
        <v>2.3042549999999999</v>
      </c>
      <c r="I124">
        <f>IF(BinaryData!AM110=0,"",NormalizeData!AM110)</f>
        <v>2.5472739999999998</v>
      </c>
      <c r="J124">
        <f>IF(BinaryData!AN110=0,"",NormalizeData!AN110)</f>
        <v>2.8216230000000002</v>
      </c>
      <c r="K124">
        <f>IF(BinaryData!AO110=0,"",NormalizeData!AO110)</f>
        <v>2.605172</v>
      </c>
      <c r="L124">
        <f>IF(BinaryData!AP110=0,"",NormalizeData!AP110)</f>
        <v>2.6135570000000001</v>
      </c>
      <c r="N124">
        <f>CONTROLS!AA123</f>
        <v>8.9044880689459038E-2</v>
      </c>
      <c r="O124">
        <f>CONTROLS!AC123</f>
        <v>0.16233192678249311</v>
      </c>
    </row>
    <row r="125" spans="1:15">
      <c r="A125">
        <f>NormalizeData!A111</f>
        <v>87.463333000000006</v>
      </c>
      <c r="B125">
        <f>CONTROLS!B124</f>
        <v>61.901333000000008</v>
      </c>
      <c r="C125">
        <f>CONTROLS!V124</f>
        <v>2.1405402499999999</v>
      </c>
      <c r="D125">
        <f>CONTROLS!X124</f>
        <v>2.8525425000000002</v>
      </c>
      <c r="E125">
        <f>IF(BinaryData!AI111=0,"",NormalizeData!AI111)</f>
        <v>0.356651</v>
      </c>
      <c r="F125">
        <f>IF(BinaryData!AJ111=0,"",NormalizeData!AJ111)</f>
        <v>1.93167</v>
      </c>
      <c r="G125">
        <f>IF(BinaryData!AK111=0,"",NormalizeData!AK111)</f>
        <v>2.2142490000000001</v>
      </c>
      <c r="H125">
        <f>IF(BinaryData!AL111=0,"",NormalizeData!AL111)</f>
        <v>2.333628</v>
      </c>
      <c r="I125">
        <f>IF(BinaryData!AM111=0,"",NormalizeData!AM111)</f>
        <v>2.5761609999999999</v>
      </c>
      <c r="J125">
        <f>IF(BinaryData!AN111=0,"",NormalizeData!AN111)</f>
        <v>2.8561899999999998</v>
      </c>
      <c r="K125">
        <f>IF(BinaryData!AO111=0,"",NormalizeData!AO111)</f>
        <v>2.6423399999999999</v>
      </c>
      <c r="L125">
        <f>IF(BinaryData!AP111=0,"",NormalizeData!AP111)</f>
        <v>2.631615</v>
      </c>
      <c r="N125">
        <f>CONTROLS!AA124</f>
        <v>8.7842235230269655E-2</v>
      </c>
      <c r="O125">
        <f>CONTROLS!AC124</f>
        <v>0.16092750355879701</v>
      </c>
    </row>
    <row r="126" spans="1:15">
      <c r="A126">
        <f>NormalizeData!A112</f>
        <v>88.463888999999995</v>
      </c>
      <c r="B126">
        <f>CONTROLS!B125</f>
        <v>62.901888999999997</v>
      </c>
      <c r="C126">
        <f>CONTROLS!V125</f>
        <v>2.1445274999999997</v>
      </c>
      <c r="D126">
        <f>CONTROLS!X125</f>
        <v>2.8833245000000001</v>
      </c>
      <c r="E126">
        <f>IF(BinaryData!AI112=0,"",NormalizeData!AI112)</f>
        <v>0.35664600000000002</v>
      </c>
      <c r="F126">
        <f>IF(BinaryData!AJ112=0,"",NormalizeData!AJ112)</f>
        <v>1.9438869999999999</v>
      </c>
      <c r="G126">
        <f>IF(BinaryData!AK112=0,"",NormalizeData!AK112)</f>
        <v>2.2418659999999999</v>
      </c>
      <c r="H126">
        <f>IF(BinaryData!AL112=0,"",NormalizeData!AL112)</f>
        <v>2.3701279999999998</v>
      </c>
      <c r="I126">
        <f>IF(BinaryData!AM112=0,"",NormalizeData!AM112)</f>
        <v>2.6038290000000002</v>
      </c>
      <c r="J126">
        <f>IF(BinaryData!AN112=0,"",NormalizeData!AN112)</f>
        <v>2.8878309999999998</v>
      </c>
      <c r="K126">
        <f>IF(BinaryData!AO112=0,"",NormalizeData!AO112)</f>
        <v>2.680034</v>
      </c>
      <c r="L126">
        <f>IF(BinaryData!AP112=0,"",NormalizeData!AP112)</f>
        <v>2.6526230000000002</v>
      </c>
      <c r="N126">
        <f>CONTROLS!AA125</f>
        <v>8.6227304946480413E-2</v>
      </c>
      <c r="O126">
        <f>CONTROLS!AC125</f>
        <v>0.15881274988803643</v>
      </c>
    </row>
    <row r="127" spans="1:15">
      <c r="A127">
        <f>NormalizeData!A113</f>
        <v>89.463888999999995</v>
      </c>
      <c r="B127">
        <f>CONTROLS!B126</f>
        <v>63.901888999999997</v>
      </c>
      <c r="C127">
        <f>CONTROLS!V126</f>
        <v>2.1533237500000002</v>
      </c>
      <c r="D127">
        <f>CONTROLS!X126</f>
        <v>2.9085220000000001</v>
      </c>
      <c r="E127">
        <f>IF(BinaryData!AI113=0,"",NormalizeData!AI113)</f>
        <v>0.35506399999999999</v>
      </c>
      <c r="F127">
        <f>IF(BinaryData!AJ113=0,"",NormalizeData!AJ113)</f>
        <v>1.9536439999999999</v>
      </c>
      <c r="G127">
        <f>IF(BinaryData!AK113=0,"",NormalizeData!AK113)</f>
        <v>2.2714189999999999</v>
      </c>
      <c r="H127">
        <f>IF(BinaryData!AL113=0,"",NormalizeData!AL113)</f>
        <v>2.3940109999999999</v>
      </c>
      <c r="I127">
        <f>IF(BinaryData!AM113=0,"",NormalizeData!AM113)</f>
        <v>2.637985</v>
      </c>
      <c r="J127">
        <f>IF(BinaryData!AN113=0,"",NormalizeData!AN113)</f>
        <v>2.9138790000000001</v>
      </c>
      <c r="K127">
        <f>IF(BinaryData!AO113=0,"",NormalizeData!AO113)</f>
        <v>2.7330580000000002</v>
      </c>
      <c r="L127">
        <f>IF(BinaryData!AP113=0,"",NormalizeData!AP113)</f>
        <v>2.6899690000000001</v>
      </c>
      <c r="N127">
        <f>CONTROLS!AA126</f>
        <v>8.5541341905049958E-2</v>
      </c>
      <c r="O127">
        <f>CONTROLS!AC126</f>
        <v>0.1671961923071216</v>
      </c>
    </row>
    <row r="128" spans="1:15">
      <c r="A128">
        <f>NormalizeData!A114</f>
        <v>90.463888999999995</v>
      </c>
      <c r="B128">
        <f>CONTROLS!B127</f>
        <v>64.901888999999997</v>
      </c>
      <c r="C128">
        <f>CONTROLS!V127</f>
        <v>2.15923475</v>
      </c>
      <c r="D128">
        <f>CONTROLS!X127</f>
        <v>2.9368352500000001</v>
      </c>
      <c r="E128">
        <f>IF(BinaryData!AI114=0,"",NormalizeData!AI114)</f>
        <v>0.35431200000000002</v>
      </c>
      <c r="F128">
        <f>IF(BinaryData!AJ114=0,"",NormalizeData!AJ114)</f>
        <v>1.9682120000000001</v>
      </c>
      <c r="G128">
        <f>IF(BinaryData!AK114=0,"",NormalizeData!AK114)</f>
        <v>2.3027769999999999</v>
      </c>
      <c r="H128">
        <f>IF(BinaryData!AL114=0,"",NormalizeData!AL114)</f>
        <v>2.413154</v>
      </c>
      <c r="I128">
        <f>IF(BinaryData!AM114=0,"",NormalizeData!AM114)</f>
        <v>2.6501510000000001</v>
      </c>
      <c r="J128">
        <f>IF(BinaryData!AN114=0,"",NormalizeData!AN114)</f>
        <v>2.940429</v>
      </c>
      <c r="K128">
        <f>IF(BinaryData!AO114=0,"",NormalizeData!AO114)</f>
        <v>2.7552379999999999</v>
      </c>
      <c r="L128">
        <f>IF(BinaryData!AP114=0,"",NormalizeData!AP114)</f>
        <v>2.7341709999999999</v>
      </c>
      <c r="N128">
        <f>CONTROLS!AA127</f>
        <v>8.6889252324918329E-2</v>
      </c>
      <c r="O128">
        <f>CONTROLS!AC127</f>
        <v>0.16374567131250636</v>
      </c>
    </row>
    <row r="129" spans="1:15">
      <c r="A129">
        <f>NormalizeData!A115</f>
        <v>91.463611</v>
      </c>
      <c r="B129">
        <f>CONTROLS!B128</f>
        <v>65.901611000000003</v>
      </c>
      <c r="C129">
        <f>CONTROLS!V128</f>
        <v>2.1718005000000002</v>
      </c>
      <c r="D129">
        <f>CONTROLS!X128</f>
        <v>2.96648025</v>
      </c>
      <c r="E129">
        <f>IF(BinaryData!AI115=0,"",NormalizeData!AI115)</f>
        <v>0.35123500000000002</v>
      </c>
      <c r="F129">
        <f>IF(BinaryData!AJ115=0,"",NormalizeData!AJ115)</f>
        <v>1.98749</v>
      </c>
      <c r="G129">
        <f>IF(BinaryData!AK115=0,"",NormalizeData!AK115)</f>
        <v>2.3137970000000001</v>
      </c>
      <c r="H129">
        <f>IF(BinaryData!AL115=0,"",NormalizeData!AL115)</f>
        <v>2.4441130000000002</v>
      </c>
      <c r="I129">
        <f>IF(BinaryData!AM115=0,"",NormalizeData!AM115)</f>
        <v>2.6810510000000001</v>
      </c>
      <c r="J129">
        <f>IF(BinaryData!AN115=0,"",NormalizeData!AN115)</f>
        <v>2.9770430000000001</v>
      </c>
      <c r="K129">
        <f>IF(BinaryData!AO115=0,"",NormalizeData!AO115)</f>
        <v>2.7725650000000002</v>
      </c>
      <c r="L129">
        <f>IF(BinaryData!AP115=0,"",NormalizeData!AP115)</f>
        <v>2.7591760000000001</v>
      </c>
      <c r="N129">
        <f>CONTROLS!AA128</f>
        <v>8.5491397421027099E-2</v>
      </c>
      <c r="O129">
        <f>CONTROLS!AC128</f>
        <v>0.16831182501609918</v>
      </c>
    </row>
    <row r="130" spans="1:15">
      <c r="A130">
        <f>NormalizeData!A116</f>
        <v>92.463888999999995</v>
      </c>
      <c r="B130">
        <f>CONTROLS!B129</f>
        <v>66.901888999999997</v>
      </c>
      <c r="C130">
        <f>CONTROLS!V129</f>
        <v>2.1790105000000004</v>
      </c>
      <c r="D130">
        <f>CONTROLS!X129</f>
        <v>2.9974190000000003</v>
      </c>
      <c r="E130">
        <f>IF(BinaryData!AI116=0,"",NormalizeData!AI116)</f>
        <v>0.34903800000000001</v>
      </c>
      <c r="F130">
        <f>IF(BinaryData!AJ116=0,"",NormalizeData!AJ116)</f>
        <v>2.004597</v>
      </c>
      <c r="G130">
        <f>IF(BinaryData!AK116=0,"",NormalizeData!AK116)</f>
        <v>2.345853</v>
      </c>
      <c r="H130">
        <f>IF(BinaryData!AL116=0,"",NormalizeData!AL116)</f>
        <v>2.4711609999999999</v>
      </c>
      <c r="I130">
        <f>IF(BinaryData!AM116=0,"",NormalizeData!AM116)</f>
        <v>2.7053530000000001</v>
      </c>
      <c r="J130">
        <f>IF(BinaryData!AN116=0,"",NormalizeData!AN116)</f>
        <v>2.9973169999999998</v>
      </c>
      <c r="K130">
        <f>IF(BinaryData!AO116=0,"",NormalizeData!AO116)</f>
        <v>2.8040430000000001</v>
      </c>
      <c r="L130">
        <f>IF(BinaryData!AP116=0,"",NormalizeData!AP116)</f>
        <v>2.796313</v>
      </c>
      <c r="N130">
        <f>CONTROLS!AA129</f>
        <v>9.1657928940526795E-2</v>
      </c>
      <c r="O130">
        <f>CONTROLS!AC129</f>
        <v>0.17198018413371552</v>
      </c>
    </row>
    <row r="131" spans="1:15">
      <c r="A131">
        <f>NormalizeData!A117</f>
        <v>93.464167000000003</v>
      </c>
      <c r="B131">
        <f>CONTROLS!B130</f>
        <v>67.902167000000006</v>
      </c>
      <c r="C131">
        <f>CONTROLS!V130</f>
        <v>2.1915550000000001</v>
      </c>
      <c r="D131">
        <f>CONTROLS!X130</f>
        <v>3.0348627500000003</v>
      </c>
      <c r="E131">
        <f>IF(BinaryData!AI117=0,"",NormalizeData!AI117)</f>
        <v>0.34634300000000001</v>
      </c>
      <c r="F131">
        <f>IF(BinaryData!AJ117=0,"",NormalizeData!AJ117)</f>
        <v>2.0196770000000002</v>
      </c>
      <c r="G131">
        <f>IF(BinaryData!AK117=0,"",NormalizeData!AK117)</f>
        <v>2.3612880000000001</v>
      </c>
      <c r="H131">
        <f>IF(BinaryData!AL117=0,"",NormalizeData!AL117)</f>
        <v>2.4920429999999998</v>
      </c>
      <c r="I131">
        <f>IF(BinaryData!AM117=0,"",NormalizeData!AM117)</f>
        <v>2.7388129999999999</v>
      </c>
      <c r="J131">
        <f>IF(BinaryData!AN117=0,"",NormalizeData!AN117)</f>
        <v>3.028178</v>
      </c>
      <c r="K131">
        <f>IF(BinaryData!AO117=0,"",NormalizeData!AO117)</f>
        <v>2.8392119999999998</v>
      </c>
      <c r="L131">
        <f>IF(BinaryData!AP117=0,"",NormalizeData!AP117)</f>
        <v>2.8170630000000001</v>
      </c>
      <c r="N131">
        <f>CONTROLS!AA130</f>
        <v>9.6613353518030909E-2</v>
      </c>
      <c r="O131">
        <f>CONTROLS!AC130</f>
        <v>0.18349998710876433</v>
      </c>
    </row>
    <row r="132" spans="1:15">
      <c r="A132">
        <f>NormalizeData!A118</f>
        <v>94.464167000000003</v>
      </c>
      <c r="B132">
        <f>CONTROLS!B131</f>
        <v>68.902167000000006</v>
      </c>
      <c r="C132">
        <f>CONTROLS!V131</f>
        <v>2.2045130000000004</v>
      </c>
      <c r="D132">
        <f>CONTROLS!X131</f>
        <v>3.0696979999999998</v>
      </c>
      <c r="E132">
        <f>IF(BinaryData!AI118=0,"",NormalizeData!AI118)</f>
        <v>0.34421099999999999</v>
      </c>
      <c r="F132">
        <f>IF(BinaryData!AJ118=0,"",NormalizeData!AJ118)</f>
        <v>2.0424129999999998</v>
      </c>
      <c r="G132">
        <f>IF(BinaryData!AK118=0,"",NormalizeData!AK118)</f>
        <v>2.3810419999999999</v>
      </c>
      <c r="H132">
        <f>IF(BinaryData!AL118=0,"",NormalizeData!AL118)</f>
        <v>2.5182820000000001</v>
      </c>
      <c r="I132">
        <f>IF(BinaryData!AM118=0,"",NormalizeData!AM118)</f>
        <v>2.7683219999999999</v>
      </c>
      <c r="J132">
        <f>IF(BinaryData!AN118=0,"",NormalizeData!AN118)</f>
        <v>3.0602369999999999</v>
      </c>
      <c r="K132">
        <f>IF(BinaryData!AO118=0,"",NormalizeData!AO118)</f>
        <v>2.873383</v>
      </c>
      <c r="L132">
        <f>IF(BinaryData!AP118=0,"",NormalizeData!AP118)</f>
        <v>2.8490989999999998</v>
      </c>
      <c r="N132">
        <f>CONTROLS!AA131</f>
        <v>9.3245001606877903E-2</v>
      </c>
      <c r="O132">
        <f>CONTROLS!AC131</f>
        <v>0.183515702178315</v>
      </c>
    </row>
    <row r="133" spans="1:15">
      <c r="A133">
        <f>NormalizeData!A119</f>
        <v>95.464167000000003</v>
      </c>
      <c r="B133">
        <f>CONTROLS!B132</f>
        <v>69.902167000000006</v>
      </c>
      <c r="C133">
        <f>CONTROLS!V132</f>
        <v>2.20912825</v>
      </c>
      <c r="D133">
        <f>CONTROLS!X132</f>
        <v>3.0912104999999999</v>
      </c>
      <c r="E133">
        <f>IF(BinaryData!AI119=0,"",NormalizeData!AI119)</f>
        <v>0.34314699999999998</v>
      </c>
      <c r="F133">
        <f>IF(BinaryData!AJ119=0,"",NormalizeData!AJ119)</f>
        <v>2.0698699999999999</v>
      </c>
      <c r="G133">
        <f>IF(BinaryData!AK119=0,"",NormalizeData!AK119)</f>
        <v>2.4251740000000002</v>
      </c>
      <c r="H133">
        <f>IF(BinaryData!AL119=0,"",NormalizeData!AL119)</f>
        <v>2.5436190000000001</v>
      </c>
      <c r="I133">
        <f>IF(BinaryData!AM119=0,"",NormalizeData!AM119)</f>
        <v>2.8033769999999998</v>
      </c>
      <c r="J133">
        <f>IF(BinaryData!AN119=0,"",NormalizeData!AN119)</f>
        <v>3.0921059999999998</v>
      </c>
      <c r="K133">
        <f>IF(BinaryData!AO119=0,"",NormalizeData!AO119)</f>
        <v>2.900585</v>
      </c>
      <c r="L133">
        <f>IF(BinaryData!AP119=0,"",NormalizeData!AP119)</f>
        <v>2.864779</v>
      </c>
      <c r="N133">
        <f>CONTROLS!AA132</f>
        <v>8.7590327115783684E-2</v>
      </c>
      <c r="O133">
        <f>CONTROLS!AC132</f>
        <v>0.17433779158958437</v>
      </c>
    </row>
    <row r="134" spans="1:15">
      <c r="A134">
        <f>NormalizeData!A120</f>
        <v>96.464444</v>
      </c>
      <c r="B134">
        <f>CONTROLS!B133</f>
        <v>70.902444000000003</v>
      </c>
      <c r="C134">
        <f>CONTROLS!V133</f>
        <v>2.21529175</v>
      </c>
      <c r="D134">
        <f>CONTROLS!X133</f>
        <v>3.1191374999999999</v>
      </c>
      <c r="E134">
        <f>IF(BinaryData!AI120=0,"",NormalizeData!AI120)</f>
        <v>0.342588</v>
      </c>
      <c r="F134">
        <f>IF(BinaryData!AJ120=0,"",NormalizeData!AJ120)</f>
        <v>2.085356</v>
      </c>
      <c r="G134">
        <f>IF(BinaryData!AK120=0,"",NormalizeData!AK120)</f>
        <v>2.4396749999999998</v>
      </c>
      <c r="H134">
        <f>IF(BinaryData!AL120=0,"",NormalizeData!AL120)</f>
        <v>2.5782379999999998</v>
      </c>
      <c r="I134">
        <f>IF(BinaryData!AM120=0,"",NormalizeData!AM120)</f>
        <v>2.8215309999999998</v>
      </c>
      <c r="J134">
        <f>IF(BinaryData!AN120=0,"",NormalizeData!AN120)</f>
        <v>3.1248809999999998</v>
      </c>
      <c r="K134">
        <f>IF(BinaryData!AO120=0,"",NormalizeData!AO120)</f>
        <v>2.9393919999999998</v>
      </c>
      <c r="L134">
        <f>IF(BinaryData!AP120=0,"",NormalizeData!AP120)</f>
        <v>2.899251</v>
      </c>
      <c r="N134">
        <f>CONTROLS!AA133</f>
        <v>8.5946941517717798E-2</v>
      </c>
      <c r="O134">
        <f>CONTROLS!AC133</f>
        <v>0.1728276533129656</v>
      </c>
    </row>
    <row r="135" spans="1:15">
      <c r="A135">
        <f>NormalizeData!A121</f>
        <v>97.464444</v>
      </c>
      <c r="B135">
        <f>CONTROLS!B134</f>
        <v>71.902444000000003</v>
      </c>
      <c r="C135">
        <f>CONTROLS!V134</f>
        <v>2.2272302499999999</v>
      </c>
      <c r="D135">
        <f>CONTROLS!X134</f>
        <v>3.1465885</v>
      </c>
      <c r="E135">
        <f>IF(BinaryData!AI121=0,"",NormalizeData!AI121)</f>
        <v>0.34059899999999999</v>
      </c>
      <c r="F135">
        <f>IF(BinaryData!AJ121=0,"",NormalizeData!AJ121)</f>
        <v>2.1075729999999999</v>
      </c>
      <c r="G135">
        <f>IF(BinaryData!AK121=0,"",NormalizeData!AK121)</f>
        <v>2.4588969999999999</v>
      </c>
      <c r="H135">
        <f>IF(BinaryData!AL121=0,"",NormalizeData!AL121)</f>
        <v>2.6072920000000002</v>
      </c>
      <c r="I135">
        <f>IF(BinaryData!AM121=0,"",NormalizeData!AM121)</f>
        <v>2.866431</v>
      </c>
      <c r="J135">
        <f>IF(BinaryData!AN121=0,"",NormalizeData!AN121)</f>
        <v>3.149559</v>
      </c>
      <c r="K135">
        <f>IF(BinaryData!AO121=0,"",NormalizeData!AO121)</f>
        <v>2.9531510000000001</v>
      </c>
      <c r="L135">
        <f>IF(BinaryData!AP121=0,"",NormalizeData!AP121)</f>
        <v>2.9288650000000001</v>
      </c>
      <c r="N135">
        <f>CONTROLS!AA134</f>
        <v>8.4303262741821969E-2</v>
      </c>
      <c r="O135">
        <f>CONTROLS!AC134</f>
        <v>0.17929713314402632</v>
      </c>
    </row>
    <row r="136" spans="1:15">
      <c r="A136">
        <f>NormalizeData!A122</f>
        <v>98.463888999999995</v>
      </c>
      <c r="B136">
        <f>CONTROLS!B135</f>
        <v>72.901888999999997</v>
      </c>
      <c r="C136">
        <f>CONTROLS!V135</f>
        <v>2.23390025</v>
      </c>
      <c r="D136">
        <f>CONTROLS!X135</f>
        <v>3.1772252499999998</v>
      </c>
      <c r="E136">
        <f>IF(BinaryData!AI122=0,"",NormalizeData!AI122)</f>
        <v>0.33471099999999998</v>
      </c>
      <c r="F136">
        <f>IF(BinaryData!AJ122=0,"",NormalizeData!AJ122)</f>
        <v>2.1185170000000002</v>
      </c>
      <c r="G136">
        <f>IF(BinaryData!AK122=0,"",NormalizeData!AK122)</f>
        <v>2.4877699999999998</v>
      </c>
      <c r="H136">
        <f>IF(BinaryData!AL122=0,"",NormalizeData!AL122)</f>
        <v>2.6245690000000002</v>
      </c>
      <c r="I136">
        <f>IF(BinaryData!AM122=0,"",NormalizeData!AM122)</f>
        <v>2.897929</v>
      </c>
      <c r="J136">
        <f>IF(BinaryData!AN122=0,"",NormalizeData!AN122)</f>
        <v>3.1912210000000001</v>
      </c>
      <c r="K136">
        <f>IF(BinaryData!AO122=0,"",NormalizeData!AO122)</f>
        <v>2.9888439999999998</v>
      </c>
      <c r="L136">
        <f>IF(BinaryData!AP122=0,"",NormalizeData!AP122)</f>
        <v>2.9550000000000001</v>
      </c>
      <c r="N136">
        <f>CONTROLS!AA135</f>
        <v>9.5516439971958009E-2</v>
      </c>
      <c r="O136">
        <f>CONTROLS!AC135</f>
        <v>0.17479972536853911</v>
      </c>
    </row>
    <row r="137" spans="1:15">
      <c r="A137">
        <f>NormalizeData!A123</f>
        <v>99.463055999999995</v>
      </c>
      <c r="B137">
        <f>CONTROLS!B136</f>
        <v>73.901055999999997</v>
      </c>
      <c r="C137">
        <f>CONTROLS!V136</f>
        <v>2.2461007500000001</v>
      </c>
      <c r="D137">
        <f>CONTROLS!X136</f>
        <v>3.2063489999999999</v>
      </c>
      <c r="E137">
        <f>IF(BinaryData!AI123=0,"",NormalizeData!AI123)</f>
        <v>0.33015499999999998</v>
      </c>
      <c r="F137">
        <f>IF(BinaryData!AJ123=0,"",NormalizeData!AJ123)</f>
        <v>2.1329729999999998</v>
      </c>
      <c r="G137">
        <f>IF(BinaryData!AK123=0,"",NormalizeData!AK123)</f>
        <v>2.5281760000000002</v>
      </c>
      <c r="H137">
        <f>IF(BinaryData!AL123=0,"",NormalizeData!AL123)</f>
        <v>2.6490079999999998</v>
      </c>
      <c r="I137">
        <f>IF(BinaryData!AM123=0,"",NormalizeData!AM123)</f>
        <v>2.9310779999999999</v>
      </c>
      <c r="J137">
        <f>IF(BinaryData!AN123=0,"",NormalizeData!AN123)</f>
        <v>3.220027</v>
      </c>
      <c r="K137">
        <f>IF(BinaryData!AO123=0,"",NormalizeData!AO123)</f>
        <v>3.022141</v>
      </c>
      <c r="L137">
        <f>IF(BinaryData!AP123=0,"",NormalizeData!AP123)</f>
        <v>2.9834139999999998</v>
      </c>
      <c r="N137">
        <f>CONTROLS!AA136</f>
        <v>8.9720195264221397E-2</v>
      </c>
      <c r="O137">
        <f>CONTROLS!AC136</f>
        <v>0.17870120704311601</v>
      </c>
    </row>
    <row r="138" spans="1:15">
      <c r="A138">
        <f>NormalizeData!A124</f>
        <v>100.462222</v>
      </c>
      <c r="B138">
        <f>CONTROLS!B137</f>
        <v>74.900221999999999</v>
      </c>
      <c r="C138">
        <f>CONTROLS!V137</f>
        <v>2.2517067499999999</v>
      </c>
      <c r="D138">
        <f>CONTROLS!X137</f>
        <v>3.2359717499999996</v>
      </c>
      <c r="E138">
        <f>IF(BinaryData!AI124=0,"",NormalizeData!AI124)</f>
        <v>0.32905299999999998</v>
      </c>
      <c r="F138">
        <f>IF(BinaryData!AJ124=0,"",NormalizeData!AJ124)</f>
        <v>2.160631</v>
      </c>
      <c r="G138">
        <f>IF(BinaryData!AK124=0,"",NormalizeData!AK124)</f>
        <v>2.5547550000000001</v>
      </c>
      <c r="H138">
        <f>IF(BinaryData!AL124=0,"",NormalizeData!AL124)</f>
        <v>2.6796980000000001</v>
      </c>
      <c r="I138">
        <f>IF(BinaryData!AM124=0,"",NormalizeData!AM124)</f>
        <v>2.962262</v>
      </c>
      <c r="J138">
        <f>IF(BinaryData!AN124=0,"",NormalizeData!AN124)</f>
        <v>3.2442790000000001</v>
      </c>
      <c r="K138">
        <f>IF(BinaryData!AO124=0,"",NormalizeData!AO124)</f>
        <v>3.044743</v>
      </c>
      <c r="L138">
        <f>IF(BinaryData!AP124=0,"",NormalizeData!AP124)</f>
        <v>3.015987</v>
      </c>
      <c r="N138">
        <f>CONTROLS!AA137</f>
        <v>9.1994712084898414E-2</v>
      </c>
      <c r="O138">
        <f>CONTROLS!AC137</f>
        <v>0.17509098511416851</v>
      </c>
    </row>
    <row r="139" spans="1:15">
      <c r="A139">
        <f>NormalizeData!A125</f>
        <v>101.461389</v>
      </c>
      <c r="B139">
        <f>CONTROLS!B138</f>
        <v>75.899388999999999</v>
      </c>
      <c r="C139">
        <f>CONTROLS!V138</f>
        <v>2.2649860000000004</v>
      </c>
      <c r="D139">
        <f>CONTROLS!X138</f>
        <v>3.26273875</v>
      </c>
      <c r="E139">
        <f>IF(BinaryData!AI125=0,"",NormalizeData!AI125)</f>
        <v>0.33282899999999999</v>
      </c>
      <c r="F139">
        <f>IF(BinaryData!AJ125=0,"",NormalizeData!AJ125)</f>
        <v>2.1706620000000001</v>
      </c>
      <c r="G139">
        <f>IF(BinaryData!AK125=0,"",NormalizeData!AK125)</f>
        <v>2.5735109999999999</v>
      </c>
      <c r="H139">
        <f>IF(BinaryData!AL125=0,"",NormalizeData!AL125)</f>
        <v>2.7057530000000001</v>
      </c>
      <c r="I139">
        <f>IF(BinaryData!AM125=0,"",NormalizeData!AM125)</f>
        <v>3.0069129999999999</v>
      </c>
      <c r="J139">
        <f>IF(BinaryData!AN125=0,"",NormalizeData!AN125)</f>
        <v>3.2673169999999998</v>
      </c>
      <c r="K139">
        <f>IF(BinaryData!AO125=0,"",NormalizeData!AO125)</f>
        <v>3.0849129999999998</v>
      </c>
      <c r="L139">
        <f>IF(BinaryData!AP125=0,"",NormalizeData!AP125)</f>
        <v>3.0467680000000001</v>
      </c>
      <c r="N139">
        <f>CONTROLS!AA138</f>
        <v>9.2529224824736592E-2</v>
      </c>
      <c r="O139">
        <f>CONTROLS!AC138</f>
        <v>0.17433564803251411</v>
      </c>
    </row>
    <row r="140" spans="1:15">
      <c r="A140">
        <f>NormalizeData!A126</f>
        <v>102.46083299999999</v>
      </c>
      <c r="B140">
        <f>CONTROLS!B139</f>
        <v>76.898832999999996</v>
      </c>
      <c r="C140">
        <f>CONTROLS!V139</f>
        <v>2.26272875</v>
      </c>
      <c r="D140">
        <f>CONTROLS!X139</f>
        <v>3.2933452499999998</v>
      </c>
      <c r="E140">
        <f>IF(BinaryData!AI126=0,"",NormalizeData!AI126)</f>
        <v>0.324602</v>
      </c>
      <c r="F140">
        <f>IF(BinaryData!AJ126=0,"",NormalizeData!AJ126)</f>
        <v>2.1752090000000002</v>
      </c>
      <c r="G140">
        <f>IF(BinaryData!AK126=0,"",NormalizeData!AK126)</f>
        <v>2.5991140000000001</v>
      </c>
      <c r="H140">
        <f>IF(BinaryData!AL126=0,"",NormalizeData!AL126)</f>
        <v>2.7237969999999998</v>
      </c>
      <c r="I140">
        <f>IF(BinaryData!AM126=0,"",NormalizeData!AM126)</f>
        <v>3.033677</v>
      </c>
      <c r="J140">
        <f>IF(BinaryData!AN126=0,"",NormalizeData!AN126)</f>
        <v>3.3082259999999999</v>
      </c>
      <c r="K140">
        <f>IF(BinaryData!AO126=0,"",NormalizeData!AO126)</f>
        <v>3.1055259999999998</v>
      </c>
      <c r="L140">
        <f>IF(BinaryData!AP126=0,"",NormalizeData!AP126)</f>
        <v>3.087882</v>
      </c>
      <c r="N140">
        <f>CONTROLS!AA139</f>
        <v>8.8546353730216659E-2</v>
      </c>
      <c r="O140">
        <f>CONTROLS!AC139</f>
        <v>0.17567524861967126</v>
      </c>
    </row>
    <row r="141" spans="1:15">
      <c r="A141">
        <f>NormalizeData!A127</f>
        <v>103.46083299999999</v>
      </c>
      <c r="B141">
        <f>CONTROLS!B140</f>
        <v>77.898832999999996</v>
      </c>
      <c r="C141">
        <f>CONTROLS!V140</f>
        <v>2.2788157499999997</v>
      </c>
      <c r="D141">
        <f>CONTROLS!X140</f>
        <v>3.3191035000000002</v>
      </c>
      <c r="E141">
        <f>IF(BinaryData!AI127=0,"",NormalizeData!AI127)</f>
        <v>0.32538400000000001</v>
      </c>
      <c r="F141">
        <f>IF(BinaryData!AJ127=0,"",NormalizeData!AJ127)</f>
        <v>2.1986849999999998</v>
      </c>
      <c r="G141">
        <f>IF(BinaryData!AK127=0,"",NormalizeData!AK127)</f>
        <v>2.6323370000000001</v>
      </c>
      <c r="H141">
        <f>IF(BinaryData!AL127=0,"",NormalizeData!AL127)</f>
        <v>2.7518359999999999</v>
      </c>
      <c r="I141">
        <f>IF(BinaryData!AM127=0,"",NormalizeData!AM127)</f>
        <v>3.0656919999999999</v>
      </c>
      <c r="J141">
        <f>IF(BinaryData!AN127=0,"",NormalizeData!AN127)</f>
        <v>3.3582890000000001</v>
      </c>
      <c r="K141">
        <f>IF(BinaryData!AO127=0,"",NormalizeData!AO127)</f>
        <v>3.1479780000000002</v>
      </c>
      <c r="L141">
        <f>IF(BinaryData!AP127=0,"",NormalizeData!AP127)</f>
        <v>3.1194470000000001</v>
      </c>
      <c r="N141">
        <f>CONTROLS!AA140</f>
        <v>9.2564361786363E-2</v>
      </c>
      <c r="O141">
        <f>CONTROLS!AC140</f>
        <v>0.18452472428647612</v>
      </c>
    </row>
    <row r="142" spans="1:15">
      <c r="A142">
        <f>NormalizeData!A128</f>
        <v>104.46</v>
      </c>
      <c r="B142">
        <f>CONTROLS!B141</f>
        <v>78.897999999999996</v>
      </c>
      <c r="C142">
        <f>CONTROLS!V141</f>
        <v>2.28551875</v>
      </c>
      <c r="D142">
        <f>CONTROLS!X141</f>
        <v>3.3458637499999999</v>
      </c>
      <c r="E142">
        <f>IF(BinaryData!AI128=0,"",NormalizeData!AI128)</f>
        <v>0.322965</v>
      </c>
      <c r="F142">
        <f>IF(BinaryData!AJ128=0,"",NormalizeData!AJ128)</f>
        <v>2.2206540000000001</v>
      </c>
      <c r="G142">
        <f>IF(BinaryData!AK128=0,"",NormalizeData!AK128)</f>
        <v>2.655087</v>
      </c>
      <c r="H142">
        <f>IF(BinaryData!AL128=0,"",NormalizeData!AL128)</f>
        <v>2.7728760000000001</v>
      </c>
      <c r="I142">
        <f>IF(BinaryData!AM128=0,"",NormalizeData!AM128)</f>
        <v>3.0989439999999999</v>
      </c>
      <c r="J142">
        <f>IF(BinaryData!AN128=0,"",NormalizeData!AN128)</f>
        <v>3.3815819999999999</v>
      </c>
      <c r="K142">
        <f>IF(BinaryData!AO128=0,"",NormalizeData!AO128)</f>
        <v>3.1758289999999998</v>
      </c>
      <c r="L142">
        <f>IF(BinaryData!AP128=0,"",NormalizeData!AP128)</f>
        <v>3.1530260000000001</v>
      </c>
      <c r="N142">
        <f>CONTROLS!AA141</f>
        <v>8.4209761897993007E-2</v>
      </c>
      <c r="O142">
        <f>CONTROLS!AC141</f>
        <v>0.18509575582631999</v>
      </c>
    </row>
    <row r="143" spans="1:15">
      <c r="A143">
        <f>NormalizeData!A129</f>
        <v>105.459444</v>
      </c>
      <c r="B143">
        <f>CONTROLS!B142</f>
        <v>79.897444000000007</v>
      </c>
      <c r="C143">
        <f>CONTROLS!V142</f>
        <v>2.2956252500000001</v>
      </c>
      <c r="D143">
        <f>CONTROLS!X142</f>
        <v>3.3794845000000002</v>
      </c>
      <c r="E143">
        <f>IF(BinaryData!AI129=0,"",NormalizeData!AI129)</f>
        <v>0.32263799999999998</v>
      </c>
      <c r="F143">
        <f>IF(BinaryData!AJ129=0,"",NormalizeData!AJ129)</f>
        <v>2.2406739999999998</v>
      </c>
      <c r="G143">
        <f>IF(BinaryData!AK129=0,"",NormalizeData!AK129)</f>
        <v>2.6851690000000001</v>
      </c>
      <c r="H143">
        <f>IF(BinaryData!AL129=0,"",NormalizeData!AL129)</f>
        <v>2.7984</v>
      </c>
      <c r="I143">
        <f>IF(BinaryData!AM129=0,"",NormalizeData!AM129)</f>
        <v>3.1454309999999999</v>
      </c>
      <c r="J143">
        <f>IF(BinaryData!AN129=0,"",NormalizeData!AN129)</f>
        <v>3.4067620000000001</v>
      </c>
      <c r="K143">
        <f>IF(BinaryData!AO129=0,"",NormalizeData!AO129)</f>
        <v>3.20567</v>
      </c>
      <c r="L143">
        <f>IF(BinaryData!AP129=0,"",NormalizeData!AP129)</f>
        <v>3.1839409999999999</v>
      </c>
      <c r="N143">
        <f>CONTROLS!AA142</f>
        <v>8.7645758472672142E-2</v>
      </c>
      <c r="O143">
        <f>CONTROLS!AC142</f>
        <v>0.17185725694405043</v>
      </c>
    </row>
    <row r="144" spans="1:15">
      <c r="A144">
        <f>NormalizeData!A130</f>
        <v>106.458333</v>
      </c>
      <c r="B144">
        <f>CONTROLS!B143</f>
        <v>80.896332999999998</v>
      </c>
      <c r="C144">
        <f>CONTROLS!V143</f>
        <v>2.3014625000000004</v>
      </c>
      <c r="D144">
        <f>CONTROLS!X143</f>
        <v>3.4100314999999997</v>
      </c>
      <c r="E144">
        <f>IF(BinaryData!AI130=0,"",NormalizeData!AI130)</f>
        <v>0.319633</v>
      </c>
      <c r="F144">
        <f>IF(BinaryData!AJ130=0,"",NormalizeData!AJ130)</f>
        <v>2.262588</v>
      </c>
      <c r="G144">
        <f>IF(BinaryData!AK130=0,"",NormalizeData!AK130)</f>
        <v>2.71929</v>
      </c>
      <c r="H144">
        <f>IF(BinaryData!AL130=0,"",NormalizeData!AL130)</f>
        <v>2.8390439999999999</v>
      </c>
      <c r="I144">
        <f>IF(BinaryData!AM130=0,"",NormalizeData!AM130)</f>
        <v>3.1767799999999999</v>
      </c>
      <c r="J144">
        <f>IF(BinaryData!AN130=0,"",NormalizeData!AN130)</f>
        <v>3.4483980000000001</v>
      </c>
      <c r="K144">
        <f>IF(BinaryData!AO130=0,"",NormalizeData!AO130)</f>
        <v>3.2312630000000002</v>
      </c>
      <c r="L144">
        <f>IF(BinaryData!AP130=0,"",NormalizeData!AP130)</f>
        <v>3.2176429999999998</v>
      </c>
      <c r="N144">
        <f>CONTROLS!AA143</f>
        <v>8.6162651021193637E-2</v>
      </c>
      <c r="O144">
        <f>CONTROLS!AC143</f>
        <v>0.17521970557464897</v>
      </c>
    </row>
    <row r="145" spans="1:15">
      <c r="A145">
        <f>NormalizeData!A131</f>
        <v>107.458611</v>
      </c>
      <c r="B145">
        <f>CONTROLS!B144</f>
        <v>81.896611000000007</v>
      </c>
      <c r="C145">
        <f>CONTROLS!V144</f>
        <v>2.3100062500000003</v>
      </c>
      <c r="D145">
        <f>CONTROLS!X144</f>
        <v>3.4445044999999999</v>
      </c>
      <c r="E145">
        <f>IF(BinaryData!AI131=0,"",NormalizeData!AI131)</f>
        <v>0.31753100000000001</v>
      </c>
      <c r="F145">
        <f>IF(BinaryData!AJ131=0,"",NormalizeData!AJ131)</f>
        <v>2.2944140000000002</v>
      </c>
      <c r="G145">
        <f>IF(BinaryData!AK131=0,"",NormalizeData!AK131)</f>
        <v>2.7452390000000002</v>
      </c>
      <c r="H145">
        <f>IF(BinaryData!AL131=0,"",NormalizeData!AL131)</f>
        <v>2.8717609999999998</v>
      </c>
      <c r="I145">
        <f>IF(BinaryData!AM131=0,"",NormalizeData!AM131)</f>
        <v>3.2113239999999998</v>
      </c>
      <c r="J145">
        <f>IF(BinaryData!AN131=0,"",NormalizeData!AN131)</f>
        <v>3.4752519999999998</v>
      </c>
      <c r="K145">
        <f>IF(BinaryData!AO131=0,"",NormalizeData!AO131)</f>
        <v>3.2598500000000001</v>
      </c>
      <c r="L145">
        <f>IF(BinaryData!AP131=0,"",NormalizeData!AP131)</f>
        <v>3.2383649999999999</v>
      </c>
      <c r="N145">
        <f>CONTROLS!AA144</f>
        <v>8.5853644059236039E-2</v>
      </c>
      <c r="O145">
        <f>CONTROLS!AC144</f>
        <v>0.18803001669680297</v>
      </c>
    </row>
    <row r="146" spans="1:15">
      <c r="A146">
        <f>NormalizeData!A132</f>
        <v>108.4575</v>
      </c>
      <c r="B146">
        <f>CONTROLS!B145</f>
        <v>82.895499999999998</v>
      </c>
      <c r="C146">
        <f>CONTROLS!V145</f>
        <v>2.3197190000000001</v>
      </c>
      <c r="D146">
        <f>CONTROLS!X145</f>
        <v>3.4715492500000003</v>
      </c>
      <c r="E146">
        <f>IF(BinaryData!AI132=0,"",NormalizeData!AI132)</f>
        <v>0.315245</v>
      </c>
      <c r="F146">
        <f>IF(BinaryData!AJ132=0,"",NormalizeData!AJ132)</f>
        <v>2.3061989999999999</v>
      </c>
      <c r="G146">
        <f>IF(BinaryData!AK132=0,"",NormalizeData!AK132)</f>
        <v>2.7765610000000001</v>
      </c>
      <c r="H146">
        <f>IF(BinaryData!AL132=0,"",NormalizeData!AL132)</f>
        <v>2.9059080000000002</v>
      </c>
      <c r="I146">
        <f>IF(BinaryData!AM132=0,"",NormalizeData!AM132)</f>
        <v>3.219576</v>
      </c>
      <c r="J146">
        <f>IF(BinaryData!AN132=0,"",NormalizeData!AN132)</f>
        <v>3.501655</v>
      </c>
      <c r="K146">
        <f>IF(BinaryData!AO132=0,"",NormalizeData!AO132)</f>
        <v>3.296589</v>
      </c>
      <c r="L146">
        <f>IF(BinaryData!AP132=0,"",NormalizeData!AP132)</f>
        <v>3.2664770000000001</v>
      </c>
      <c r="N146">
        <f>CONTROLS!AA145</f>
        <v>8.010214962575396E-2</v>
      </c>
      <c r="O146">
        <f>CONTROLS!AC145</f>
        <v>0.19618123988015942</v>
      </c>
    </row>
    <row r="147" spans="1:15">
      <c r="A147">
        <f>NormalizeData!A133</f>
        <v>109.457222</v>
      </c>
      <c r="B147">
        <f>CONTROLS!B146</f>
        <v>83.895222000000004</v>
      </c>
      <c r="C147">
        <f>CONTROLS!V146</f>
        <v>2.3263235</v>
      </c>
      <c r="D147">
        <f>CONTROLS!X146</f>
        <v>3.4973424999999998</v>
      </c>
      <c r="E147">
        <f>IF(BinaryData!AI133=0,"",NormalizeData!AI133)</f>
        <v>0.31300699999999998</v>
      </c>
      <c r="F147">
        <f>IF(BinaryData!AJ133=0,"",NormalizeData!AJ133)</f>
        <v>2.3301289999999999</v>
      </c>
      <c r="G147">
        <f>IF(BinaryData!AK133=0,"",NormalizeData!AK133)</f>
        <v>2.803722</v>
      </c>
      <c r="H147">
        <f>IF(BinaryData!AL133=0,"",NormalizeData!AL133)</f>
        <v>2.9079000000000002</v>
      </c>
      <c r="I147">
        <f>IF(BinaryData!AM133=0,"",NormalizeData!AM133)</f>
        <v>3.2513939999999999</v>
      </c>
      <c r="J147">
        <f>IF(BinaryData!AN133=0,"",NormalizeData!AN133)</f>
        <v>3.5070250000000001</v>
      </c>
      <c r="K147">
        <f>IF(BinaryData!AO133=0,"",NormalizeData!AO133)</f>
        <v>3.3262990000000001</v>
      </c>
      <c r="L147">
        <f>IF(BinaryData!AP133=0,"",NormalizeData!AP133)</f>
        <v>3.304586</v>
      </c>
      <c r="N147">
        <f>CONTROLS!AA146</f>
        <v>8.7406070683524906E-2</v>
      </c>
      <c r="O147">
        <f>CONTROLS!AC146</f>
        <v>0.19257721579061912</v>
      </c>
    </row>
    <row r="148" spans="1:15">
      <c r="A148">
        <f>NormalizeData!A134</f>
        <v>110.45611100000001</v>
      </c>
      <c r="B148">
        <f>CONTROLS!B147</f>
        <v>84.894111000000009</v>
      </c>
      <c r="C148">
        <f>CONTROLS!V147</f>
        <v>2.3290897500000001</v>
      </c>
      <c r="D148">
        <f>CONTROLS!X147</f>
        <v>3.5252330000000001</v>
      </c>
      <c r="E148">
        <f>IF(BinaryData!AI134=0,"",NormalizeData!AI134)</f>
        <v>0.31560700000000003</v>
      </c>
      <c r="F148">
        <f>IF(BinaryData!AJ134=0,"",NormalizeData!AJ134)</f>
        <v>2.3554140000000001</v>
      </c>
      <c r="G148">
        <f>IF(BinaryData!AK134=0,"",NormalizeData!AK134)</f>
        <v>2.8146239999999998</v>
      </c>
      <c r="H148">
        <f>IF(BinaryData!AL134=0,"",NormalizeData!AL134)</f>
        <v>2.9240059999999999</v>
      </c>
      <c r="I148">
        <f>IF(BinaryData!AM134=0,"",NormalizeData!AM134)</f>
        <v>3.2744719999999998</v>
      </c>
      <c r="J148">
        <f>IF(BinaryData!AN134=0,"",NormalizeData!AN134)</f>
        <v>3.5467019999999998</v>
      </c>
      <c r="K148">
        <f>IF(BinaryData!AO134=0,"",NormalizeData!AO134)</f>
        <v>3.3431120000000001</v>
      </c>
      <c r="L148">
        <f>IF(BinaryData!AP134=0,"",NormalizeData!AP134)</f>
        <v>3.3325629999999999</v>
      </c>
      <c r="N148">
        <f>CONTROLS!AA147</f>
        <v>9.60923260598021E-2</v>
      </c>
      <c r="O148">
        <f>CONTROLS!AC147</f>
        <v>0.19190456582027093</v>
      </c>
    </row>
    <row r="149" spans="1:15">
      <c r="A149">
        <f>NormalizeData!A135</f>
        <v>111.455</v>
      </c>
      <c r="B149">
        <f>CONTROLS!B148</f>
        <v>85.893000000000001</v>
      </c>
      <c r="C149">
        <f>CONTROLS!V148</f>
        <v>2.3322532499999999</v>
      </c>
      <c r="D149">
        <f>CONTROLS!X148</f>
        <v>3.5472260000000002</v>
      </c>
      <c r="E149">
        <f>IF(BinaryData!AI135=0,"",NormalizeData!AI135)</f>
        <v>0.31074499999999999</v>
      </c>
      <c r="F149">
        <f>IF(BinaryData!AJ135=0,"",NormalizeData!AJ135)</f>
        <v>2.3775840000000001</v>
      </c>
      <c r="G149">
        <f>IF(BinaryData!AK135=0,"",NormalizeData!AK135)</f>
        <v>2.8567269999999998</v>
      </c>
      <c r="H149">
        <f>IF(BinaryData!AL135=0,"",NormalizeData!AL135)</f>
        <v>2.9577079999999998</v>
      </c>
      <c r="I149">
        <f>IF(BinaryData!AM135=0,"",NormalizeData!AM135)</f>
        <v>3.3084509999999998</v>
      </c>
      <c r="J149">
        <f>IF(BinaryData!AN135=0,"",NormalizeData!AN135)</f>
        <v>3.5858159999999999</v>
      </c>
      <c r="K149">
        <f>IF(BinaryData!AO135=0,"",NormalizeData!AO135)</f>
        <v>3.3728829999999999</v>
      </c>
      <c r="L149">
        <f>IF(BinaryData!AP135=0,"",NormalizeData!AP135)</f>
        <v>3.3741180000000002</v>
      </c>
      <c r="N149">
        <f>CONTROLS!AA148</f>
        <v>8.7862035970700483E-2</v>
      </c>
      <c r="O149">
        <f>CONTROLS!AC148</f>
        <v>0.18492233480752573</v>
      </c>
    </row>
    <row r="150" spans="1:15">
      <c r="A150">
        <f>NormalizeData!A136</f>
        <v>112.454444</v>
      </c>
      <c r="B150">
        <f>CONTROLS!B149</f>
        <v>86.892443999999998</v>
      </c>
      <c r="C150">
        <f>CONTROLS!V149</f>
        <v>2.3409192499999998</v>
      </c>
      <c r="D150">
        <f>CONTROLS!X149</f>
        <v>3.5776694999999998</v>
      </c>
      <c r="E150">
        <f>IF(BinaryData!AI136=0,"",NormalizeData!AI136)</f>
        <v>0.30755100000000002</v>
      </c>
      <c r="F150">
        <f>IF(BinaryData!AJ136=0,"",NormalizeData!AJ136)</f>
        <v>2.3988520000000002</v>
      </c>
      <c r="G150">
        <f>IF(BinaryData!AK136=0,"",NormalizeData!AK136)</f>
        <v>2.8785919999999998</v>
      </c>
      <c r="H150">
        <f>IF(BinaryData!AL136=0,"",NormalizeData!AL136)</f>
        <v>2.978672</v>
      </c>
      <c r="I150">
        <f>IF(BinaryData!AM136=0,"",NormalizeData!AM136)</f>
        <v>3.3284609999999999</v>
      </c>
      <c r="J150">
        <f>IF(BinaryData!AN136=0,"",NormalizeData!AN136)</f>
        <v>3.631964</v>
      </c>
      <c r="K150">
        <f>IF(BinaryData!AO136=0,"",NormalizeData!AO136)</f>
        <v>3.4302579999999998</v>
      </c>
      <c r="L150">
        <f>IF(BinaryData!AP136=0,"",NormalizeData!AP136)</f>
        <v>3.418965</v>
      </c>
      <c r="N150">
        <f>CONTROLS!AA149</f>
        <v>9.4819862428273297E-2</v>
      </c>
      <c r="O150">
        <f>CONTROLS!AC149</f>
        <v>0.18992000923634503</v>
      </c>
    </row>
    <row r="151" spans="1:15">
      <c r="A151">
        <f>NormalizeData!A137</f>
        <v>113.453889</v>
      </c>
      <c r="B151">
        <f>CONTROLS!B150</f>
        <v>87.891889000000006</v>
      </c>
      <c r="C151">
        <f>CONTROLS!V150</f>
        <v>2.3559000000000001</v>
      </c>
      <c r="D151">
        <f>CONTROLS!X150</f>
        <v>3.6106770000000004</v>
      </c>
      <c r="E151">
        <f>IF(BinaryData!AI137=0,"",NormalizeData!AI137)</f>
        <v>0.30654100000000001</v>
      </c>
      <c r="F151">
        <f>IF(BinaryData!AJ137=0,"",NormalizeData!AJ137)</f>
        <v>2.4224039999999998</v>
      </c>
      <c r="G151">
        <f>IF(BinaryData!AK137=0,"",NormalizeData!AK137)</f>
        <v>2.9048630000000002</v>
      </c>
      <c r="H151">
        <f>IF(BinaryData!AL137=0,"",NormalizeData!AL137)</f>
        <v>2.9989080000000001</v>
      </c>
      <c r="I151">
        <f>IF(BinaryData!AM137=0,"",NormalizeData!AM137)</f>
        <v>3.361653</v>
      </c>
      <c r="J151">
        <f>IF(BinaryData!AN137=0,"",NormalizeData!AN137)</f>
        <v>3.6694589999999998</v>
      </c>
      <c r="K151">
        <f>IF(BinaryData!AO137=0,"",NormalizeData!AO137)</f>
        <v>3.4430269999999998</v>
      </c>
      <c r="L151">
        <f>IF(BinaryData!AP137=0,"",NormalizeData!AP137)</f>
        <v>3.4450379999999998</v>
      </c>
      <c r="N151">
        <f>CONTROLS!AA150</f>
        <v>9.4560684680967289E-2</v>
      </c>
      <c r="O151">
        <f>CONTROLS!AC150</f>
        <v>0.19483635059368851</v>
      </c>
    </row>
    <row r="152" spans="1:15">
      <c r="A152">
        <f>IF(NormalizeData!A138=" "," ",NormalizeData!A138)</f>
        <v>114.453056</v>
      </c>
      <c r="B152">
        <f>IF(CONTROLS!B151=" "," ",CONTROLS!B151)</f>
        <v>88.891056000000006</v>
      </c>
      <c r="C152">
        <f>CONTROLS!V151</f>
        <v>2.3613770000000001</v>
      </c>
      <c r="D152">
        <f>CONTROLS!X151</f>
        <v>3.6410009999999997</v>
      </c>
      <c r="E152">
        <f>IF(BinaryData!AI138=0,"",IF(NormalizeData!AI138=" "," ",NormalizeData!AI138))</f>
        <v>0.30490299999999998</v>
      </c>
      <c r="F152">
        <f>IF(BinaryData!AJ138=0,"",IF(NormalizeData!AJ138=" "," ",NormalizeData!AJ138))</f>
        <v>2.4522390000000001</v>
      </c>
      <c r="G152">
        <f>IF(BinaryData!AK138=0,"",IF(NormalizeData!AK138=" "," ",NormalizeData!AK138))</f>
        <v>2.9104540000000001</v>
      </c>
      <c r="H152">
        <f>IF(BinaryData!AL138=0,"",IF(NormalizeData!AL138=" "," ",NormalizeData!AL138))</f>
        <v>3.0206469999999999</v>
      </c>
      <c r="I152">
        <f>IF(BinaryData!AM138=0,"",IF(NormalizeData!AM138=" "," ",NormalizeData!AM138))</f>
        <v>3.401224</v>
      </c>
      <c r="J152">
        <f>IF(BinaryData!AN138=0,"",IF(NormalizeData!AN138=" "," ",NormalizeData!AN138))</f>
        <v>3.6968670000000001</v>
      </c>
      <c r="K152">
        <f>IF(BinaryData!AO138=0,"",IF(NormalizeData!AO138=" "," ",NormalizeData!AO138))</f>
        <v>3.4634879999999999</v>
      </c>
      <c r="L152">
        <f>IF(BinaryData!AP138=0,"",IF(NormalizeData!AP138=" "," ",NormalizeData!AP138))</f>
        <v>3.4669530000000002</v>
      </c>
      <c r="N152">
        <f>IF(CONTROLS!AA151=" "," ",CONTROLS!AA151)</f>
        <v>9.4074668304845274E-2</v>
      </c>
      <c r="O152">
        <f>IF(CONTROLS!AC151=" "," ",CONTROLS!AC151)</f>
        <v>0.19570761782822862</v>
      </c>
    </row>
    <row r="153" spans="1:15">
      <c r="A153">
        <f>IF(NormalizeData!A139=" "," ",NormalizeData!A139)</f>
        <v>115.452778</v>
      </c>
      <c r="B153">
        <f>IF(CONTROLS!B152=" "," ",CONTROLS!B152)</f>
        <v>89.890777999999997</v>
      </c>
      <c r="C153">
        <f>CONTROLS!V152</f>
        <v>2.3663897500000002</v>
      </c>
      <c r="D153">
        <f>CONTROLS!X152</f>
        <v>3.6764730000000001</v>
      </c>
      <c r="E153">
        <f>IF(BinaryData!AI139=0,"",IF(NormalizeData!AI139=" "," ",NormalizeData!AI139))</f>
        <v>0.30277799999999999</v>
      </c>
      <c r="F153">
        <f>IF(BinaryData!AJ139=0,"",IF(NormalizeData!AJ139=" "," ",NormalizeData!AJ139))</f>
        <v>2.4536190000000002</v>
      </c>
      <c r="G153">
        <f>IF(BinaryData!AK139=0,"",IF(NormalizeData!AK139=" "," ",NormalizeData!AK139))</f>
        <v>2.9510369999999999</v>
      </c>
      <c r="H153">
        <f>IF(BinaryData!AL139=0,"",IF(NormalizeData!AL139=" "," ",NormalizeData!AL139))</f>
        <v>3.0428649999999999</v>
      </c>
      <c r="I153">
        <f>IF(BinaryData!AM139=0,"",IF(NormalizeData!AM139=" "," ",NormalizeData!AM139))</f>
        <v>3.4156430000000002</v>
      </c>
      <c r="J153">
        <f>IF(BinaryData!AN139=0,"",IF(NormalizeData!AN139=" "," ",NormalizeData!AN139))</f>
        <v>3.7284470000000001</v>
      </c>
      <c r="K153">
        <f>IF(BinaryData!AO139=0,"",IF(NormalizeData!AO139=" "," ",NormalizeData!AO139))</f>
        <v>3.4990760000000001</v>
      </c>
      <c r="L153">
        <f>IF(BinaryData!AP139=0,"",IF(NormalizeData!AP139=" "," ",NormalizeData!AP139))</f>
        <v>3.4983919999999999</v>
      </c>
      <c r="N153">
        <f>IF(CONTROLS!AA152=" "," ",CONTROLS!AA152)</f>
        <v>8.9925822158691882E-2</v>
      </c>
      <c r="O153">
        <f>IF(CONTROLS!AC152=" "," ",CONTROLS!AC152)</f>
        <v>0.20373557083795335</v>
      </c>
    </row>
    <row r="154" spans="1:15">
      <c r="A154">
        <f>IF(NormalizeData!A140=" "," ",NormalizeData!A140)</f>
        <v>116.45222200000001</v>
      </c>
      <c r="B154">
        <f>IF(CONTROLS!B153=" "," ",CONTROLS!B153)</f>
        <v>90.890222000000009</v>
      </c>
      <c r="C154">
        <f>CONTROLS!V153</f>
        <v>2.3738887499999999</v>
      </c>
      <c r="D154">
        <f>CONTROLS!X153</f>
        <v>3.7045902499999999</v>
      </c>
      <c r="E154">
        <f>IF(BinaryData!AI140=0,"",IF(NormalizeData!AI140=" "," ",NormalizeData!AI140))</f>
        <v>0.30149599999999999</v>
      </c>
      <c r="F154">
        <f>IF(BinaryData!AJ140=0,"",IF(NormalizeData!AJ140=" "," ",NormalizeData!AJ140))</f>
        <v>2.4669050000000001</v>
      </c>
      <c r="G154">
        <f>IF(BinaryData!AK140=0,"",IF(NormalizeData!AK140=" "," ",NormalizeData!AK140))</f>
        <v>2.9678019999999998</v>
      </c>
      <c r="H154">
        <f>IF(BinaryData!AL140=0,"",IF(NormalizeData!AL140=" "," ",NormalizeData!AL140))</f>
        <v>3.082633</v>
      </c>
      <c r="I154">
        <f>IF(BinaryData!AM140=0,"",IF(NormalizeData!AM140=" "," ",NormalizeData!AM140))</f>
        <v>3.442485</v>
      </c>
      <c r="J154">
        <f>IF(BinaryData!AN140=0,"",IF(NormalizeData!AN140=" "," ",NormalizeData!AN140))</f>
        <v>3.7640410000000002</v>
      </c>
      <c r="K154">
        <f>IF(BinaryData!AO140=0,"",IF(NormalizeData!AO140=" "," ",NormalizeData!AO140))</f>
        <v>3.5371950000000001</v>
      </c>
      <c r="L154">
        <f>IF(BinaryData!AP140=0,"",IF(NormalizeData!AP140=" "," ",NormalizeData!AP140))</f>
        <v>3.536098</v>
      </c>
      <c r="N154">
        <f>IF(CONTROLS!AA153=" "," ",CONTROLS!AA153)</f>
        <v>8.3913213684834259E-2</v>
      </c>
      <c r="O154">
        <f>IF(CONTROLS!AC153=" "," ",CONTROLS!AC153)</f>
        <v>0.20299925596148555</v>
      </c>
    </row>
    <row r="155" spans="1:15">
      <c r="A155">
        <f>IF(NormalizeData!A141=" "," ",NormalizeData!A141)</f>
        <v>117.45138900000001</v>
      </c>
      <c r="B155">
        <f>IF(CONTROLS!B154=" "," ",CONTROLS!B154)</f>
        <v>91.889389000000008</v>
      </c>
      <c r="C155">
        <f>CONTROLS!V154</f>
        <v>2.3841652500000001</v>
      </c>
      <c r="D155">
        <f>CONTROLS!X154</f>
        <v>3.7431650000000003</v>
      </c>
      <c r="E155">
        <f>IF(BinaryData!AI141=0,"",IF(NormalizeData!AI141=" "," ",NormalizeData!AI141))</f>
        <v>0.30082700000000001</v>
      </c>
      <c r="F155">
        <f>IF(BinaryData!AJ141=0,"",IF(NormalizeData!AJ141=" "," ",NormalizeData!AJ141))</f>
        <v>2.4993180000000002</v>
      </c>
      <c r="G155">
        <f>IF(BinaryData!AK141=0,"",IF(NormalizeData!AK141=" "," ",NormalizeData!AK141))</f>
        <v>2.9737719999999999</v>
      </c>
      <c r="H155">
        <f>IF(BinaryData!AL141=0,"",IF(NormalizeData!AL141=" "," ",NormalizeData!AL141))</f>
        <v>3.110242</v>
      </c>
      <c r="I155">
        <f>IF(BinaryData!AM141=0,"",IF(NormalizeData!AM141=" "," ",NormalizeData!AM141))</f>
        <v>3.472226</v>
      </c>
      <c r="J155">
        <f>IF(BinaryData!AN141=0,"",IF(NormalizeData!AN141=" "," ",NormalizeData!AN141))</f>
        <v>3.780872</v>
      </c>
      <c r="K155">
        <f>IF(BinaryData!AO141=0,"",IF(NormalizeData!AO141=" "," ",NormalizeData!AO141))</f>
        <v>3.5756649999999999</v>
      </c>
      <c r="L155">
        <f>IF(BinaryData!AP141=0,"",IF(NormalizeData!AP141=" "," ",NormalizeData!AP141))</f>
        <v>3.5592090000000001</v>
      </c>
      <c r="N155">
        <f>IF(CONTROLS!AA154=" "," ",CONTROLS!AA154)</f>
        <v>8.8692994922090748E-2</v>
      </c>
      <c r="O155">
        <f>IF(CONTROLS!AC154=" "," ",CONTROLS!AC154)</f>
        <v>0.20375700567915031</v>
      </c>
    </row>
    <row r="156" spans="1:15">
      <c r="A156">
        <f>IF(NormalizeData!A142=" "," ",NormalizeData!A142)</f>
        <v>118.451111</v>
      </c>
      <c r="B156">
        <f>IF(CONTROLS!B155=" "," ",CONTROLS!B155)</f>
        <v>92.889111</v>
      </c>
      <c r="C156">
        <f>CONTROLS!V155</f>
        <v>2.3870585000000002</v>
      </c>
      <c r="D156">
        <f>CONTROLS!X155</f>
        <v>3.7672179999999997</v>
      </c>
      <c r="E156">
        <f>IF(BinaryData!AI142=0,"",IF(NormalizeData!AI142=" "," ",NormalizeData!AI142))</f>
        <v>0.29612300000000003</v>
      </c>
      <c r="F156">
        <f>IF(BinaryData!AJ142=0,"",IF(NormalizeData!AJ142=" "," ",NormalizeData!AJ142))</f>
        <v>2.5189970000000002</v>
      </c>
      <c r="G156">
        <f>IF(BinaryData!AK142=0,"",IF(NormalizeData!AK142=" "," ",NormalizeData!AK142))</f>
        <v>3.0114169999999998</v>
      </c>
      <c r="H156">
        <f>IF(BinaryData!AL142=0,"",IF(NormalizeData!AL142=" "," ",NormalizeData!AL142))</f>
        <v>3.1349019999999999</v>
      </c>
      <c r="I156">
        <f>IF(BinaryData!AM142=0,"",IF(NormalizeData!AM142=" "," ",NormalizeData!AM142))</f>
        <v>3.484073</v>
      </c>
      <c r="J156">
        <f>IF(BinaryData!AN142=0,"",IF(NormalizeData!AN142=" "," ",NormalizeData!AN142))</f>
        <v>3.8136290000000002</v>
      </c>
      <c r="K156">
        <f>IF(BinaryData!AO142=0,"",IF(NormalizeData!AO142=" "," ",NormalizeData!AO142))</f>
        <v>3.6111849999999999</v>
      </c>
      <c r="L156">
        <f>IF(BinaryData!AP142=0,"",IF(NormalizeData!AP142=" "," ",NormalizeData!AP142))</f>
        <v>3.6001180000000002</v>
      </c>
      <c r="N156">
        <f>IF(CONTROLS!AA155=" "," ",CONTROLS!AA155)</f>
        <v>8.7466302633261855E-2</v>
      </c>
      <c r="O156">
        <f>IF(CONTROLS!AC155=" "," ",CONTROLS!AC155)</f>
        <v>0.19942496910367088</v>
      </c>
    </row>
    <row r="157" spans="1:15">
      <c r="A157">
        <f>IF(NormalizeData!A143=" "," ",NormalizeData!A143)</f>
        <v>119.45055600000001</v>
      </c>
      <c r="B157">
        <f>IF(CONTROLS!B156=" "," ",CONTROLS!B156)</f>
        <v>93.888556000000008</v>
      </c>
      <c r="C157">
        <f>CONTROLS!V156</f>
        <v>2.3928642500000001</v>
      </c>
      <c r="D157">
        <f>CONTROLS!X156</f>
        <v>3.8011717500000004</v>
      </c>
      <c r="E157">
        <f>IF(BinaryData!AI143=0,"",IF(NormalizeData!AI143=" "," ",NormalizeData!AI143))</f>
        <v>0.29471199999999997</v>
      </c>
      <c r="F157">
        <f>IF(BinaryData!AJ143=0,"",IF(NormalizeData!AJ143=" "," ",NormalizeData!AJ143))</f>
        <v>2.545658</v>
      </c>
      <c r="G157">
        <f>IF(BinaryData!AK143=0,"",IF(NormalizeData!AK143=" "," ",NormalizeData!AK143))</f>
        <v>3.0454650000000001</v>
      </c>
      <c r="H157">
        <f>IF(BinaryData!AL143=0,"",IF(NormalizeData!AL143=" "," ",NormalizeData!AL143))</f>
        <v>3.1608640000000001</v>
      </c>
      <c r="I157">
        <f>IF(BinaryData!AM143=0,"",IF(NormalizeData!AM143=" "," ",NormalizeData!AM143))</f>
        <v>3.522729</v>
      </c>
      <c r="J157">
        <f>IF(BinaryData!AN143=0,"",IF(NormalizeData!AN143=" "," ",NormalizeData!AN143))</f>
        <v>3.835334</v>
      </c>
      <c r="K157">
        <f>IF(BinaryData!AO143=0,"",IF(NormalizeData!AO143=" "," ",NormalizeData!AO143))</f>
        <v>3.6362450000000002</v>
      </c>
      <c r="L157">
        <f>IF(BinaryData!AP143=0,"",IF(NormalizeData!AP143=" "," ",NormalizeData!AP143))</f>
        <v>3.6341519999999998</v>
      </c>
      <c r="N157">
        <f>IF(CONTROLS!AA156=" "," ",CONTROLS!AA156)</f>
        <v>8.9086635220535004E-2</v>
      </c>
      <c r="O157">
        <f>IF(CONTROLS!AC156=" "," ",CONTROLS!AC156)</f>
        <v>0.19080205218563567</v>
      </c>
    </row>
    <row r="158" spans="1:15">
      <c r="A158">
        <f>IF(NormalizeData!A144=" "," ",NormalizeData!A144)</f>
        <v>120.44972199999999</v>
      </c>
      <c r="B158">
        <f>IF(CONTROLS!B157=" "," ",CONTROLS!B157)</f>
        <v>94.887721999999997</v>
      </c>
      <c r="C158">
        <f>CONTROLS!V157</f>
        <v>2.4059072500000003</v>
      </c>
      <c r="D158">
        <f>CONTROLS!X157</f>
        <v>3.8327395000000002</v>
      </c>
      <c r="E158">
        <f>IF(BinaryData!AI144=0,"",IF(NormalizeData!AI144=" "," ",NormalizeData!AI144))</f>
        <v>0.29135299999999997</v>
      </c>
      <c r="F158">
        <f>IF(BinaryData!AJ144=0,"",IF(NormalizeData!AJ144=" "," ",NormalizeData!AJ144))</f>
        <v>2.5558269999999998</v>
      </c>
      <c r="G158">
        <f>IF(BinaryData!AK144=0,"",IF(NormalizeData!AK144=" "," ",NormalizeData!AK144))</f>
        <v>3.0521229999999999</v>
      </c>
      <c r="H158">
        <f>IF(BinaryData!AL144=0,"",IF(NormalizeData!AL144=" "," ",NormalizeData!AL144))</f>
        <v>3.1772860000000001</v>
      </c>
      <c r="I158">
        <f>IF(BinaryData!AM144=0,"",IF(NormalizeData!AM144=" "," ",NormalizeData!AM144))</f>
        <v>3.541833</v>
      </c>
      <c r="J158">
        <f>IF(BinaryData!AN144=0,"",IF(NormalizeData!AN144=" "," ",NormalizeData!AN144))</f>
        <v>3.882269</v>
      </c>
      <c r="K158">
        <f>IF(BinaryData!AO144=0,"",IF(NormalizeData!AO144=" "," ",NormalizeData!AO144))</f>
        <v>3.6356310000000001</v>
      </c>
      <c r="L158">
        <f>IF(BinaryData!AP144=0,"",IF(NormalizeData!AP144=" "," ",NormalizeData!AP144))</f>
        <v>3.671351</v>
      </c>
      <c r="N158">
        <f>IF(CONTROLS!AA157=" "," ",CONTROLS!AA157)</f>
        <v>8.6301771937679989E-2</v>
      </c>
      <c r="O158">
        <f>IF(CONTROLS!AC157=" "," ",CONTROLS!AC157)</f>
        <v>0.19867684180850081</v>
      </c>
    </row>
    <row r="159" spans="1:15">
      <c r="A159">
        <f>IF(NormalizeData!A145=" "," ",NormalizeData!A145)</f>
        <v>121.44833300000001</v>
      </c>
      <c r="B159">
        <f>IF(CONTROLS!B158=" "," ",CONTROLS!B158)</f>
        <v>95.886333000000008</v>
      </c>
      <c r="C159">
        <f>CONTROLS!V158</f>
        <v>2.4164194999999999</v>
      </c>
      <c r="D159">
        <f>CONTROLS!X158</f>
        <v>3.8653147499999996</v>
      </c>
      <c r="E159">
        <f>IF(BinaryData!AI145=0,"",IF(NormalizeData!AI145=" "," ",NormalizeData!AI145))</f>
        <v>0.29063899999999998</v>
      </c>
      <c r="F159">
        <f>IF(BinaryData!AJ145=0,"",IF(NormalizeData!AJ145=" "," ",NormalizeData!AJ145))</f>
        <v>2.5710470000000001</v>
      </c>
      <c r="G159">
        <f>IF(BinaryData!AK145=0,"",IF(NormalizeData!AK145=" "," ",NormalizeData!AK145))</f>
        <v>3.0892740000000001</v>
      </c>
      <c r="H159">
        <f>IF(BinaryData!AL145=0,"",IF(NormalizeData!AL145=" "," ",NormalizeData!AL145))</f>
        <v>3.1981600000000001</v>
      </c>
      <c r="I159">
        <f>IF(BinaryData!AM145=0,"",IF(NormalizeData!AM145=" "," ",NormalizeData!AM145))</f>
        <v>3.5694710000000001</v>
      </c>
      <c r="J159">
        <f>IF(BinaryData!AN145=0,"",IF(NormalizeData!AN145=" "," ",NormalizeData!AN145))</f>
        <v>3.9126460000000001</v>
      </c>
      <c r="K159">
        <f>IF(BinaryData!AO145=0,"",IF(NormalizeData!AO145=" "," ",NormalizeData!AO145))</f>
        <v>3.6679400000000002</v>
      </c>
      <c r="L159">
        <f>IF(BinaryData!AP145=0,"",IF(NormalizeData!AP145=" "," ",NormalizeData!AP145))</f>
        <v>3.7077230000000001</v>
      </c>
      <c r="N159">
        <f>IF(CONTROLS!AA158=" "," ",CONTROLS!AA158)</f>
        <v>8.1804965495174353E-2</v>
      </c>
      <c r="O159">
        <f>IF(CONTROLS!AC158=" "," ",CONTROLS!AC158)</f>
        <v>0.20253372982851503</v>
      </c>
    </row>
    <row r="160" spans="1:15">
      <c r="A160">
        <f>IF(NormalizeData!A146=" "," ",NormalizeData!A146)</f>
        <v>122.44750000000001</v>
      </c>
      <c r="B160">
        <f>IF(CONTROLS!B159=" "," ",CONTROLS!B159)</f>
        <v>96.885500000000008</v>
      </c>
      <c r="C160">
        <f>CONTROLS!V159</f>
        <v>2.4215274999999998</v>
      </c>
      <c r="D160">
        <f>CONTROLS!X159</f>
        <v>3.8891460000000002</v>
      </c>
      <c r="E160">
        <f>IF(BinaryData!AI146=0,"",IF(NormalizeData!AI146=" "," ",NormalizeData!AI146))</f>
        <v>0.28687600000000002</v>
      </c>
      <c r="F160">
        <f>IF(BinaryData!AJ146=0,"",IF(NormalizeData!AJ146=" "," ",NormalizeData!AJ146))</f>
        <v>2.599907</v>
      </c>
      <c r="G160">
        <f>IF(BinaryData!AK146=0,"",IF(NormalizeData!AK146=" "," ",NormalizeData!AK146))</f>
        <v>3.1340690000000002</v>
      </c>
      <c r="H160">
        <f>IF(BinaryData!AL146=0,"",IF(NormalizeData!AL146=" "," ",NormalizeData!AL146))</f>
        <v>3.208151</v>
      </c>
      <c r="I160">
        <f>IF(BinaryData!AM146=0,"",IF(NormalizeData!AM146=" "," ",NormalizeData!AM146))</f>
        <v>3.587936</v>
      </c>
      <c r="J160">
        <f>IF(BinaryData!AN146=0,"",IF(NormalizeData!AN146=" "," ",NormalizeData!AN146))</f>
        <v>3.929497</v>
      </c>
      <c r="K160">
        <f>IF(BinaryData!AO146=0,"",IF(NormalizeData!AO146=" "," ",NormalizeData!AO146))</f>
        <v>3.7020219999999999</v>
      </c>
      <c r="L160">
        <f>IF(BinaryData!AP146=0,"",IF(NormalizeData!AP146=" "," ",NormalizeData!AP146))</f>
        <v>3.7369279999999998</v>
      </c>
      <c r="N160">
        <f>IF(CONTROLS!AA159=" "," ",CONTROLS!AA159)</f>
        <v>8.5623303037198922E-2</v>
      </c>
      <c r="O160">
        <f>IF(CONTROLS!AC159=" "," ",CONTROLS!AC159)</f>
        <v>0.20412184000901673</v>
      </c>
    </row>
    <row r="161" spans="1:15">
      <c r="A161">
        <f>IF(NormalizeData!A147=" "," ",NormalizeData!A147)</f>
        <v>123.446389</v>
      </c>
      <c r="B161">
        <f>IF(CONTROLS!B160=" "," ",CONTROLS!B160)</f>
        <v>97.884388999999999</v>
      </c>
      <c r="C161">
        <f>CONTROLS!V160</f>
        <v>2.4319457499999997</v>
      </c>
      <c r="D161">
        <f>CONTROLS!X160</f>
        <v>3.9184429999999999</v>
      </c>
      <c r="E161">
        <f>IF(BinaryData!AI147=0,"",IF(NormalizeData!AI147=" "," ",NormalizeData!AI147))</f>
        <v>0.28788900000000001</v>
      </c>
      <c r="F161">
        <f>IF(BinaryData!AJ147=0,"",IF(NormalizeData!AJ147=" "," ",NormalizeData!AJ147))</f>
        <v>2.6296110000000001</v>
      </c>
      <c r="G161">
        <f>IF(BinaryData!AK147=0,"",IF(NormalizeData!AK147=" "," ",NormalizeData!AK147))</f>
        <v>3.151322</v>
      </c>
      <c r="H161">
        <f>IF(BinaryData!AL147=0,"",IF(NormalizeData!AL147=" "," ",NormalizeData!AL147))</f>
        <v>3.2419630000000002</v>
      </c>
      <c r="I161">
        <f>IF(BinaryData!AM147=0,"",IF(NormalizeData!AM147=" "," ",NormalizeData!AM147))</f>
        <v>3.6108549999999999</v>
      </c>
      <c r="J161">
        <f>IF(BinaryData!AN147=0,"",IF(NormalizeData!AN147=" "," ",NormalizeData!AN147))</f>
        <v>3.953039</v>
      </c>
      <c r="K161">
        <f>IF(BinaryData!AO147=0,"",IF(NormalizeData!AO147=" "," ",NormalizeData!AO147))</f>
        <v>3.7190120000000002</v>
      </c>
      <c r="L161">
        <f>IF(BinaryData!AP147=0,"",IF(NormalizeData!AP147=" "," ",NormalizeData!AP147))</f>
        <v>3.7608990000000002</v>
      </c>
      <c r="N161">
        <f>IF(CONTROLS!AA160=" "," ",CONTROLS!AA160)</f>
        <v>8.5162472883209023E-2</v>
      </c>
      <c r="O161">
        <f>IF(CONTROLS!AC160=" "," ",CONTROLS!AC160)</f>
        <v>0.19920250304317644</v>
      </c>
    </row>
    <row r="162" spans="1:15">
      <c r="A162">
        <f>IF(NormalizeData!A148=" "," ",NormalizeData!A148)</f>
        <v>124.445556</v>
      </c>
      <c r="B162">
        <f>IF(CONTROLS!B161=" "," ",CONTROLS!B161)</f>
        <v>98.883555999999999</v>
      </c>
      <c r="C162">
        <f>CONTROLS!V161</f>
        <v>2.4375324999999997</v>
      </c>
      <c r="D162">
        <f>CONTROLS!X161</f>
        <v>3.9483907500000002</v>
      </c>
      <c r="E162">
        <f>IF(BinaryData!AI148=0,"",IF(NormalizeData!AI148=" "," ",NormalizeData!AI148))</f>
        <v>0.28495100000000001</v>
      </c>
      <c r="F162">
        <f>IF(BinaryData!AJ148=0,"",IF(NormalizeData!AJ148=" "," ",NormalizeData!AJ148))</f>
        <v>2.6397050000000002</v>
      </c>
      <c r="G162">
        <f>IF(BinaryData!AK148=0,"",IF(NormalizeData!AK148=" "," ",NormalizeData!AK148))</f>
        <v>3.1733180000000001</v>
      </c>
      <c r="H162">
        <f>IF(BinaryData!AL148=0,"",IF(NormalizeData!AL148=" "," ",NormalizeData!AL148))</f>
        <v>3.2708110000000001</v>
      </c>
      <c r="I162">
        <f>IF(BinaryData!AM148=0,"",IF(NormalizeData!AM148=" "," ",NormalizeData!AM148))</f>
        <v>3.6370960000000001</v>
      </c>
      <c r="J162">
        <f>IF(BinaryData!AN148=0,"",IF(NormalizeData!AN148=" "," ",NormalizeData!AN148))</f>
        <v>3.9605250000000001</v>
      </c>
      <c r="K162">
        <f>IF(BinaryData!AO148=0,"",IF(NormalizeData!AO148=" "," ",NormalizeData!AO148))</f>
        <v>3.7481719999999998</v>
      </c>
      <c r="L162">
        <f>IF(BinaryData!AP148=0,"",IF(NormalizeData!AP148=" "," ",NormalizeData!AP148))</f>
        <v>3.794943</v>
      </c>
      <c r="N162">
        <f>IF(CONTROLS!AA161=" "," ",CONTROLS!AA161)</f>
        <v>8.2998165222692294E-2</v>
      </c>
      <c r="O162">
        <f>IF(CONTROLS!AC161=" "," ",CONTROLS!AC161)</f>
        <v>0.21020828248727505</v>
      </c>
    </row>
    <row r="163" spans="1:15">
      <c r="A163">
        <f>IF(NormalizeData!A149=" "," ",NormalizeData!A149)</f>
        <v>125.444444</v>
      </c>
      <c r="B163">
        <f>IF(CONTROLS!B162=" "," ",CONTROLS!B162)</f>
        <v>99.882444000000007</v>
      </c>
      <c r="C163">
        <f>CONTROLS!V162</f>
        <v>2.4449080000000003</v>
      </c>
      <c r="D163">
        <f>CONTROLS!X162</f>
        <v>3.98258475</v>
      </c>
      <c r="E163">
        <f>IF(BinaryData!AI149=0,"",IF(NormalizeData!AI149=" "," ",NormalizeData!AI149))</f>
        <v>0.28143600000000002</v>
      </c>
      <c r="F163">
        <f>IF(BinaryData!AJ149=0,"",IF(NormalizeData!AJ149=" "," ",NormalizeData!AJ149))</f>
        <v>2.6550539999999998</v>
      </c>
      <c r="G163">
        <f>IF(BinaryData!AK149=0,"",IF(NormalizeData!AK149=" "," ",NormalizeData!AK149))</f>
        <v>3.2020249999999999</v>
      </c>
      <c r="H163">
        <f>IF(BinaryData!AL149=0,"",IF(NormalizeData!AL149=" "," ",NormalizeData!AL149))</f>
        <v>3.293174</v>
      </c>
      <c r="I163">
        <f>IF(BinaryData!AM149=0,"",IF(NormalizeData!AM149=" "," ",NormalizeData!AM149))</f>
        <v>3.6439970000000002</v>
      </c>
      <c r="J163">
        <f>IF(BinaryData!AN149=0,"",IF(NormalizeData!AN149=" "," ",NormalizeData!AN149))</f>
        <v>4.0101469999999999</v>
      </c>
      <c r="K163">
        <f>IF(BinaryData!AO149=0,"",IF(NormalizeData!AO149=" "," ",NormalizeData!AO149))</f>
        <v>3.7624689999999998</v>
      </c>
      <c r="L163">
        <f>IF(BinaryData!AP149=0,"",IF(NormalizeData!AP149=" "," ",NormalizeData!AP149))</f>
        <v>3.8253170000000001</v>
      </c>
      <c r="N163">
        <f>IF(CONTROLS!AA162=" "," ",CONTROLS!AA162)</f>
        <v>8.533509392194201E-2</v>
      </c>
      <c r="O163">
        <f>IF(CONTROLS!AC162=" "," ",CONTROLS!AC162)</f>
        <v>0.21184813536646929</v>
      </c>
    </row>
    <row r="164" spans="1:15">
      <c r="A164">
        <f>IF(NormalizeData!A150=" "," ",NormalizeData!A150)</f>
        <v>126.443889</v>
      </c>
      <c r="B164">
        <f>IF(CONTROLS!B163=" "," ",CONTROLS!B163)</f>
        <v>100.881889</v>
      </c>
      <c r="C164">
        <f>CONTROLS!V163</f>
        <v>2.45252925</v>
      </c>
      <c r="D164">
        <f>CONTROLS!X163</f>
        <v>4.0130167500000002</v>
      </c>
      <c r="E164">
        <f>IF(BinaryData!AI150=0,"",IF(NormalizeData!AI150=" "," ",NormalizeData!AI150))</f>
        <v>0.28051500000000001</v>
      </c>
      <c r="F164">
        <f>IF(BinaryData!AJ150=0,"",IF(NormalizeData!AJ150=" "," ",NormalizeData!AJ150))</f>
        <v>2.6683590000000001</v>
      </c>
      <c r="G164">
        <f>IF(BinaryData!AK150=0,"",IF(NormalizeData!AK150=" "," ",NormalizeData!AK150))</f>
        <v>3.2196660000000001</v>
      </c>
      <c r="H164">
        <f>IF(BinaryData!AL150=0,"",IF(NormalizeData!AL150=" "," ",NormalizeData!AL150))</f>
        <v>3.3263029999999998</v>
      </c>
      <c r="I164">
        <f>IF(BinaryData!AM150=0,"",IF(NormalizeData!AM150=" "," ",NormalizeData!AM150))</f>
        <v>3.6960999999999999</v>
      </c>
      <c r="J164">
        <f>IF(BinaryData!AN150=0,"",IF(NormalizeData!AN150=" "," ",NormalizeData!AN150))</f>
        <v>4.0123790000000001</v>
      </c>
      <c r="K164">
        <f>IF(BinaryData!AO150=0,"",IF(NormalizeData!AO150=" "," ",NormalizeData!AO150))</f>
        <v>3.7972359999999998</v>
      </c>
      <c r="L164">
        <f>IF(BinaryData!AP150=0,"",IF(NormalizeData!AP150=" "," ",NormalizeData!AP150))</f>
        <v>3.8414239999999999</v>
      </c>
      <c r="N164">
        <f>IF(CONTROLS!AA163=" "," ",CONTROLS!AA163)</f>
        <v>8.6294898081617166E-2</v>
      </c>
      <c r="O164">
        <f>IF(CONTROLS!AC163=" "," ",CONTROLS!AC163)</f>
        <v>0.21748573903802659</v>
      </c>
    </row>
    <row r="165" spans="1:15">
      <c r="A165">
        <f>IF(NormalizeData!A151=" "," ",NormalizeData!A151)</f>
        <v>127.443056</v>
      </c>
      <c r="B165">
        <f>IF(CONTROLS!B164=" "," ",CONTROLS!B164)</f>
        <v>101.881056</v>
      </c>
      <c r="C165">
        <f>CONTROLS!V164</f>
        <v>2.46467875</v>
      </c>
      <c r="D165">
        <f>CONTROLS!X164</f>
        <v>4.0342567499999999</v>
      </c>
      <c r="E165">
        <f>IF(BinaryData!AI151=0,"",IF(NormalizeData!AI151=" "," ",NormalizeData!AI151))</f>
        <v>0.27953800000000001</v>
      </c>
      <c r="F165">
        <f>IF(BinaryData!AJ151=0,"",IF(NormalizeData!AJ151=" "," ",NormalizeData!AJ151))</f>
        <v>2.686747</v>
      </c>
      <c r="G165">
        <f>IF(BinaryData!AK151=0,"",IF(NormalizeData!AK151=" "," ",NormalizeData!AK151))</f>
        <v>3.238416</v>
      </c>
      <c r="H165">
        <f>IF(BinaryData!AL151=0,"",IF(NormalizeData!AL151=" "," ",NormalizeData!AL151))</f>
        <v>3.3395809999999999</v>
      </c>
      <c r="I165">
        <f>IF(BinaryData!AM151=0,"",IF(NormalizeData!AM151=" "," ",NormalizeData!AM151))</f>
        <v>3.7224400000000002</v>
      </c>
      <c r="J165">
        <f>IF(BinaryData!AN151=0,"",IF(NormalizeData!AN151=" "," ",NormalizeData!AN151))</f>
        <v>4.0586219999999997</v>
      </c>
      <c r="K165">
        <f>IF(BinaryData!AO151=0,"",IF(NormalizeData!AO151=" "," ",NormalizeData!AO151))</f>
        <v>3.8408280000000001</v>
      </c>
      <c r="L165">
        <f>IF(BinaryData!AP151=0,"",IF(NormalizeData!AP151=" "," ",NormalizeData!AP151))</f>
        <v>3.8757139999999999</v>
      </c>
      <c r="N165">
        <f>IF(CONTROLS!AA164=" "," ",CONTROLS!AA164)</f>
        <v>8.5728597066070417E-2</v>
      </c>
      <c r="O165">
        <f>IF(CONTROLS!AC164=" "," ",CONTROLS!AC164)</f>
        <v>0.2111000831996917</v>
      </c>
    </row>
    <row r="166" spans="1:15">
      <c r="A166">
        <f>IF(NormalizeData!A152=" "," ",NormalizeData!A152)</f>
        <v>128.442778</v>
      </c>
      <c r="B166">
        <f>IF(CONTROLS!B165=" "," ",CONTROLS!B165)</f>
        <v>102.88077800000001</v>
      </c>
      <c r="C166">
        <f>CONTROLS!V165</f>
        <v>2.4671955000000003</v>
      </c>
      <c r="D166">
        <f>CONTROLS!X165</f>
        <v>4.0711385</v>
      </c>
      <c r="E166">
        <f>IF(BinaryData!AI152=0,"",IF(NormalizeData!AI152=" "," ",NormalizeData!AI152))</f>
        <v>0.27945300000000001</v>
      </c>
      <c r="F166">
        <f>IF(BinaryData!AJ152=0,"",IF(NormalizeData!AJ152=" "," ",NormalizeData!AJ152))</f>
        <v>2.7227540000000001</v>
      </c>
      <c r="G166">
        <f>IF(BinaryData!AK152=0,"",IF(NormalizeData!AK152=" "," ",NormalizeData!AK152))</f>
        <v>3.2603789999999999</v>
      </c>
      <c r="H166">
        <f>IF(BinaryData!AL152=0,"",IF(NormalizeData!AL152=" "," ",NormalizeData!AL152))</f>
        <v>3.36972</v>
      </c>
      <c r="I166">
        <f>IF(BinaryData!AM152=0,"",IF(NormalizeData!AM152=" "," ",NormalizeData!AM152))</f>
        <v>3.7443040000000001</v>
      </c>
      <c r="J166">
        <f>IF(BinaryData!AN152=0,"",IF(NormalizeData!AN152=" "," ",NormalizeData!AN152))</f>
        <v>4.0793290000000004</v>
      </c>
      <c r="K166">
        <f>IF(BinaryData!AO152=0,"",IF(NormalizeData!AO152=" "," ",NormalizeData!AO152))</f>
        <v>3.8629020000000001</v>
      </c>
      <c r="L166">
        <f>IF(BinaryData!AP152=0,"",IF(NormalizeData!AP152=" "," ",NormalizeData!AP152))</f>
        <v>3.905179</v>
      </c>
      <c r="N166">
        <f>IF(CONTROLS!AA165=" "," ",CONTROLS!AA165)</f>
        <v>8.6912059483518614E-2</v>
      </c>
      <c r="O166">
        <f>IF(CONTROLS!AC165=" "," ",CONTROLS!AC165)</f>
        <v>0.21345031222980212</v>
      </c>
    </row>
    <row r="167" spans="1:15">
      <c r="A167">
        <f>IF(NormalizeData!A153=" "," ",NormalizeData!A153)</f>
        <v>129.44194400000001</v>
      </c>
      <c r="B167">
        <f>IF(CONTROLS!B166=" "," ",CONTROLS!B166)</f>
        <v>103.87994400000001</v>
      </c>
      <c r="C167">
        <f>CONTROLS!V166</f>
        <v>2.4735052500000001</v>
      </c>
      <c r="D167">
        <f>CONTROLS!X166</f>
        <v>4.0974895</v>
      </c>
      <c r="E167">
        <f>IF(BinaryData!AI153=0,"",IF(NormalizeData!AI153=" "," ",NormalizeData!AI153))</f>
        <v>0.275198</v>
      </c>
      <c r="F167">
        <f>IF(BinaryData!AJ153=0,"",IF(NormalizeData!AJ153=" "," ",NormalizeData!AJ153))</f>
        <v>2.731741</v>
      </c>
      <c r="G167">
        <f>IF(BinaryData!AK153=0,"",IF(NormalizeData!AK153=" "," ",NormalizeData!AK153))</f>
        <v>3.2887409999999999</v>
      </c>
      <c r="H167">
        <f>IF(BinaryData!AL153=0,"",IF(NormalizeData!AL153=" "," ",NormalizeData!AL153))</f>
        <v>3.39636</v>
      </c>
      <c r="I167">
        <f>IF(BinaryData!AM153=0,"",IF(NormalizeData!AM153=" "," ",NormalizeData!AM153))</f>
        <v>3.7770600000000001</v>
      </c>
      <c r="J167">
        <f>IF(BinaryData!AN153=0,"",IF(NormalizeData!AN153=" "," ",NormalizeData!AN153))</f>
        <v>4.1072730000000002</v>
      </c>
      <c r="K167">
        <f>IF(BinaryData!AO153=0,"",IF(NormalizeData!AO153=" "," ",NormalizeData!AO153))</f>
        <v>3.8898299999999999</v>
      </c>
      <c r="L167">
        <f>IF(BinaryData!AP153=0,"",IF(NormalizeData!AP153=" "," ",NormalizeData!AP153))</f>
        <v>3.9355690000000001</v>
      </c>
      <c r="N167">
        <f>IF(CONTROLS!AA166=" "," ",CONTROLS!AA166)</f>
        <v>8.7020627701616476E-2</v>
      </c>
      <c r="O167">
        <f>IF(CONTROLS!AC166=" "," ",CONTROLS!AC166)</f>
        <v>0.21049616402126348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67"/>
  <sheetViews>
    <sheetView topLeftCell="A146" zoomScale="95" zoomScaleNormal="95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ID:C9_P4_S1_ANT</v>
      </c>
    </row>
    <row r="2" spans="1:15">
      <c r="A2" t="str">
        <f>NormalizeData!A2</f>
        <v>Normalize Time</v>
      </c>
      <c r="C2">
        <f>NormalizeData!B2</f>
        <v>25.562000000000001</v>
      </c>
    </row>
    <row r="13" spans="1:15">
      <c r="A13" t="str">
        <f>F17&amp;" "&amp;F20&amp;" "&amp;F19</f>
        <v>TP0002005C01 100.00pM R1881</v>
      </c>
    </row>
    <row r="16" spans="1:15">
      <c r="D16" t="str">
        <f>D18&amp;" "&amp;D17</f>
        <v>100.00pM R1881</v>
      </c>
      <c r="E16" t="str">
        <f>E17&amp;" "&amp;E18</f>
        <v>TP0002005C01 100.00uM</v>
      </c>
      <c r="F16" t="str">
        <f t="shared" ref="F16:L16" si="0">F17&amp;" "&amp;F18</f>
        <v>TP0002005C01 25.00uM</v>
      </c>
      <c r="G16" t="str">
        <f t="shared" si="0"/>
        <v>TP0002005C01 6.25uM</v>
      </c>
      <c r="H16" t="str">
        <f t="shared" si="0"/>
        <v>TP0002005C01 1.56uM</v>
      </c>
      <c r="I16" t="str">
        <f t="shared" si="0"/>
        <v>TP0002005C01 0.39uM</v>
      </c>
      <c r="J16" t="str">
        <f t="shared" si="0"/>
        <v>TP0002005C01 97.66nM</v>
      </c>
      <c r="K16" t="str">
        <f t="shared" si="0"/>
        <v>TP0002005C01 24.41nM</v>
      </c>
      <c r="L16" t="str">
        <f t="shared" si="0"/>
        <v>TP0002005C01 6.10nM</v>
      </c>
      <c r="N16" s="74" t="s">
        <v>27</v>
      </c>
      <c r="O16" s="74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NormalizeData!AQ4</f>
        <v>TP0002005C01</v>
      </c>
      <c r="F17" t="str">
        <f>NormalizeData!AR4</f>
        <v>TP0002005C01</v>
      </c>
      <c r="G17" t="str">
        <f>NormalizeData!AS4</f>
        <v>TP0002005C01</v>
      </c>
      <c r="H17" t="str">
        <f>NormalizeData!AT4</f>
        <v>TP0002005C01</v>
      </c>
      <c r="I17" t="str">
        <f>NormalizeData!AU4</f>
        <v>TP0002005C01</v>
      </c>
      <c r="J17" t="str">
        <f>NormalizeData!AV4</f>
        <v>TP0002005C01</v>
      </c>
      <c r="K17" t="str">
        <f>NormalizeData!AW4</f>
        <v>TP0002005C01</v>
      </c>
      <c r="L17" t="str">
        <f>NormalizeData!AX4</f>
        <v>TP0002005C01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NormalizeData!AQ5</f>
        <v>100.00uM</v>
      </c>
      <c r="F18" t="str">
        <f>NormalizeData!AR5</f>
        <v>25.00uM</v>
      </c>
      <c r="G18" t="str">
        <f>NormalizeData!AS5</f>
        <v>6.25uM</v>
      </c>
      <c r="H18" t="str">
        <f>NormalizeData!AT5</f>
        <v>1.56uM</v>
      </c>
      <c r="I18" t="str">
        <f>NormalizeData!AU5</f>
        <v>0.39uM</v>
      </c>
      <c r="J18" t="str">
        <f>NormalizeData!AV5</f>
        <v>97.66nM</v>
      </c>
      <c r="K18" t="str">
        <f>NormalizeData!AW5</f>
        <v>24.41nM</v>
      </c>
      <c r="L18" t="str">
        <f>NormalizeData!AX5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IF(NormalizeData!AQ6="","",NormalizeData!AQ6)</f>
        <v>R1881</v>
      </c>
      <c r="F19" t="str">
        <f>IF(NormalizeData!AR6="","",NormalizeData!AR6)</f>
        <v>R1881</v>
      </c>
      <c r="G19" t="str">
        <f>IF(NormalizeData!AS6="","",NormalizeData!AS6)</f>
        <v>R1881</v>
      </c>
      <c r="H19" t="str">
        <f>IF(NormalizeData!AT6="","",NormalizeData!AT6)</f>
        <v>R1881</v>
      </c>
      <c r="I19" t="str">
        <f>IF(NormalizeData!AU6="","",NormalizeData!AU6)</f>
        <v>R1881</v>
      </c>
      <c r="J19" t="str">
        <f>IF(NormalizeData!AV6="","",NormalizeData!AV6)</f>
        <v>R1881</v>
      </c>
      <c r="K19" t="str">
        <f>IF(NormalizeData!AW6="","",NormalizeData!AW6)</f>
        <v>R1881</v>
      </c>
      <c r="L19" t="str">
        <f>IF(NormalizeData!AX6="","",NormalizeData!AX6)</f>
        <v>R1881</v>
      </c>
    </row>
    <row r="20" spans="1:15">
      <c r="B20" t="str">
        <f>NormalizeData!A7</f>
        <v>Conc2</v>
      </c>
      <c r="E20" t="str">
        <f>IF(NormalizeData!AQ7="","",NormalizeData!AQ7)</f>
        <v>100.00pM</v>
      </c>
      <c r="F20" t="str">
        <f>IF(NormalizeData!AR7="","",NormalizeData!AR7)</f>
        <v>100.00pM</v>
      </c>
      <c r="G20" t="str">
        <f>IF(NormalizeData!AS7="","",NormalizeData!AS7)</f>
        <v>100.00pM</v>
      </c>
      <c r="H20" t="str">
        <f>IF(NormalizeData!AT7="","",NormalizeData!AT7)</f>
        <v>100.00pM</v>
      </c>
      <c r="I20" t="str">
        <f>IF(NormalizeData!AU7="","",NormalizeData!AU7)</f>
        <v>100.00pM</v>
      </c>
      <c r="J20" t="str">
        <f>IF(NormalizeData!AV7="","",NormalizeData!AV7)</f>
        <v>100.00pM</v>
      </c>
      <c r="K20" t="str">
        <f>IF(NormalizeData!AW7="","",NormalizeData!AW7)</f>
        <v>100.00pM</v>
      </c>
      <c r="L20" t="str">
        <f>IF(NormalizeData!AX7="","",NormalizeData!AX7)</f>
        <v>100.00pM</v>
      </c>
    </row>
    <row r="21" spans="1:15">
      <c r="A21" s="57">
        <f>CONTROLS!A20</f>
        <v>25.562000000000001</v>
      </c>
      <c r="B21" s="76" t="str">
        <f>CONTROLS!B20</f>
        <v>Exposure Time (hrs)</v>
      </c>
    </row>
    <row r="22" spans="1:15">
      <c r="A22" t="str">
        <f>CONTROLS!A21</f>
        <v>Time (h)</v>
      </c>
      <c r="B22" s="76"/>
      <c r="E22" t="str">
        <f>NormalizeData!AQ8</f>
        <v>E2</v>
      </c>
      <c r="F22" t="str">
        <f>NormalizeData!AR8</f>
        <v>E3</v>
      </c>
      <c r="G22" t="str">
        <f>NormalizeData!AS8</f>
        <v>E4</v>
      </c>
      <c r="H22" t="str">
        <f>NormalizeData!AT8</f>
        <v>E5</v>
      </c>
      <c r="I22" t="str">
        <f>NormalizeData!AU8</f>
        <v>E6</v>
      </c>
      <c r="J22" t="str">
        <f>NormalizeData!AV8</f>
        <v>E7</v>
      </c>
      <c r="K22" t="str">
        <f>NormalizeData!AW8</f>
        <v>E8</v>
      </c>
      <c r="L22" t="str">
        <f>NormalizeData!AX8</f>
        <v>E9</v>
      </c>
    </row>
    <row r="23" spans="1:15">
      <c r="A23">
        <f>NormalizeData!A9</f>
        <v>2.5000000000000001E-3</v>
      </c>
      <c r="B23">
        <f>CONTROLS!B22</f>
        <v>-25.5595</v>
      </c>
    </row>
    <row r="24" spans="1:15">
      <c r="A24">
        <f>NormalizeData!A10</f>
        <v>2.1575000000000002</v>
      </c>
      <c r="B24">
        <f>CONTROLS!B23</f>
        <v>-23.404500000000002</v>
      </c>
      <c r="C24">
        <f>CONTROLS!V23</f>
        <v>0.11361900000000001</v>
      </c>
      <c r="D24">
        <f>CONTROLS!X23</f>
        <v>0.10228124999999999</v>
      </c>
      <c r="E24">
        <f>IF(BinaryData!AQ10=0,"",NormalizeData!AQ10)</f>
        <v>8.1186999999999995E-2</v>
      </c>
      <c r="F24">
        <f>IF(BinaryData!AR10=0,"",NormalizeData!AR10)</f>
        <v>0.110156</v>
      </c>
      <c r="G24">
        <f>IF(BinaryData!AS10=0,"",NormalizeData!AS10)</f>
        <v>0.10331600000000001</v>
      </c>
      <c r="H24">
        <f>IF(BinaryData!AT10=0,"",NormalizeData!AT10)</f>
        <v>0.11344</v>
      </c>
      <c r="I24">
        <f>IF(BinaryData!AU10=0,"",NormalizeData!AU10)</f>
        <v>0.118128</v>
      </c>
      <c r="J24">
        <f>IF(BinaryData!AV10=0,"",NormalizeData!AV10)</f>
        <v>9.3207999999999999E-2</v>
      </c>
      <c r="K24">
        <f>IF(BinaryData!AW10=0,"",NormalizeData!AW10)</f>
        <v>9.5033999999999993E-2</v>
      </c>
      <c r="L24">
        <f>IF(BinaryData!AX10=0,"",NormalizeData!AX10)</f>
        <v>0.107822</v>
      </c>
      <c r="N24">
        <f>CONTROLS!AA23</f>
        <v>6.669492834291575E-3</v>
      </c>
      <c r="O24">
        <f>CONTROLS!AC23</f>
        <v>5.1405885768719762E-3</v>
      </c>
    </row>
    <row r="25" spans="1:15">
      <c r="A25">
        <f>NormalizeData!A11</f>
        <v>3.1569440000000002</v>
      </c>
      <c r="B25">
        <f>CONTROLS!B24</f>
        <v>-22.405056000000002</v>
      </c>
      <c r="C25">
        <f>CONTROLS!V24</f>
        <v>0.14851700000000001</v>
      </c>
      <c r="D25">
        <f>CONTROLS!X24</f>
        <v>0.14507900000000001</v>
      </c>
      <c r="E25">
        <f>IF(BinaryData!AQ11=0,"",NormalizeData!AQ11)</f>
        <v>0.14262</v>
      </c>
      <c r="F25">
        <f>IF(BinaryData!AR11=0,"",NormalizeData!AR11)</f>
        <v>0.17366699999999999</v>
      </c>
      <c r="G25">
        <f>IF(BinaryData!AS11=0,"",NormalizeData!AS11)</f>
        <v>0.15796399999999999</v>
      </c>
      <c r="H25">
        <f>IF(BinaryData!AT11=0,"",NormalizeData!AT11)</f>
        <v>0.16422100000000001</v>
      </c>
      <c r="I25">
        <f>IF(BinaryData!AU11=0,"",NormalizeData!AU11)</f>
        <v>0.16420999999999999</v>
      </c>
      <c r="J25">
        <f>IF(BinaryData!AV11=0,"",NormalizeData!AV11)</f>
        <v>0.147288</v>
      </c>
      <c r="K25">
        <f>IF(BinaryData!AW11=0,"",NormalizeData!AW11)</f>
        <v>0.14318600000000001</v>
      </c>
      <c r="L25">
        <f>IF(BinaryData!AX11=0,"",NormalizeData!AX11)</f>
        <v>0.158918</v>
      </c>
      <c r="N25">
        <f>CONTROLS!AA24</f>
        <v>1.6407922131295813E-2</v>
      </c>
      <c r="O25">
        <f>CONTROLS!AC24</f>
        <v>1.5927790702626229E-2</v>
      </c>
    </row>
    <row r="26" spans="1:15">
      <c r="A26">
        <f>NormalizeData!A12</f>
        <v>4.1558330000000003</v>
      </c>
      <c r="B26">
        <f>CONTROLS!B25</f>
        <v>-21.406167</v>
      </c>
      <c r="C26">
        <f>CONTROLS!V25</f>
        <v>0.17053950000000001</v>
      </c>
      <c r="D26">
        <f>CONTROLS!X25</f>
        <v>0.171205</v>
      </c>
      <c r="E26">
        <f>IF(BinaryData!AQ12=0,"",NormalizeData!AQ12)</f>
        <v>0.163128</v>
      </c>
      <c r="F26">
        <f>IF(BinaryData!AR12=0,"",NormalizeData!AR12)</f>
        <v>0.192334</v>
      </c>
      <c r="G26">
        <f>IF(BinaryData!AS12=0,"",NormalizeData!AS12)</f>
        <v>0.17949799999999999</v>
      </c>
      <c r="H26">
        <f>IF(BinaryData!AT12=0,"",NormalizeData!AT12)</f>
        <v>0.17843000000000001</v>
      </c>
      <c r="I26">
        <f>IF(BinaryData!AU12=0,"",NormalizeData!AU12)</f>
        <v>0.18526899999999999</v>
      </c>
      <c r="J26">
        <f>IF(BinaryData!AV12=0,"",NormalizeData!AV12)</f>
        <v>0.16559299999999999</v>
      </c>
      <c r="K26">
        <f>IF(BinaryData!AW12=0,"",NormalizeData!AW12)</f>
        <v>0.160992</v>
      </c>
      <c r="L26">
        <f>IF(BinaryData!AX12=0,"",NormalizeData!AX12)</f>
        <v>0.167846</v>
      </c>
      <c r="N26">
        <f>CONTROLS!AA25</f>
        <v>1.2978922772454318E-2</v>
      </c>
      <c r="O26">
        <f>CONTROLS!AC25</f>
        <v>1.8300428428500427E-2</v>
      </c>
    </row>
    <row r="27" spans="1:15">
      <c r="A27">
        <f>NormalizeData!A13</f>
        <v>5.1538890000000004</v>
      </c>
      <c r="B27">
        <f>CONTROLS!B26</f>
        <v>-20.408111000000002</v>
      </c>
      <c r="C27">
        <f>CONTROLS!V26</f>
        <v>0.18658174999999999</v>
      </c>
      <c r="D27">
        <f>CONTROLS!X26</f>
        <v>0.19043400000000002</v>
      </c>
      <c r="E27">
        <f>IF(BinaryData!AQ13=0,"",NormalizeData!AQ13)</f>
        <v>0.18120600000000001</v>
      </c>
      <c r="F27">
        <f>IF(BinaryData!AR13=0,"",NormalizeData!AR13)</f>
        <v>0.206454</v>
      </c>
      <c r="G27">
        <f>IF(BinaryData!AS13=0,"",NormalizeData!AS13)</f>
        <v>0.19711400000000001</v>
      </c>
      <c r="H27">
        <f>IF(BinaryData!AT13=0,"",NormalizeData!AT13)</f>
        <v>0.19684299999999999</v>
      </c>
      <c r="I27">
        <f>IF(BinaryData!AU13=0,"",NormalizeData!AU13)</f>
        <v>0.19908999999999999</v>
      </c>
      <c r="J27">
        <f>IF(BinaryData!AV13=0,"",NormalizeData!AV13)</f>
        <v>0.182724</v>
      </c>
      <c r="K27">
        <f>IF(BinaryData!AW13=0,"",NormalizeData!AW13)</f>
        <v>0.17183699999999999</v>
      </c>
      <c r="L27">
        <f>IF(BinaryData!AX13=0,"",NormalizeData!AX13)</f>
        <v>0.17659</v>
      </c>
      <c r="N27">
        <f>CONTROLS!AA26</f>
        <v>1.2652319033152245E-2</v>
      </c>
      <c r="O27">
        <f>CONTROLS!AC26</f>
        <v>1.827386273707159E-2</v>
      </c>
    </row>
    <row r="28" spans="1:15">
      <c r="A28">
        <f>NormalizeData!A14</f>
        <v>6.1555559999999998</v>
      </c>
      <c r="B28">
        <f>CONTROLS!B27</f>
        <v>-19.406444</v>
      </c>
      <c r="C28">
        <f>CONTROLS!V27</f>
        <v>0.20362975</v>
      </c>
      <c r="D28">
        <f>CONTROLS!X27</f>
        <v>0.20822475000000001</v>
      </c>
      <c r="E28">
        <f>IF(BinaryData!AQ14=0,"",NormalizeData!AQ14)</f>
        <v>0.19955899999999999</v>
      </c>
      <c r="F28">
        <f>IF(BinaryData!AR14=0,"",NormalizeData!AR14)</f>
        <v>0.22281300000000001</v>
      </c>
      <c r="G28">
        <f>IF(BinaryData!AS14=0,"",NormalizeData!AS14)</f>
        <v>0.21080599999999999</v>
      </c>
      <c r="H28">
        <f>IF(BinaryData!AT14=0,"",NormalizeData!AT14)</f>
        <v>0.21126800000000001</v>
      </c>
      <c r="I28">
        <f>IF(BinaryData!AU14=0,"",NormalizeData!AU14)</f>
        <v>0.210867</v>
      </c>
      <c r="J28">
        <f>IF(BinaryData!AV14=0,"",NormalizeData!AV14)</f>
        <v>0.19493099999999999</v>
      </c>
      <c r="K28">
        <f>IF(BinaryData!AW14=0,"",NormalizeData!AW14)</f>
        <v>0.19315399999999999</v>
      </c>
      <c r="L28">
        <f>IF(BinaryData!AX14=0,"",NormalizeData!AX14)</f>
        <v>0.19051999999999999</v>
      </c>
      <c r="N28">
        <f>CONTROLS!AA27</f>
        <v>1.183121730493809E-2</v>
      </c>
      <c r="O28">
        <f>CONTROLS!AC27</f>
        <v>1.8054169903838464E-2</v>
      </c>
    </row>
    <row r="29" spans="1:15">
      <c r="A29">
        <f>NormalizeData!A15</f>
        <v>7.155278</v>
      </c>
      <c r="B29">
        <f>CONTROLS!B28</f>
        <v>-18.406722000000002</v>
      </c>
      <c r="C29">
        <f>CONTROLS!V28</f>
        <v>0.225692</v>
      </c>
      <c r="D29">
        <f>CONTROLS!X28</f>
        <v>0.23134499999999997</v>
      </c>
      <c r="E29">
        <f>IF(BinaryData!AQ15=0,"",NormalizeData!AQ15)</f>
        <v>0.22198100000000001</v>
      </c>
      <c r="F29">
        <f>IF(BinaryData!AR15=0,"",NormalizeData!AR15)</f>
        <v>0.24573</v>
      </c>
      <c r="G29">
        <f>IF(BinaryData!AS15=0,"",NormalizeData!AS15)</f>
        <v>0.234597</v>
      </c>
      <c r="H29">
        <f>IF(BinaryData!AT15=0,"",NormalizeData!AT15)</f>
        <v>0.231742</v>
      </c>
      <c r="I29">
        <f>IF(BinaryData!AU15=0,"",NormalizeData!AU15)</f>
        <v>0.23067199999999999</v>
      </c>
      <c r="J29">
        <f>IF(BinaryData!AV15=0,"",NormalizeData!AV15)</f>
        <v>0.213562</v>
      </c>
      <c r="K29">
        <f>IF(BinaryData!AW15=0,"",NormalizeData!AW15)</f>
        <v>0.213536</v>
      </c>
      <c r="L29">
        <f>IF(BinaryData!AX15=0,"",NormalizeData!AX15)</f>
        <v>0.21176500000000001</v>
      </c>
      <c r="N29">
        <f>CONTROLS!AA28</f>
        <v>1.1898154114539504E-2</v>
      </c>
      <c r="O29">
        <f>CONTROLS!AC28</f>
        <v>1.7892946412855919E-2</v>
      </c>
    </row>
    <row r="30" spans="1:15">
      <c r="A30">
        <f>NormalizeData!A16</f>
        <v>8.1538889999999995</v>
      </c>
      <c r="B30">
        <f>CONTROLS!B29</f>
        <v>-17.408111000000002</v>
      </c>
      <c r="C30">
        <f>CONTROLS!V29</f>
        <v>0.25481999999999999</v>
      </c>
      <c r="D30">
        <f>CONTROLS!X29</f>
        <v>0.25963550000000002</v>
      </c>
      <c r="E30">
        <f>IF(BinaryData!AQ16=0,"",NormalizeData!AQ16)</f>
        <v>0.247916</v>
      </c>
      <c r="F30">
        <f>IF(BinaryData!AR16=0,"",NormalizeData!AR16)</f>
        <v>0.270758</v>
      </c>
      <c r="G30">
        <f>IF(BinaryData!AS16=0,"",NormalizeData!AS16)</f>
        <v>0.25971699999999998</v>
      </c>
      <c r="H30">
        <f>IF(BinaryData!AT16=0,"",NormalizeData!AT16)</f>
        <v>0.25707600000000003</v>
      </c>
      <c r="I30">
        <f>IF(BinaryData!AU16=0,"",NormalizeData!AU16)</f>
        <v>0.258747</v>
      </c>
      <c r="J30">
        <f>IF(BinaryData!AV16=0,"",NormalizeData!AV16)</f>
        <v>0.24335599999999999</v>
      </c>
      <c r="K30">
        <f>IF(BinaryData!AW16=0,"",NormalizeData!AW16)</f>
        <v>0.240311</v>
      </c>
      <c r="L30">
        <f>IF(BinaryData!AX16=0,"",NormalizeData!AX16)</f>
        <v>0.24104100000000001</v>
      </c>
      <c r="N30">
        <f>CONTROLS!AA29</f>
        <v>9.4252248425877681E-3</v>
      </c>
      <c r="O30">
        <f>CONTROLS!AC29</f>
        <v>1.7156539598648671E-2</v>
      </c>
    </row>
    <row r="31" spans="1:15">
      <c r="A31">
        <f>NormalizeData!A17</f>
        <v>9.1511110000000002</v>
      </c>
      <c r="B31">
        <f>CONTROLS!B30</f>
        <v>-16.410889000000001</v>
      </c>
      <c r="C31">
        <f>CONTROLS!V30</f>
        <v>0.28988250000000004</v>
      </c>
      <c r="D31">
        <f>CONTROLS!X30</f>
        <v>0.29473774999999997</v>
      </c>
      <c r="E31">
        <f>IF(BinaryData!AQ17=0,"",NormalizeData!AQ17)</f>
        <v>0.28129500000000002</v>
      </c>
      <c r="F31">
        <f>IF(BinaryData!AR17=0,"",NormalizeData!AR17)</f>
        <v>0.30725200000000003</v>
      </c>
      <c r="G31">
        <f>IF(BinaryData!AS17=0,"",NormalizeData!AS17)</f>
        <v>0.29566799999999999</v>
      </c>
      <c r="H31">
        <f>IF(BinaryData!AT17=0,"",NormalizeData!AT17)</f>
        <v>0.29570800000000003</v>
      </c>
      <c r="I31">
        <f>IF(BinaryData!AU17=0,"",NormalizeData!AU17)</f>
        <v>0.29264000000000001</v>
      </c>
      <c r="J31">
        <f>IF(BinaryData!AV17=0,"",NormalizeData!AV17)</f>
        <v>0.27592899999999998</v>
      </c>
      <c r="K31">
        <f>IF(BinaryData!AW17=0,"",NormalizeData!AW17)</f>
        <v>0.28260999999999997</v>
      </c>
      <c r="L31">
        <f>IF(BinaryData!AX17=0,"",NormalizeData!AX17)</f>
        <v>0.27432099999999998</v>
      </c>
      <c r="N31">
        <f>CONTROLS!AA30</f>
        <v>9.3669594319608276E-3</v>
      </c>
      <c r="O31">
        <f>CONTROLS!AC30</f>
        <v>1.5941092233072773E-2</v>
      </c>
    </row>
    <row r="32" spans="1:15">
      <c r="A32">
        <f>NormalizeData!A18</f>
        <v>10.149444000000001</v>
      </c>
      <c r="B32">
        <f>CONTROLS!B31</f>
        <v>-15.412556</v>
      </c>
      <c r="C32">
        <f>CONTROLS!V31</f>
        <v>0.32959525000000001</v>
      </c>
      <c r="D32">
        <f>CONTROLS!X31</f>
        <v>0.33593899999999999</v>
      </c>
      <c r="E32">
        <f>IF(BinaryData!AQ18=0,"",NormalizeData!AQ18)</f>
        <v>0.322048</v>
      </c>
      <c r="F32">
        <f>IF(BinaryData!AR18=0,"",NormalizeData!AR18)</f>
        <v>0.34474199999999999</v>
      </c>
      <c r="G32">
        <f>IF(BinaryData!AS18=0,"",NormalizeData!AS18)</f>
        <v>0.33434700000000001</v>
      </c>
      <c r="H32">
        <f>IF(BinaryData!AT18=0,"",NormalizeData!AT18)</f>
        <v>0.33596900000000002</v>
      </c>
      <c r="I32">
        <f>IF(BinaryData!AU18=0,"",NormalizeData!AU18)</f>
        <v>0.33284900000000001</v>
      </c>
      <c r="J32">
        <f>IF(BinaryData!AV18=0,"",NormalizeData!AV18)</f>
        <v>0.31761099999999998</v>
      </c>
      <c r="K32">
        <f>IF(BinaryData!AW18=0,"",NormalizeData!AW18)</f>
        <v>0.322382</v>
      </c>
      <c r="L32">
        <f>IF(BinaryData!AX18=0,"",NormalizeData!AX18)</f>
        <v>0.311143</v>
      </c>
      <c r="N32">
        <f>CONTROLS!AA31</f>
        <v>8.2210769925032835E-3</v>
      </c>
      <c r="O32">
        <f>CONTROLS!AC31</f>
        <v>1.750139950594427E-2</v>
      </c>
    </row>
    <row r="33" spans="1:15">
      <c r="A33">
        <f>NormalizeData!A19</f>
        <v>11.148056</v>
      </c>
      <c r="B33">
        <f>CONTROLS!B32</f>
        <v>-14.413944000000001</v>
      </c>
      <c r="C33">
        <f>CONTROLS!V32</f>
        <v>0.37279899999999999</v>
      </c>
      <c r="D33">
        <f>CONTROLS!X32</f>
        <v>0.37806125000000002</v>
      </c>
      <c r="E33">
        <f>IF(BinaryData!AQ19=0,"",NormalizeData!AQ19)</f>
        <v>0.36766500000000002</v>
      </c>
      <c r="F33">
        <f>IF(BinaryData!AR19=0,"",NormalizeData!AR19)</f>
        <v>0.38794400000000001</v>
      </c>
      <c r="G33">
        <f>IF(BinaryData!AS19=0,"",NormalizeData!AS19)</f>
        <v>0.38258799999999998</v>
      </c>
      <c r="H33">
        <f>IF(BinaryData!AT19=0,"",NormalizeData!AT19)</f>
        <v>0.37523400000000001</v>
      </c>
      <c r="I33">
        <f>IF(BinaryData!AU19=0,"",NormalizeData!AU19)</f>
        <v>0.37621500000000002</v>
      </c>
      <c r="J33">
        <f>IF(BinaryData!AV19=0,"",NormalizeData!AV19)</f>
        <v>0.36126399999999997</v>
      </c>
      <c r="K33">
        <f>IF(BinaryData!AW19=0,"",NormalizeData!AW19)</f>
        <v>0.36435299999999998</v>
      </c>
      <c r="L33">
        <f>IF(BinaryData!AX19=0,"",NormalizeData!AX19)</f>
        <v>0.35382000000000002</v>
      </c>
      <c r="N33">
        <f>CONTROLS!AA32</f>
        <v>7.9083645591234639E-3</v>
      </c>
      <c r="O33">
        <f>CONTROLS!AC32</f>
        <v>1.3847122550070361E-2</v>
      </c>
    </row>
    <row r="34" spans="1:15">
      <c r="A34">
        <f>NormalizeData!A20</f>
        <v>12.146110999999999</v>
      </c>
      <c r="B34">
        <f>CONTROLS!B33</f>
        <v>-13.415889000000002</v>
      </c>
      <c r="C34">
        <f>CONTROLS!V33</f>
        <v>0.41782324999999998</v>
      </c>
      <c r="D34">
        <f>CONTROLS!X33</f>
        <v>0.42167675000000004</v>
      </c>
      <c r="E34">
        <f>IF(BinaryData!AQ20=0,"",NormalizeData!AQ20)</f>
        <v>0.41165499999999999</v>
      </c>
      <c r="F34">
        <f>IF(BinaryData!AR20=0,"",NormalizeData!AR20)</f>
        <v>0.43329800000000002</v>
      </c>
      <c r="G34">
        <f>IF(BinaryData!AS20=0,"",NormalizeData!AS20)</f>
        <v>0.42589900000000003</v>
      </c>
      <c r="H34">
        <f>IF(BinaryData!AT20=0,"",NormalizeData!AT20)</f>
        <v>0.42320600000000003</v>
      </c>
      <c r="I34">
        <f>IF(BinaryData!AU20=0,"",NormalizeData!AU20)</f>
        <v>0.422622</v>
      </c>
      <c r="J34">
        <f>IF(BinaryData!AV20=0,"",NormalizeData!AV20)</f>
        <v>0.402368</v>
      </c>
      <c r="K34">
        <f>IF(BinaryData!AW20=0,"",NormalizeData!AW20)</f>
        <v>0.40818500000000002</v>
      </c>
      <c r="L34">
        <f>IF(BinaryData!AX20=0,"",NormalizeData!AX20)</f>
        <v>0.39709</v>
      </c>
      <c r="N34">
        <f>CONTROLS!AA33</f>
        <v>5.1918232747914942E-3</v>
      </c>
      <c r="O34">
        <f>CONTROLS!AC33</f>
        <v>1.3777047128587952E-2</v>
      </c>
    </row>
    <row r="35" spans="1:15">
      <c r="A35">
        <f>NormalizeData!A21</f>
        <v>13.145833</v>
      </c>
      <c r="B35">
        <f>CONTROLS!B34</f>
        <v>-12.416167000000002</v>
      </c>
      <c r="C35">
        <f>CONTROLS!V34</f>
        <v>0.46205449999999998</v>
      </c>
      <c r="D35">
        <f>CONTROLS!X34</f>
        <v>0.46629149999999997</v>
      </c>
      <c r="E35">
        <f>IF(BinaryData!AQ21=0,"",NormalizeData!AQ21)</f>
        <v>0.45790900000000001</v>
      </c>
      <c r="F35">
        <f>IF(BinaryData!AR21=0,"",NormalizeData!AR21)</f>
        <v>0.47950300000000001</v>
      </c>
      <c r="G35">
        <f>IF(BinaryData!AS21=0,"",NormalizeData!AS21)</f>
        <v>0.46799499999999999</v>
      </c>
      <c r="H35">
        <f>IF(BinaryData!AT21=0,"",NormalizeData!AT21)</f>
        <v>0.46997299999999997</v>
      </c>
      <c r="I35">
        <f>IF(BinaryData!AU21=0,"",NormalizeData!AU21)</f>
        <v>0.46463300000000002</v>
      </c>
      <c r="J35">
        <f>IF(BinaryData!AV21=0,"",NormalizeData!AV21)</f>
        <v>0.45213799999999998</v>
      </c>
      <c r="K35">
        <f>IF(BinaryData!AW21=0,"",NormalizeData!AW21)</f>
        <v>0.45047900000000002</v>
      </c>
      <c r="L35">
        <f>IF(BinaryData!AX21=0,"",NormalizeData!AX21)</f>
        <v>0.44277300000000003</v>
      </c>
      <c r="N35">
        <f>CONTROLS!AA34</f>
        <v>5.9362406453916765E-3</v>
      </c>
      <c r="O35">
        <f>CONTROLS!AC34</f>
        <v>1.1602005013502344E-2</v>
      </c>
    </row>
    <row r="36" spans="1:15">
      <c r="A36">
        <f>NormalizeData!A22</f>
        <v>14.144444</v>
      </c>
      <c r="B36">
        <f>CONTROLS!B35</f>
        <v>-11.417556000000001</v>
      </c>
      <c r="C36">
        <f>CONTROLS!V35</f>
        <v>0.50316000000000005</v>
      </c>
      <c r="D36">
        <f>CONTROLS!X35</f>
        <v>0.50954500000000003</v>
      </c>
      <c r="E36">
        <f>IF(BinaryData!AQ22=0,"",NormalizeData!AQ22)</f>
        <v>0.49873400000000001</v>
      </c>
      <c r="F36">
        <f>IF(BinaryData!AR22=0,"",NormalizeData!AR22)</f>
        <v>0.52270700000000003</v>
      </c>
      <c r="G36">
        <f>IF(BinaryData!AS22=0,"",NormalizeData!AS22)</f>
        <v>0.50917599999999996</v>
      </c>
      <c r="H36">
        <f>IF(BinaryData!AT22=0,"",NormalizeData!AT22)</f>
        <v>0.51535299999999995</v>
      </c>
      <c r="I36">
        <f>IF(BinaryData!AU22=0,"",NormalizeData!AU22)</f>
        <v>0.50361900000000004</v>
      </c>
      <c r="J36">
        <f>IF(BinaryData!AV22=0,"",NormalizeData!AV22)</f>
        <v>0.49439100000000002</v>
      </c>
      <c r="K36">
        <f>IF(BinaryData!AW22=0,"",NormalizeData!AW22)</f>
        <v>0.50165700000000002</v>
      </c>
      <c r="L36">
        <f>IF(BinaryData!AX22=0,"",NormalizeData!AX22)</f>
        <v>0.48597899999999999</v>
      </c>
      <c r="N36">
        <f>CONTROLS!AA35</f>
        <v>4.3733551574658917E-3</v>
      </c>
      <c r="O36">
        <f>CONTROLS!AC35</f>
        <v>1.3217114889415153E-2</v>
      </c>
    </row>
    <row r="37" spans="1:15">
      <c r="A37">
        <f>NormalizeData!A23</f>
        <v>15.142778</v>
      </c>
      <c r="B37">
        <f>CONTROLS!B36</f>
        <v>-10.419222000000001</v>
      </c>
      <c r="C37">
        <f>CONTROLS!V36</f>
        <v>0.54617274999999998</v>
      </c>
      <c r="D37">
        <f>CONTROLS!X36</f>
        <v>0.54698950000000002</v>
      </c>
      <c r="E37">
        <f>IF(BinaryData!AQ23=0,"",NormalizeData!AQ23)</f>
        <v>0.53677299999999994</v>
      </c>
      <c r="F37">
        <f>IF(BinaryData!AR23=0,"",NormalizeData!AR23)</f>
        <v>0.56145</v>
      </c>
      <c r="G37">
        <f>IF(BinaryData!AS23=0,"",NormalizeData!AS23)</f>
        <v>0.54961199999999999</v>
      </c>
      <c r="H37">
        <f>IF(BinaryData!AT23=0,"",NormalizeData!AT23)</f>
        <v>0.55298499999999995</v>
      </c>
      <c r="I37">
        <f>IF(BinaryData!AU23=0,"",NormalizeData!AU23)</f>
        <v>0.54500199999999999</v>
      </c>
      <c r="J37">
        <f>IF(BinaryData!AV23=0,"",NormalizeData!AV23)</f>
        <v>0.53544400000000003</v>
      </c>
      <c r="K37">
        <f>IF(BinaryData!AW23=0,"",NormalizeData!AW23)</f>
        <v>0.54003599999999996</v>
      </c>
      <c r="L37">
        <f>IF(BinaryData!AX23=0,"",NormalizeData!AX23)</f>
        <v>0.52677300000000005</v>
      </c>
      <c r="N37">
        <f>CONTROLS!AA36</f>
        <v>7.8718020543795241E-3</v>
      </c>
      <c r="O37">
        <f>CONTROLS!AC36</f>
        <v>1.6907160780765838E-2</v>
      </c>
    </row>
    <row r="38" spans="1:15">
      <c r="A38">
        <f>NormalizeData!A24</f>
        <v>16.141389</v>
      </c>
      <c r="B38">
        <f>CONTROLS!B37</f>
        <v>-9.420611000000001</v>
      </c>
      <c r="C38">
        <f>CONTROLS!V37</f>
        <v>0.58932850000000003</v>
      </c>
      <c r="D38">
        <f>CONTROLS!X37</f>
        <v>0.58616075000000001</v>
      </c>
      <c r="E38">
        <f>IF(BinaryData!AQ24=0,"",NormalizeData!AQ24)</f>
        <v>0.575075</v>
      </c>
      <c r="F38">
        <f>IF(BinaryData!AR24=0,"",NormalizeData!AR24)</f>
        <v>0.60212100000000002</v>
      </c>
      <c r="G38">
        <f>IF(BinaryData!AS24=0,"",NormalizeData!AS24)</f>
        <v>0.58716800000000002</v>
      </c>
      <c r="H38">
        <f>IF(BinaryData!AT24=0,"",NormalizeData!AT24)</f>
        <v>0.59233899999999995</v>
      </c>
      <c r="I38">
        <f>IF(BinaryData!AU24=0,"",NormalizeData!AU24)</f>
        <v>0.58359399999999995</v>
      </c>
      <c r="J38">
        <f>IF(BinaryData!AV24=0,"",NormalizeData!AV24)</f>
        <v>0.570218</v>
      </c>
      <c r="K38">
        <f>IF(BinaryData!AW24=0,"",NormalizeData!AW24)</f>
        <v>0.58286400000000005</v>
      </c>
      <c r="L38">
        <f>IF(BinaryData!AX24=0,"",NormalizeData!AX24)</f>
        <v>0.56770500000000002</v>
      </c>
      <c r="N38">
        <f>CONTROLS!AA37</f>
        <v>6.5490348143829469E-3</v>
      </c>
      <c r="O38">
        <f>CONTROLS!AC37</f>
        <v>1.4213594393514042E-2</v>
      </c>
    </row>
    <row r="39" spans="1:15">
      <c r="A39">
        <f>NormalizeData!A25</f>
        <v>17.14</v>
      </c>
      <c r="B39">
        <f>CONTROLS!B38</f>
        <v>-8.4220000000000006</v>
      </c>
      <c r="C39">
        <f>CONTROLS!V38</f>
        <v>0.62851425000000005</v>
      </c>
      <c r="D39">
        <f>CONTROLS!X38</f>
        <v>0.62644275000000005</v>
      </c>
      <c r="E39">
        <f>IF(BinaryData!AQ25=0,"",NormalizeData!AQ25)</f>
        <v>0.61720699999999995</v>
      </c>
      <c r="F39">
        <f>IF(BinaryData!AR25=0,"",NormalizeData!AR25)</f>
        <v>0.63815299999999997</v>
      </c>
      <c r="G39">
        <f>IF(BinaryData!AS25=0,"",NormalizeData!AS25)</f>
        <v>0.62721199999999999</v>
      </c>
      <c r="H39">
        <f>IF(BinaryData!AT25=0,"",NormalizeData!AT25)</f>
        <v>0.63280199999999998</v>
      </c>
      <c r="I39">
        <f>IF(BinaryData!AU25=0,"",NormalizeData!AU25)</f>
        <v>0.624776</v>
      </c>
      <c r="J39">
        <f>IF(BinaryData!AV25=0,"",NormalizeData!AV25)</f>
        <v>0.61128899999999997</v>
      </c>
      <c r="K39">
        <f>IF(BinaryData!AW25=0,"",NormalizeData!AW25)</f>
        <v>0.61914899999999995</v>
      </c>
      <c r="L39">
        <f>IF(BinaryData!AX25=0,"",NormalizeData!AX25)</f>
        <v>0.60728499999999996</v>
      </c>
      <c r="N39">
        <f>CONTROLS!AA38</f>
        <v>4.2827384833382578E-3</v>
      </c>
      <c r="O39">
        <f>CONTROLS!AC38</f>
        <v>1.7790743405396735E-2</v>
      </c>
    </row>
    <row r="40" spans="1:15">
      <c r="A40">
        <f>NormalizeData!A26</f>
        <v>18.138888999999999</v>
      </c>
      <c r="B40">
        <f>CONTROLS!B39</f>
        <v>-7.4231110000000022</v>
      </c>
      <c r="C40">
        <f>CONTROLS!V39</f>
        <v>0.6671975</v>
      </c>
      <c r="D40">
        <f>CONTROLS!X39</f>
        <v>0.66670925000000003</v>
      </c>
      <c r="E40">
        <f>IF(BinaryData!AQ26=0,"",NormalizeData!AQ26)</f>
        <v>0.655358</v>
      </c>
      <c r="F40">
        <f>IF(BinaryData!AR26=0,"",NormalizeData!AR26)</f>
        <v>0.67896299999999998</v>
      </c>
      <c r="G40">
        <f>IF(BinaryData!AS26=0,"",NormalizeData!AS26)</f>
        <v>0.66396999999999995</v>
      </c>
      <c r="H40">
        <f>IF(BinaryData!AT26=0,"",NormalizeData!AT26)</f>
        <v>0.66896299999999997</v>
      </c>
      <c r="I40">
        <f>IF(BinaryData!AU26=0,"",NormalizeData!AU26)</f>
        <v>0.663408</v>
      </c>
      <c r="J40">
        <f>IF(BinaryData!AV26=0,"",NormalizeData!AV26)</f>
        <v>0.65568599999999999</v>
      </c>
      <c r="K40">
        <f>IF(BinaryData!AW26=0,"",NormalizeData!AW26)</f>
        <v>0.659474</v>
      </c>
      <c r="L40">
        <f>IF(BinaryData!AX26=0,"",NormalizeData!AX26)</f>
        <v>0.64723299999999995</v>
      </c>
      <c r="N40">
        <f>CONTROLS!AA39</f>
        <v>5.2241313472512641E-3</v>
      </c>
      <c r="O40">
        <f>CONTROLS!AC39</f>
        <v>1.4932478503249221E-2</v>
      </c>
    </row>
    <row r="41" spans="1:15">
      <c r="A41">
        <f>NormalizeData!A27</f>
        <v>19.138611000000001</v>
      </c>
      <c r="B41">
        <f>CONTROLS!B40</f>
        <v>-6.4233890000000002</v>
      </c>
      <c r="C41">
        <f>CONTROLS!V40</f>
        <v>0.71044174999999998</v>
      </c>
      <c r="D41">
        <f>CONTROLS!X40</f>
        <v>0.70846075000000008</v>
      </c>
      <c r="E41">
        <f>IF(BinaryData!AQ27=0,"",NormalizeData!AQ27)</f>
        <v>0.69883499999999998</v>
      </c>
      <c r="F41">
        <f>IF(BinaryData!AR27=0,"",NormalizeData!AR27)</f>
        <v>0.71918499999999996</v>
      </c>
      <c r="G41">
        <f>IF(BinaryData!AS27=0,"",NormalizeData!AS27)</f>
        <v>0.70885299999999996</v>
      </c>
      <c r="H41">
        <f>IF(BinaryData!AT27=0,"",NormalizeData!AT27)</f>
        <v>0.71440599999999999</v>
      </c>
      <c r="I41">
        <f>IF(BinaryData!AU27=0,"",NormalizeData!AU27)</f>
        <v>0.70665199999999995</v>
      </c>
      <c r="J41">
        <f>IF(BinaryData!AV27=0,"",NormalizeData!AV27)</f>
        <v>0.70107299999999995</v>
      </c>
      <c r="K41">
        <f>IF(BinaryData!AW27=0,"",NormalizeData!AW27)</f>
        <v>0.699905</v>
      </c>
      <c r="L41">
        <f>IF(BinaryData!AX27=0,"",NormalizeData!AX27)</f>
        <v>0.69075200000000003</v>
      </c>
      <c r="N41">
        <f>CONTROLS!AA40</f>
        <v>3.8952342997565555E-3</v>
      </c>
      <c r="O41">
        <f>CONTROLS!AC40</f>
        <v>1.2002255631755226E-2</v>
      </c>
    </row>
    <row r="42" spans="1:15">
      <c r="A42">
        <f>NormalizeData!A28</f>
        <v>20.138611000000001</v>
      </c>
      <c r="B42">
        <f>CONTROLS!B41</f>
        <v>-5.4233890000000002</v>
      </c>
      <c r="C42">
        <f>CONTROLS!V41</f>
        <v>0.75315025000000002</v>
      </c>
      <c r="D42">
        <f>CONTROLS!X41</f>
        <v>0.75116499999999997</v>
      </c>
      <c r="E42">
        <f>IF(BinaryData!AQ28=0,"",NormalizeData!AQ28)</f>
        <v>0.74716000000000005</v>
      </c>
      <c r="F42">
        <f>IF(BinaryData!AR28=0,"",NormalizeData!AR28)</f>
        <v>0.76527500000000004</v>
      </c>
      <c r="G42">
        <f>IF(BinaryData!AS28=0,"",NormalizeData!AS28)</f>
        <v>0.754695</v>
      </c>
      <c r="H42">
        <f>IF(BinaryData!AT28=0,"",NormalizeData!AT28)</f>
        <v>0.753583</v>
      </c>
      <c r="I42">
        <f>IF(BinaryData!AU28=0,"",NormalizeData!AU28)</f>
        <v>0.74909899999999996</v>
      </c>
      <c r="J42">
        <f>IF(BinaryData!AV28=0,"",NormalizeData!AV28)</f>
        <v>0.74756100000000003</v>
      </c>
      <c r="K42">
        <f>IF(BinaryData!AW28=0,"",NormalizeData!AW28)</f>
        <v>0.74510900000000002</v>
      </c>
      <c r="L42">
        <f>IF(BinaryData!AX28=0,"",NormalizeData!AX28)</f>
        <v>0.745923</v>
      </c>
      <c r="N42">
        <f>CONTROLS!AA41</f>
        <v>6.0714164396237676E-3</v>
      </c>
      <c r="O42">
        <f>CONTROLS!AC41</f>
        <v>1.4433817628518556E-2</v>
      </c>
    </row>
    <row r="43" spans="1:15">
      <c r="A43">
        <f>NormalizeData!A29</f>
        <v>21.138611000000001</v>
      </c>
      <c r="B43">
        <f>CONTROLS!B42</f>
        <v>-4.4233890000000002</v>
      </c>
      <c r="C43">
        <f>CONTROLS!V42</f>
        <v>0.79932899999999996</v>
      </c>
      <c r="D43">
        <f>CONTROLS!X42</f>
        <v>0.79816350000000003</v>
      </c>
      <c r="E43">
        <f>IF(BinaryData!AQ29=0,"",NormalizeData!AQ29)</f>
        <v>0.79347900000000005</v>
      </c>
      <c r="F43">
        <f>IF(BinaryData!AR29=0,"",NormalizeData!AR29)</f>
        <v>0.806203</v>
      </c>
      <c r="G43">
        <f>IF(BinaryData!AS29=0,"",NormalizeData!AS29)</f>
        <v>0.79624499999999998</v>
      </c>
      <c r="H43">
        <f>IF(BinaryData!AT29=0,"",NormalizeData!AT29)</f>
        <v>0.80107899999999999</v>
      </c>
      <c r="I43">
        <f>IF(BinaryData!AU29=0,"",NormalizeData!AU29)</f>
        <v>0.79053399999999996</v>
      </c>
      <c r="J43">
        <f>IF(BinaryData!AV29=0,"",NormalizeData!AV29)</f>
        <v>0.79049199999999997</v>
      </c>
      <c r="K43">
        <f>IF(BinaryData!AW29=0,"",NormalizeData!AW29)</f>
        <v>0.78985499999999997</v>
      </c>
      <c r="L43">
        <f>IF(BinaryData!AX29=0,"",NormalizeData!AX29)</f>
        <v>0.79891199999999996</v>
      </c>
      <c r="N43">
        <f>CONTROLS!AA42</f>
        <v>1.0835876214378481E-2</v>
      </c>
      <c r="O43">
        <f>CONTROLS!AC42</f>
        <v>1.0250184730042664E-2</v>
      </c>
    </row>
    <row r="44" spans="1:15">
      <c r="A44">
        <f>NormalizeData!A30</f>
        <v>22.138611000000001</v>
      </c>
      <c r="B44">
        <f>CONTROLS!B43</f>
        <v>-3.4233890000000002</v>
      </c>
      <c r="C44">
        <f>CONTROLS!V43</f>
        <v>0.846248</v>
      </c>
      <c r="D44">
        <f>CONTROLS!X43</f>
        <v>0.84437649999999997</v>
      </c>
      <c r="E44">
        <f>IF(BinaryData!AQ30=0,"",NormalizeData!AQ30)</f>
        <v>0.83617600000000003</v>
      </c>
      <c r="F44">
        <f>IF(BinaryData!AR30=0,"",NormalizeData!AR30)</f>
        <v>0.85329100000000002</v>
      </c>
      <c r="G44">
        <f>IF(BinaryData!AS30=0,"",NormalizeData!AS30)</f>
        <v>0.84945300000000001</v>
      </c>
      <c r="H44">
        <f>IF(BinaryData!AT30=0,"",NormalizeData!AT30)</f>
        <v>0.84691300000000003</v>
      </c>
      <c r="I44">
        <f>IF(BinaryData!AU30=0,"",NormalizeData!AU30)</f>
        <v>0.83724299999999996</v>
      </c>
      <c r="J44">
        <f>IF(BinaryData!AV30=0,"",NormalizeData!AV30)</f>
        <v>0.83311299999999999</v>
      </c>
      <c r="K44">
        <f>IF(BinaryData!AW30=0,"",NormalizeData!AW30)</f>
        <v>0.84232300000000004</v>
      </c>
      <c r="L44">
        <f>IF(BinaryData!AX30=0,"",NormalizeData!AX30)</f>
        <v>0.84407100000000002</v>
      </c>
      <c r="N44">
        <f>CONTROLS!AA43</f>
        <v>7.9566073590863172E-3</v>
      </c>
      <c r="O44">
        <f>CONTROLS!AC43</f>
        <v>9.8499665481665485E-3</v>
      </c>
    </row>
    <row r="45" spans="1:15">
      <c r="A45">
        <f>NormalizeData!A31</f>
        <v>23.138611000000001</v>
      </c>
      <c r="B45">
        <f>CONTROLS!B44</f>
        <v>-2.4233890000000002</v>
      </c>
      <c r="C45">
        <f>CONTROLS!V44</f>
        <v>0.89452424999999991</v>
      </c>
      <c r="D45">
        <f>CONTROLS!X44</f>
        <v>0.89149075</v>
      </c>
      <c r="E45">
        <f>IF(BinaryData!AQ31=0,"",NormalizeData!AQ31)</f>
        <v>0.886903</v>
      </c>
      <c r="F45">
        <f>IF(BinaryData!AR31=0,"",NormalizeData!AR31)</f>
        <v>0.89771400000000001</v>
      </c>
      <c r="G45">
        <f>IF(BinaryData!AS31=0,"",NormalizeData!AS31)</f>
        <v>0.886154</v>
      </c>
      <c r="H45">
        <f>IF(BinaryData!AT31=0,"",NormalizeData!AT31)</f>
        <v>0.89147200000000004</v>
      </c>
      <c r="I45">
        <f>IF(BinaryData!AU31=0,"",NormalizeData!AU31)</f>
        <v>0.890204</v>
      </c>
      <c r="J45">
        <f>IF(BinaryData!AV31=0,"",NormalizeData!AV31)</f>
        <v>0.883521</v>
      </c>
      <c r="K45">
        <f>IF(BinaryData!AW31=0,"",NormalizeData!AW31)</f>
        <v>0.88999399999999995</v>
      </c>
      <c r="L45">
        <f>IF(BinaryData!AX31=0,"",NormalizeData!AX31)</f>
        <v>0.88749400000000001</v>
      </c>
      <c r="N45">
        <f>CONTROLS!AA44</f>
        <v>6.2229971008081779E-3</v>
      </c>
      <c r="O45">
        <f>CONTROLS!AC44</f>
        <v>5.4034238759635657E-3</v>
      </c>
    </row>
    <row r="46" spans="1:15">
      <c r="A46">
        <f>NormalizeData!A32</f>
        <v>24.138888999999999</v>
      </c>
      <c r="B46">
        <f>CONTROLS!B45</f>
        <v>-1.4231110000000022</v>
      </c>
      <c r="C46">
        <f>CONTROLS!V45</f>
        <v>0.93843924999999995</v>
      </c>
      <c r="D46">
        <f>CONTROLS!X45</f>
        <v>0.93774000000000002</v>
      </c>
      <c r="E46">
        <f>IF(BinaryData!AQ32=0,"",NormalizeData!AQ32)</f>
        <v>0.93198499999999995</v>
      </c>
      <c r="F46">
        <f>IF(BinaryData!AR32=0,"",NormalizeData!AR32)</f>
        <v>0.93643699999999996</v>
      </c>
      <c r="G46">
        <f>IF(BinaryData!AS32=0,"",NormalizeData!AS32)</f>
        <v>0.93966499999999997</v>
      </c>
      <c r="H46">
        <f>IF(BinaryData!AT32=0,"",NormalizeData!AT32)</f>
        <v>0.94006800000000001</v>
      </c>
      <c r="I46">
        <f>IF(BinaryData!AU32=0,"",NormalizeData!AU32)</f>
        <v>0.93034700000000004</v>
      </c>
      <c r="J46">
        <f>IF(BinaryData!AV32=0,"",NormalizeData!AV32)</f>
        <v>0.92753399999999997</v>
      </c>
      <c r="K46">
        <f>IF(BinaryData!AW32=0,"",NormalizeData!AW32)</f>
        <v>0.92996900000000005</v>
      </c>
      <c r="L46">
        <f>IF(BinaryData!AX32=0,"",NormalizeData!AX32)</f>
        <v>0.92805800000000005</v>
      </c>
      <c r="N46">
        <f>CONTROLS!AA45</f>
        <v>7.0966628013923849E-3</v>
      </c>
      <c r="O46">
        <f>CONTROLS!AC45</f>
        <v>4.7928736682704108E-3</v>
      </c>
    </row>
    <row r="47" spans="1:15">
      <c r="A47">
        <f>NormalizeData!A33</f>
        <v>25.138888999999999</v>
      </c>
      <c r="B47">
        <f>CONTROLS!B46</f>
        <v>-0.42311100000000224</v>
      </c>
      <c r="C47">
        <f>CONTROLS!V46</f>
        <v>0.98195624999999997</v>
      </c>
      <c r="D47">
        <f>CONTROLS!X46</f>
        <v>0.98020350000000001</v>
      </c>
      <c r="E47">
        <f>IF(BinaryData!AQ33=0,"",NormalizeData!AQ33)</f>
        <v>0.97994199999999998</v>
      </c>
      <c r="F47">
        <f>IF(BinaryData!AR33=0,"",NormalizeData!AR33)</f>
        <v>0.97911400000000004</v>
      </c>
      <c r="G47">
        <f>IF(BinaryData!AS33=0,"",NormalizeData!AS33)</f>
        <v>0.97871799999999998</v>
      </c>
      <c r="H47">
        <f>IF(BinaryData!AT33=0,"",NormalizeData!AT33)</f>
        <v>0.98195900000000003</v>
      </c>
      <c r="I47">
        <f>IF(BinaryData!AU33=0,"",NormalizeData!AU33)</f>
        <v>0.97896399999999995</v>
      </c>
      <c r="J47">
        <f>IF(BinaryData!AV33=0,"",NormalizeData!AV33)</f>
        <v>0.97831000000000001</v>
      </c>
      <c r="K47">
        <f>IF(BinaryData!AW33=0,"",NormalizeData!AW33)</f>
        <v>0.97767300000000001</v>
      </c>
      <c r="L47">
        <f>IF(BinaryData!AX33=0,"",NormalizeData!AX33)</f>
        <v>0.97943400000000003</v>
      </c>
      <c r="N47">
        <f>CONTROLS!AA46</f>
        <v>4.6160599631431525E-3</v>
      </c>
      <c r="O47">
        <f>CONTROLS!AC46</f>
        <v>1.5750643373102415E-3</v>
      </c>
    </row>
    <row r="48" spans="1:15">
      <c r="A48">
        <f>NormalizeData!A34</f>
        <v>25.562221999999998</v>
      </c>
      <c r="B48">
        <f>CONTROLS!B47</f>
        <v>2.2199999999727993E-4</v>
      </c>
      <c r="C48">
        <f>CONTROLS!V47</f>
        <v>1</v>
      </c>
      <c r="D48">
        <f>CONTROLS!X47</f>
        <v>1</v>
      </c>
      <c r="E48">
        <f>IF(BinaryData!AQ34=0,"",NormalizeData!AQ34)</f>
        <v>1</v>
      </c>
      <c r="F48">
        <f>IF(BinaryData!AR34=0,"",NormalizeData!AR34)</f>
        <v>1</v>
      </c>
      <c r="G48">
        <f>IF(BinaryData!AS34=0,"",NormalizeData!AS34)</f>
        <v>1</v>
      </c>
      <c r="H48">
        <f>IF(BinaryData!AT34=0,"",NormalizeData!AT34)</f>
        <v>1</v>
      </c>
      <c r="I48">
        <f>IF(BinaryData!AU34=0,"",NormalizeData!AU34)</f>
        <v>1</v>
      </c>
      <c r="J48">
        <f>IF(BinaryData!AV34=0,"",NormalizeData!AV34)</f>
        <v>1</v>
      </c>
      <c r="K48">
        <f>IF(BinaryData!AW34=0,"",NormalizeData!AW34)</f>
        <v>1</v>
      </c>
      <c r="L48">
        <f>IF(BinaryData!AX34=0,"",NormalizeData!AX34)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25.658055999999998</v>
      </c>
      <c r="B49">
        <f>CONTROLS!B48</f>
        <v>9.6055999999997255E-2</v>
      </c>
      <c r="C49">
        <f>CONTROLS!V48</f>
        <v>0.99719550000000001</v>
      </c>
      <c r="D49">
        <f>CONTROLS!X48</f>
        <v>0.98632900000000001</v>
      </c>
      <c r="E49">
        <f>IF(BinaryData!AQ35=0,"",NormalizeData!AQ35)</f>
        <v>1.050497</v>
      </c>
      <c r="F49">
        <f>IF(BinaryData!AR35=0,"",NormalizeData!AR35)</f>
        <v>0.95963699999999996</v>
      </c>
      <c r="G49">
        <f>IF(BinaryData!AS35=0,"",NormalizeData!AS35)</f>
        <v>0.93894999999999995</v>
      </c>
      <c r="H49">
        <f>IF(BinaryData!AT35=0,"",NormalizeData!AT35)</f>
        <v>0.963673</v>
      </c>
      <c r="I49">
        <f>IF(BinaryData!AU35=0,"",NormalizeData!AU35)</f>
        <v>0.97560800000000003</v>
      </c>
      <c r="J49">
        <f>IF(BinaryData!AV35=0,"",NormalizeData!AV35)</f>
        <v>0.97250400000000004</v>
      </c>
      <c r="K49">
        <f>IF(BinaryData!AW35=0,"",NormalizeData!AW35)</f>
        <v>0.97332600000000002</v>
      </c>
      <c r="L49">
        <f>IF(BinaryData!AX35=0,"",NormalizeData!AX35)</f>
        <v>0.97778600000000004</v>
      </c>
      <c r="N49">
        <f>CONTROLS!AA48</f>
        <v>6.3028315594395598E-3</v>
      </c>
      <c r="O49">
        <f>CONTROLS!AC48</f>
        <v>2.5914221320863075E-3</v>
      </c>
    </row>
    <row r="50" spans="1:15">
      <c r="A50">
        <f>NormalizeData!A36</f>
        <v>25.908055999999998</v>
      </c>
      <c r="B50">
        <f>CONTROLS!B49</f>
        <v>0.34605599999999725</v>
      </c>
      <c r="C50">
        <f>CONTROLS!V49</f>
        <v>1.0141690000000001</v>
      </c>
      <c r="D50">
        <f>CONTROLS!X49</f>
        <v>1.0045342500000001</v>
      </c>
      <c r="E50">
        <f>IF(BinaryData!AQ36=0,"",NormalizeData!AQ36)</f>
        <v>0.87162700000000004</v>
      </c>
      <c r="F50">
        <f>IF(BinaryData!AR36=0,"",NormalizeData!AR36)</f>
        <v>0.949492</v>
      </c>
      <c r="G50">
        <f>IF(BinaryData!AS36=0,"",NormalizeData!AS36)</f>
        <v>1.000912</v>
      </c>
      <c r="H50">
        <f>IF(BinaryData!AT36=0,"",NormalizeData!AT36)</f>
        <v>1.016257</v>
      </c>
      <c r="I50">
        <f>IF(BinaryData!AU36=0,"",NormalizeData!AU36)</f>
        <v>1.0131950000000001</v>
      </c>
      <c r="J50">
        <f>IF(BinaryData!AV36=0,"",NormalizeData!AV36)</f>
        <v>1.003787</v>
      </c>
      <c r="K50">
        <f>IF(BinaryData!AW36=0,"",NormalizeData!AW36)</f>
        <v>1.0055449999999999</v>
      </c>
      <c r="L50">
        <f>IF(BinaryData!AX36=0,"",NormalizeData!AX36)</f>
        <v>1.0109840000000001</v>
      </c>
      <c r="N50">
        <f>CONTROLS!AA49</f>
        <v>1.0869442396001724E-2</v>
      </c>
      <c r="O50">
        <f>CONTROLS!AC49</f>
        <v>1.3265495502116304E-2</v>
      </c>
    </row>
    <row r="51" spans="1:15">
      <c r="A51">
        <f>NormalizeData!A37</f>
        <v>26.199166999999999</v>
      </c>
      <c r="B51">
        <f>CONTROLS!B50</f>
        <v>0.63716699999999804</v>
      </c>
      <c r="C51">
        <f>CONTROLS!V50</f>
        <v>1.0970022500000001</v>
      </c>
      <c r="D51">
        <f>CONTROLS!X50</f>
        <v>1.1572469999999999</v>
      </c>
      <c r="E51">
        <f>IF(BinaryData!AQ37=0,"",NormalizeData!AQ37)</f>
        <v>0.78719499999999998</v>
      </c>
      <c r="F51">
        <f>IF(BinaryData!AR37=0,"",NormalizeData!AR37)</f>
        <v>0.94726999999999995</v>
      </c>
      <c r="G51">
        <f>IF(BinaryData!AS37=0,"",NormalizeData!AS37)</f>
        <v>0.92316100000000001</v>
      </c>
      <c r="H51">
        <f>IF(BinaryData!AT37=0,"",NormalizeData!AT37)</f>
        <v>0.89405000000000001</v>
      </c>
      <c r="I51">
        <f>IF(BinaryData!AU37=0,"",NormalizeData!AU37)</f>
        <v>0.99394199999999999</v>
      </c>
      <c r="J51">
        <f>IF(BinaryData!AV37=0,"",NormalizeData!AV37)</f>
        <v>1.056246</v>
      </c>
      <c r="K51">
        <f>IF(BinaryData!AW37=0,"",NormalizeData!AW37)</f>
        <v>1.007055</v>
      </c>
      <c r="L51">
        <f>IF(BinaryData!AX37=0,"",NormalizeData!AX37)</f>
        <v>1.018214</v>
      </c>
      <c r="N51">
        <f>CONTROLS!AA50</f>
        <v>0.10527548067926355</v>
      </c>
      <c r="O51">
        <f>CONTROLS!AC50</f>
        <v>0.11848787433601241</v>
      </c>
    </row>
    <row r="52" spans="1:15">
      <c r="A52">
        <f>NormalizeData!A38</f>
        <v>26.449444</v>
      </c>
      <c r="B52">
        <f>CONTROLS!B51</f>
        <v>0.88744399999999857</v>
      </c>
      <c r="C52">
        <f>CONTROLS!V51</f>
        <v>1.0752707500000001</v>
      </c>
      <c r="D52">
        <f>CONTROLS!X51</f>
        <v>1.1259667499999999</v>
      </c>
      <c r="E52">
        <f>IF(BinaryData!AQ38=0,"",NormalizeData!AQ38)</f>
        <v>0.78650100000000001</v>
      </c>
      <c r="F52">
        <f>IF(BinaryData!AR38=0,"",NormalizeData!AR38)</f>
        <v>0.96307399999999999</v>
      </c>
      <c r="G52">
        <f>IF(BinaryData!AS38=0,"",NormalizeData!AS38)</f>
        <v>0.93734899999999999</v>
      </c>
      <c r="H52">
        <f>IF(BinaryData!AT38=0,"",NormalizeData!AT38)</f>
        <v>0.90128200000000003</v>
      </c>
      <c r="I52">
        <f>IF(BinaryData!AU38=0,"",NormalizeData!AU38)</f>
        <v>1.015547</v>
      </c>
      <c r="J52">
        <f>IF(BinaryData!AV38=0,"",NormalizeData!AV38)</f>
        <v>1.0780240000000001</v>
      </c>
      <c r="K52">
        <f>IF(BinaryData!AW38=0,"",NormalizeData!AW38)</f>
        <v>1.0301290000000001</v>
      </c>
      <c r="L52">
        <f>IF(BinaryData!AX38=0,"",NormalizeData!AX38)</f>
        <v>1.0195380000000001</v>
      </c>
      <c r="N52">
        <f>CONTROLS!AA51</f>
        <v>0.10938524114759114</v>
      </c>
      <c r="O52">
        <f>CONTROLS!AC51</f>
        <v>0.11600393093734651</v>
      </c>
    </row>
    <row r="53" spans="1:15">
      <c r="A53">
        <f>NormalizeData!A39</f>
        <v>26.699444</v>
      </c>
      <c r="B53">
        <f>CONTROLS!B52</f>
        <v>1.1374439999999986</v>
      </c>
      <c r="C53">
        <f>CONTROLS!V52</f>
        <v>1.083483</v>
      </c>
      <c r="D53">
        <f>CONTROLS!X52</f>
        <v>1.1366982500000002</v>
      </c>
      <c r="E53">
        <f>IF(BinaryData!AQ39=0,"",NormalizeData!AQ39)</f>
        <v>0.79095300000000002</v>
      </c>
      <c r="F53">
        <f>IF(BinaryData!AR39=0,"",NormalizeData!AR39)</f>
        <v>0.96642899999999998</v>
      </c>
      <c r="G53">
        <f>IF(BinaryData!AS39=0,"",NormalizeData!AS39)</f>
        <v>0.91954999999999998</v>
      </c>
      <c r="H53">
        <f>IF(BinaryData!AT39=0,"",NormalizeData!AT39)</f>
        <v>0.87828899999999999</v>
      </c>
      <c r="I53">
        <f>IF(BinaryData!AU39=0,"",NormalizeData!AU39)</f>
        <v>0.98977199999999999</v>
      </c>
      <c r="J53">
        <f>IF(BinaryData!AV39=0,"",NormalizeData!AV39)</f>
        <v>1.0537890000000001</v>
      </c>
      <c r="K53">
        <f>IF(BinaryData!AW39=0,"",NormalizeData!AW39)</f>
        <v>1.01111</v>
      </c>
      <c r="L53">
        <f>IF(BinaryData!AX39=0,"",NormalizeData!AX39)</f>
        <v>0.99968599999999996</v>
      </c>
      <c r="N53">
        <f>CONTROLS!AA52</f>
        <v>0.10664079367984215</v>
      </c>
      <c r="O53">
        <f>CONTROLS!AC52</f>
        <v>0.1125682876342919</v>
      </c>
    </row>
    <row r="54" spans="1:15">
      <c r="A54">
        <f>NormalizeData!A40</f>
        <v>26.949444</v>
      </c>
      <c r="B54">
        <f>CONTROLS!B53</f>
        <v>1.3874439999999986</v>
      </c>
      <c r="C54">
        <f>CONTROLS!V53</f>
        <v>1.0869770000000001</v>
      </c>
      <c r="D54">
        <f>CONTROLS!X53</f>
        <v>1.1441405</v>
      </c>
      <c r="E54">
        <f>IF(BinaryData!AQ40=0,"",NormalizeData!AQ40)</f>
        <v>0.80104200000000003</v>
      </c>
      <c r="F54">
        <f>IF(BinaryData!AR40=0,"",NormalizeData!AR40)</f>
        <v>0.97865999999999997</v>
      </c>
      <c r="G54">
        <f>IF(BinaryData!AS40=0,"",NormalizeData!AS40)</f>
        <v>0.91493000000000002</v>
      </c>
      <c r="H54">
        <f>IF(BinaryData!AT40=0,"",NormalizeData!AT40)</f>
        <v>0.870811</v>
      </c>
      <c r="I54">
        <f>IF(BinaryData!AU40=0,"",NormalizeData!AU40)</f>
        <v>0.98391499999999998</v>
      </c>
      <c r="J54">
        <f>IF(BinaryData!AV40=0,"",NormalizeData!AV40)</f>
        <v>1.0451410000000001</v>
      </c>
      <c r="K54">
        <f>IF(BinaryData!AW40=0,"",NormalizeData!AW40)</f>
        <v>0.99911700000000003</v>
      </c>
      <c r="L54">
        <f>IF(BinaryData!AX40=0,"",NormalizeData!AX40)</f>
        <v>0.99358900000000006</v>
      </c>
      <c r="N54">
        <f>CONTROLS!AA53</f>
        <v>0.10832167057118959</v>
      </c>
      <c r="O54">
        <f>CONTROLS!AC53</f>
        <v>0.11209377701579454</v>
      </c>
    </row>
    <row r="55" spans="1:15">
      <c r="A55">
        <f>NormalizeData!A41</f>
        <v>27.199444</v>
      </c>
      <c r="B55">
        <f>CONTROLS!B54</f>
        <v>1.6374439999999986</v>
      </c>
      <c r="C55">
        <f>CONTROLS!V54</f>
        <v>1.0918987499999999</v>
      </c>
      <c r="D55">
        <f>CONTROLS!X54</f>
        <v>1.1389517499999999</v>
      </c>
      <c r="E55">
        <f>IF(BinaryData!AQ41=0,"",NormalizeData!AQ41)</f>
        <v>0.81953299999999996</v>
      </c>
      <c r="F55">
        <f>IF(BinaryData!AR41=0,"",NormalizeData!AR41)</f>
        <v>0.97253199999999995</v>
      </c>
      <c r="G55">
        <f>IF(BinaryData!AS41=0,"",NormalizeData!AS41)</f>
        <v>0.90847</v>
      </c>
      <c r="H55">
        <f>IF(BinaryData!AT41=0,"",NormalizeData!AT41)</f>
        <v>0.868367</v>
      </c>
      <c r="I55">
        <f>IF(BinaryData!AU41=0,"",NormalizeData!AU41)</f>
        <v>0.97715799999999997</v>
      </c>
      <c r="J55">
        <f>IF(BinaryData!AV41=0,"",NormalizeData!AV41)</f>
        <v>1.037552</v>
      </c>
      <c r="K55">
        <f>IF(BinaryData!AW41=0,"",NormalizeData!AW41)</f>
        <v>0.99175899999999995</v>
      </c>
      <c r="L55">
        <f>IF(BinaryData!AX41=0,"",NormalizeData!AX41)</f>
        <v>0.99393299999999996</v>
      </c>
      <c r="N55">
        <f>CONTROLS!AA54</f>
        <v>0.10592875060585144</v>
      </c>
      <c r="O55">
        <f>CONTROLS!AC54</f>
        <v>0.11591082784156392</v>
      </c>
    </row>
    <row r="56" spans="1:15">
      <c r="A56">
        <f>NormalizeData!A42</f>
        <v>27.449444</v>
      </c>
      <c r="B56">
        <f>CONTROLS!B55</f>
        <v>1.8874439999999986</v>
      </c>
      <c r="C56">
        <f>CONTROLS!V55</f>
        <v>1.1007292500000001</v>
      </c>
      <c r="D56">
        <f>CONTROLS!X55</f>
        <v>1.1420349999999999</v>
      </c>
      <c r="E56">
        <f>IF(BinaryData!AQ42=0,"",NormalizeData!AQ42)</f>
        <v>0.84175</v>
      </c>
      <c r="F56">
        <f>IF(BinaryData!AR42=0,"",NormalizeData!AR42)</f>
        <v>0.96586300000000003</v>
      </c>
      <c r="G56">
        <f>IF(BinaryData!AS42=0,"",NormalizeData!AS42)</f>
        <v>0.90275099999999997</v>
      </c>
      <c r="H56">
        <f>IF(BinaryData!AT42=0,"",NormalizeData!AT42)</f>
        <v>0.86275299999999999</v>
      </c>
      <c r="I56">
        <f>IF(BinaryData!AU42=0,"",NormalizeData!AU42)</f>
        <v>0.97715799999999997</v>
      </c>
      <c r="J56">
        <f>IF(BinaryData!AV42=0,"",NormalizeData!AV42)</f>
        <v>1.033031</v>
      </c>
      <c r="K56">
        <f>IF(BinaryData!AW42=0,"",NormalizeData!AW42)</f>
        <v>0.99095900000000003</v>
      </c>
      <c r="L56">
        <f>IF(BinaryData!AX42=0,"",NormalizeData!AX42)</f>
        <v>0.99351800000000001</v>
      </c>
      <c r="N56">
        <f>CONTROLS!AA55</f>
        <v>0.10627602699064673</v>
      </c>
      <c r="O56">
        <f>CONTROLS!AC55</f>
        <v>0.11759009725312757</v>
      </c>
    </row>
    <row r="57" spans="1:15">
      <c r="A57">
        <f>NormalizeData!A43</f>
        <v>27.699444</v>
      </c>
      <c r="B57">
        <f>CONTROLS!B56</f>
        <v>2.1374439999999986</v>
      </c>
      <c r="C57">
        <f>CONTROLS!V56</f>
        <v>1.1094902499999999</v>
      </c>
      <c r="D57">
        <f>CONTROLS!X56</f>
        <v>1.1488515000000001</v>
      </c>
      <c r="E57">
        <f>IF(BinaryData!AQ43=0,"",NormalizeData!AQ43)</f>
        <v>0.86514599999999997</v>
      </c>
      <c r="F57">
        <f>IF(BinaryData!AR43=0,"",NormalizeData!AR43)</f>
        <v>0.96762300000000001</v>
      </c>
      <c r="G57">
        <f>IF(BinaryData!AS43=0,"",NormalizeData!AS43)</f>
        <v>0.90205999999999997</v>
      </c>
      <c r="H57">
        <f>IF(BinaryData!AT43=0,"",NormalizeData!AT43)</f>
        <v>0.85671299999999995</v>
      </c>
      <c r="I57">
        <f>IF(BinaryData!AU43=0,"",NormalizeData!AU43)</f>
        <v>0.97121800000000003</v>
      </c>
      <c r="J57">
        <f>IF(BinaryData!AV43=0,"",NormalizeData!AV43)</f>
        <v>1.0310649999999999</v>
      </c>
      <c r="K57">
        <f>IF(BinaryData!AW43=0,"",NormalizeData!AW43)</f>
        <v>0.98504999999999998</v>
      </c>
      <c r="L57">
        <f>IF(BinaryData!AX43=0,"",NormalizeData!AX43)</f>
        <v>0.98661200000000004</v>
      </c>
      <c r="N57">
        <f>CONTROLS!AA56</f>
        <v>0.11135466570489982</v>
      </c>
      <c r="O57">
        <f>CONTROLS!AC56</f>
        <v>0.11696168029031277</v>
      </c>
    </row>
    <row r="58" spans="1:15">
      <c r="A58">
        <f>NormalizeData!A44</f>
        <v>27.949444</v>
      </c>
      <c r="B58">
        <f>CONTROLS!B57</f>
        <v>2.3874439999999986</v>
      </c>
      <c r="C58">
        <f>CONTROLS!V57</f>
        <v>1.12052025</v>
      </c>
      <c r="D58">
        <f>CONTROLS!X57</f>
        <v>1.1563049999999999</v>
      </c>
      <c r="E58">
        <f>IF(BinaryData!AQ44=0,"",NormalizeData!AQ44)</f>
        <v>0.89022199999999996</v>
      </c>
      <c r="F58">
        <f>IF(BinaryData!AR44=0,"",NormalizeData!AR44)</f>
        <v>0.97081600000000001</v>
      </c>
      <c r="G58">
        <f>IF(BinaryData!AS44=0,"",NormalizeData!AS44)</f>
        <v>0.90334800000000004</v>
      </c>
      <c r="H58">
        <f>IF(BinaryData!AT44=0,"",NormalizeData!AT44)</f>
        <v>0.85843499999999995</v>
      </c>
      <c r="I58">
        <f>IF(BinaryData!AU44=0,"",NormalizeData!AU44)</f>
        <v>0.97037899999999999</v>
      </c>
      <c r="J58">
        <f>IF(BinaryData!AV44=0,"",NormalizeData!AV44)</f>
        <v>1.0342009999999999</v>
      </c>
      <c r="K58">
        <f>IF(BinaryData!AW44=0,"",NormalizeData!AW44)</f>
        <v>0.98509400000000003</v>
      </c>
      <c r="L58">
        <f>IF(BinaryData!AX44=0,"",NormalizeData!AX44)</f>
        <v>0.99430200000000002</v>
      </c>
      <c r="N58">
        <f>CONTROLS!AA57</f>
        <v>0.11464347352081007</v>
      </c>
      <c r="O58">
        <f>CONTROLS!AC57</f>
        <v>0.11993289866699072</v>
      </c>
    </row>
    <row r="59" spans="1:15">
      <c r="A59">
        <f>NormalizeData!A45</f>
        <v>28.199722000000001</v>
      </c>
      <c r="B59">
        <f>CONTROLS!B58</f>
        <v>2.6377220000000001</v>
      </c>
      <c r="C59">
        <f>CONTROLS!V58</f>
        <v>1.1339072499999998</v>
      </c>
      <c r="D59">
        <f>CONTROLS!X58</f>
        <v>1.1660222500000001</v>
      </c>
      <c r="E59">
        <f>IF(BinaryData!AQ45=0,"",NormalizeData!AQ45)</f>
        <v>0.91921699999999995</v>
      </c>
      <c r="F59">
        <f>IF(BinaryData!AR45=0,"",NormalizeData!AR45)</f>
        <v>0.97779300000000002</v>
      </c>
      <c r="G59">
        <f>IF(BinaryData!AS45=0,"",NormalizeData!AS45)</f>
        <v>0.91070899999999999</v>
      </c>
      <c r="H59">
        <f>IF(BinaryData!AT45=0,"",NormalizeData!AT45)</f>
        <v>0.85855700000000001</v>
      </c>
      <c r="I59">
        <f>IF(BinaryData!AU45=0,"",NormalizeData!AU45)</f>
        <v>0.97463699999999998</v>
      </c>
      <c r="J59">
        <f>IF(BinaryData!AV45=0,"",NormalizeData!AV45)</f>
        <v>1.0361340000000001</v>
      </c>
      <c r="K59">
        <f>IF(BinaryData!AW45=0,"",NormalizeData!AW45)</f>
        <v>0.988676</v>
      </c>
      <c r="L59">
        <f>IF(BinaryData!AX45=0,"",NormalizeData!AX45)</f>
        <v>0.99840399999999996</v>
      </c>
      <c r="N59">
        <f>CONTROLS!AA58</f>
        <v>0.11585758274241985</v>
      </c>
      <c r="O59">
        <f>CONTROLS!AC58</f>
        <v>0.12094656839385728</v>
      </c>
    </row>
    <row r="60" spans="1:15">
      <c r="A60">
        <f>NormalizeData!A46</f>
        <v>28.449722000000001</v>
      </c>
      <c r="B60">
        <f>CONTROLS!B59</f>
        <v>2.8877220000000001</v>
      </c>
      <c r="C60">
        <f>CONTROLS!V59</f>
        <v>1.1493722500000001</v>
      </c>
      <c r="D60">
        <f>CONTROLS!X59</f>
        <v>1.177189</v>
      </c>
      <c r="E60">
        <f>IF(BinaryData!AQ46=0,"",NormalizeData!AQ46)</f>
        <v>0.94462299999999999</v>
      </c>
      <c r="F60">
        <f>IF(BinaryData!AR46=0,"",NormalizeData!AR46)</f>
        <v>0.98517999999999994</v>
      </c>
      <c r="G60">
        <f>IF(BinaryData!AS46=0,"",NormalizeData!AS46)</f>
        <v>0.91736899999999999</v>
      </c>
      <c r="H60">
        <f>IF(BinaryData!AT46=0,"",NormalizeData!AT46)</f>
        <v>0.86859699999999995</v>
      </c>
      <c r="I60">
        <f>IF(BinaryData!AU46=0,"",NormalizeData!AU46)</f>
        <v>0.98096099999999997</v>
      </c>
      <c r="J60">
        <f>IF(BinaryData!AV46=0,"",NormalizeData!AV46)</f>
        <v>1.0439860000000001</v>
      </c>
      <c r="K60">
        <f>IF(BinaryData!AW46=0,"",NormalizeData!AW46)</f>
        <v>0.99577700000000002</v>
      </c>
      <c r="L60">
        <f>IF(BinaryData!AX46=0,"",NormalizeData!AX46)</f>
        <v>1.001673</v>
      </c>
      <c r="N60">
        <f>CONTROLS!AA59</f>
        <v>0.11612826695906846</v>
      </c>
      <c r="O60">
        <f>CONTROLS!AC59</f>
        <v>0.12271659730995375</v>
      </c>
    </row>
    <row r="61" spans="1:15">
      <c r="A61">
        <f>NormalizeData!A47</f>
        <v>28.7</v>
      </c>
      <c r="B61">
        <f>CONTROLS!B60</f>
        <v>3.1379999999999981</v>
      </c>
      <c r="C61">
        <f>CONTROLS!V60</f>
        <v>1.1627907500000001</v>
      </c>
      <c r="D61">
        <f>CONTROLS!X60</f>
        <v>1.1905825000000001</v>
      </c>
      <c r="E61">
        <f>IF(BinaryData!AQ47=0,"",NormalizeData!AQ47)</f>
        <v>0.96441500000000002</v>
      </c>
      <c r="F61">
        <f>IF(BinaryData!AR47=0,"",NormalizeData!AR47)</f>
        <v>0.99875899999999995</v>
      </c>
      <c r="G61">
        <f>IF(BinaryData!AS47=0,"",NormalizeData!AS47)</f>
        <v>0.92991400000000002</v>
      </c>
      <c r="H61">
        <f>IF(BinaryData!AT47=0,"",NormalizeData!AT47)</f>
        <v>0.87499700000000002</v>
      </c>
      <c r="I61">
        <f>IF(BinaryData!AU47=0,"",NormalizeData!AU47)</f>
        <v>0.98705500000000002</v>
      </c>
      <c r="J61">
        <f>IF(BinaryData!AV47=0,"",NormalizeData!AV47)</f>
        <v>1.051004</v>
      </c>
      <c r="K61">
        <f>IF(BinaryData!AW47=0,"",NormalizeData!AW47)</f>
        <v>1.002421</v>
      </c>
      <c r="L61">
        <f>IF(BinaryData!AX47=0,"",NormalizeData!AX47)</f>
        <v>1.0057430000000001</v>
      </c>
      <c r="N61">
        <f>CONTROLS!AA60</f>
        <v>0.11734068461926009</v>
      </c>
      <c r="O61">
        <f>CONTROLS!AC60</f>
        <v>0.12192434315454261</v>
      </c>
    </row>
    <row r="62" spans="1:15">
      <c r="A62">
        <f>NormalizeData!A48</f>
        <v>28.95</v>
      </c>
      <c r="B62">
        <f>CONTROLS!B61</f>
        <v>3.3879999999999981</v>
      </c>
      <c r="C62">
        <f>CONTROLS!V61</f>
        <v>1.1749817499999999</v>
      </c>
      <c r="D62">
        <f>CONTROLS!X61</f>
        <v>1.2005417500000002</v>
      </c>
      <c r="E62">
        <f>IF(BinaryData!AQ48=0,"",NormalizeData!AQ48)</f>
        <v>0.98347799999999996</v>
      </c>
      <c r="F62">
        <f>IF(BinaryData!AR48=0,"",NormalizeData!AR48)</f>
        <v>1.0092890000000001</v>
      </c>
      <c r="G62">
        <f>IF(BinaryData!AS48=0,"",NormalizeData!AS48)</f>
        <v>0.93889199999999995</v>
      </c>
      <c r="H62">
        <f>IF(BinaryData!AT48=0,"",NormalizeData!AT48)</f>
        <v>0.88778599999999996</v>
      </c>
      <c r="I62">
        <f>IF(BinaryData!AU48=0,"",NormalizeData!AU48)</f>
        <v>0.99572099999999997</v>
      </c>
      <c r="J62">
        <f>IF(BinaryData!AV48=0,"",NormalizeData!AV48)</f>
        <v>1.060676</v>
      </c>
      <c r="K62">
        <f>IF(BinaryData!AW48=0,"",NormalizeData!AW48)</f>
        <v>1.015719</v>
      </c>
      <c r="L62">
        <f>IF(BinaryData!AX48=0,"",NormalizeData!AX48)</f>
        <v>1.01661</v>
      </c>
      <c r="N62">
        <f>CONTROLS!AA61</f>
        <v>0.11915959951923023</v>
      </c>
      <c r="O62">
        <f>CONTROLS!AC61</f>
        <v>0.12288600449569784</v>
      </c>
    </row>
    <row r="63" spans="1:15">
      <c r="A63">
        <f>NormalizeData!A49</f>
        <v>29.2</v>
      </c>
      <c r="B63">
        <f>CONTROLS!B62</f>
        <v>3.6379999999999981</v>
      </c>
      <c r="C63">
        <f>CONTROLS!V62</f>
        <v>1.188045</v>
      </c>
      <c r="D63">
        <f>CONTROLS!X62</f>
        <v>1.2121759999999999</v>
      </c>
      <c r="E63">
        <f>IF(BinaryData!AQ49=0,"",NormalizeData!AQ49)</f>
        <v>0.99808300000000005</v>
      </c>
      <c r="F63">
        <f>IF(BinaryData!AR49=0,"",NormalizeData!AR49)</f>
        <v>1.017501</v>
      </c>
      <c r="G63">
        <f>IF(BinaryData!AS49=0,"",NormalizeData!AS49)</f>
        <v>0.94596800000000003</v>
      </c>
      <c r="H63">
        <f>IF(BinaryData!AT49=0,"",NormalizeData!AT49)</f>
        <v>0.89215</v>
      </c>
      <c r="I63">
        <f>IF(BinaryData!AU49=0,"",NormalizeData!AU49)</f>
        <v>1.006489</v>
      </c>
      <c r="J63">
        <f>IF(BinaryData!AV49=0,"",NormalizeData!AV49)</f>
        <v>1.074335</v>
      </c>
      <c r="K63">
        <f>IF(BinaryData!AW49=0,"",NormalizeData!AW49)</f>
        <v>1.0249250000000001</v>
      </c>
      <c r="L63">
        <f>IF(BinaryData!AX49=0,"",NormalizeData!AX49)</f>
        <v>1.0270049999999999</v>
      </c>
      <c r="N63">
        <f>CONTROLS!AA62</f>
        <v>0.11473259999378262</v>
      </c>
      <c r="O63">
        <f>CONTROLS!AC62</f>
        <v>0.12395472918771591</v>
      </c>
    </row>
    <row r="64" spans="1:15">
      <c r="A64">
        <f>NormalizeData!A50</f>
        <v>29.45</v>
      </c>
      <c r="B64">
        <f>CONTROLS!B63</f>
        <v>3.8879999999999981</v>
      </c>
      <c r="C64">
        <f>CONTROLS!V63</f>
        <v>1.2010002499999999</v>
      </c>
      <c r="D64">
        <f>CONTROLS!X63</f>
        <v>1.223403</v>
      </c>
      <c r="E64">
        <f>IF(BinaryData!AQ50=0,"",NormalizeData!AQ50)</f>
        <v>1.0147360000000001</v>
      </c>
      <c r="F64">
        <f>IF(BinaryData!AR50=0,"",NormalizeData!AR50)</f>
        <v>1.0325150000000001</v>
      </c>
      <c r="G64">
        <f>IF(BinaryData!AS50=0,"",NormalizeData!AS50)</f>
        <v>0.95371399999999995</v>
      </c>
      <c r="H64">
        <f>IF(BinaryData!AT50=0,"",NormalizeData!AT50)</f>
        <v>0.89654400000000001</v>
      </c>
      <c r="I64">
        <f>IF(BinaryData!AU50=0,"",NormalizeData!AU50)</f>
        <v>1.017404</v>
      </c>
      <c r="J64">
        <f>IF(BinaryData!AV50=0,"",NormalizeData!AV50)</f>
        <v>1.0800620000000001</v>
      </c>
      <c r="K64">
        <f>IF(BinaryData!AW50=0,"",NormalizeData!AW50)</f>
        <v>1.03382</v>
      </c>
      <c r="L64">
        <f>IF(BinaryData!AX50=0,"",NormalizeData!AX50)</f>
        <v>1.0369550000000001</v>
      </c>
      <c r="N64">
        <f>CONTROLS!AA63</f>
        <v>0.11379797659119428</v>
      </c>
      <c r="O64">
        <f>CONTROLS!AC63</f>
        <v>0.12264690100446891</v>
      </c>
    </row>
    <row r="65" spans="1:15">
      <c r="A65">
        <f>NormalizeData!A51</f>
        <v>29.700278000000001</v>
      </c>
      <c r="B65">
        <f>CONTROLS!B64</f>
        <v>4.1382779999999997</v>
      </c>
      <c r="C65">
        <f>CONTROLS!V64</f>
        <v>1.2182042500000001</v>
      </c>
      <c r="D65">
        <f>CONTROLS!X64</f>
        <v>1.2352479999999999</v>
      </c>
      <c r="E65">
        <f>IF(BinaryData!AQ51=0,"",NormalizeData!AQ51)</f>
        <v>1.032243</v>
      </c>
      <c r="F65">
        <f>IF(BinaryData!AR51=0,"",NormalizeData!AR51)</f>
        <v>1.039032</v>
      </c>
      <c r="G65">
        <f>IF(BinaryData!AS51=0,"",NormalizeData!AS51)</f>
        <v>0.96072400000000002</v>
      </c>
      <c r="H65">
        <f>IF(BinaryData!AT51=0,"",NormalizeData!AT51)</f>
        <v>0.90575099999999997</v>
      </c>
      <c r="I65">
        <f>IF(BinaryData!AU51=0,"",NormalizeData!AU51)</f>
        <v>1.0253060000000001</v>
      </c>
      <c r="J65">
        <f>IF(BinaryData!AV51=0,"",NormalizeData!AV51)</f>
        <v>1.084975</v>
      </c>
      <c r="K65">
        <f>IF(BinaryData!AW51=0,"",NormalizeData!AW51)</f>
        <v>1.0389349999999999</v>
      </c>
      <c r="L65">
        <f>IF(BinaryData!AX51=0,"",NormalizeData!AX51)</f>
        <v>1.0436909999999999</v>
      </c>
      <c r="N65">
        <f>CONTROLS!AA64</f>
        <v>0.11224169473469595</v>
      </c>
      <c r="O65">
        <f>CONTROLS!AC64</f>
        <v>0.12081878485842616</v>
      </c>
    </row>
    <row r="66" spans="1:15">
      <c r="A66">
        <f>NormalizeData!A52</f>
        <v>29.950278000000001</v>
      </c>
      <c r="B66">
        <f>CONTROLS!B65</f>
        <v>4.3882779999999997</v>
      </c>
      <c r="C66">
        <f>CONTROLS!V65</f>
        <v>1.2363219999999999</v>
      </c>
      <c r="D66">
        <f>CONTROLS!X65</f>
        <v>1.2477192500000001</v>
      </c>
      <c r="E66">
        <f>IF(BinaryData!AQ52=0,"",NormalizeData!AQ52)</f>
        <v>1.0498320000000001</v>
      </c>
      <c r="F66">
        <f>IF(BinaryData!AR52=0,"",NormalizeData!AR52)</f>
        <v>1.0467280000000001</v>
      </c>
      <c r="G66">
        <f>IF(BinaryData!AS52=0,"",NormalizeData!AS52)</f>
        <v>0.97166699999999995</v>
      </c>
      <c r="H66">
        <f>IF(BinaryData!AT52=0,"",NormalizeData!AT52)</f>
        <v>0.912802</v>
      </c>
      <c r="I66">
        <f>IF(BinaryData!AU52=0,"",NormalizeData!AU52)</f>
        <v>1.037463</v>
      </c>
      <c r="J66">
        <f>IF(BinaryData!AV52=0,"",NormalizeData!AV52)</f>
        <v>1.09209</v>
      </c>
      <c r="K66">
        <f>IF(BinaryData!AW52=0,"",NormalizeData!AW52)</f>
        <v>1.0438750000000001</v>
      </c>
      <c r="L66">
        <f>IF(BinaryData!AX52=0,"",NormalizeData!AX52)</f>
        <v>1.0505070000000001</v>
      </c>
      <c r="N66">
        <f>CONTROLS!AA65</f>
        <v>0.11243716452312374</v>
      </c>
      <c r="O66">
        <f>CONTROLS!AC65</f>
        <v>0.12080457400108384</v>
      </c>
    </row>
    <row r="67" spans="1:15">
      <c r="A67">
        <f>NormalizeData!A53</f>
        <v>30.200278000000001</v>
      </c>
      <c r="B67">
        <f>CONTROLS!B66</f>
        <v>4.6382779999999997</v>
      </c>
      <c r="C67">
        <f>CONTROLS!V66</f>
        <v>1.26933775</v>
      </c>
      <c r="D67">
        <f>CONTROLS!X66</f>
        <v>1.26613</v>
      </c>
      <c r="E67">
        <f>IF(BinaryData!AQ53=0,"",NormalizeData!AQ53)</f>
        <v>1.0659540000000001</v>
      </c>
      <c r="F67">
        <f>IF(BinaryData!AR53=0,"",NormalizeData!AR53)</f>
        <v>1.050378</v>
      </c>
      <c r="G67">
        <f>IF(BinaryData!AS53=0,"",NormalizeData!AS53)</f>
        <v>0.97906499999999996</v>
      </c>
      <c r="H67">
        <f>IF(BinaryData!AT53=0,"",NormalizeData!AT53)</f>
        <v>0.92004600000000003</v>
      </c>
      <c r="I67">
        <f>IF(BinaryData!AU53=0,"",NormalizeData!AU53)</f>
        <v>1.0466789999999999</v>
      </c>
      <c r="J67">
        <f>IF(BinaryData!AV53=0,"",NormalizeData!AV53)</f>
        <v>1.1026100000000001</v>
      </c>
      <c r="K67">
        <f>IF(BinaryData!AW53=0,"",NormalizeData!AW53)</f>
        <v>1.0509980000000001</v>
      </c>
      <c r="L67">
        <f>IF(BinaryData!AX53=0,"",NormalizeData!AX53)</f>
        <v>1.060484</v>
      </c>
      <c r="N67">
        <f>CONTROLS!AA66</f>
        <v>0.12388960515279994</v>
      </c>
      <c r="O67">
        <f>CONTROLS!AC66</f>
        <v>0.12327445467195002</v>
      </c>
    </row>
    <row r="68" spans="1:15">
      <c r="A68">
        <f>NormalizeData!A54</f>
        <v>30.450278000000001</v>
      </c>
      <c r="B68">
        <f>CONTROLS!B67</f>
        <v>4.8882779999999997</v>
      </c>
      <c r="C68">
        <f>CONTROLS!V67</f>
        <v>1.2757559999999999</v>
      </c>
      <c r="D68">
        <f>CONTROLS!X67</f>
        <v>1.2842132500000001</v>
      </c>
      <c r="E68">
        <f>IF(BinaryData!AQ54=0,"",NormalizeData!AQ54)</f>
        <v>1.0790679999999999</v>
      </c>
      <c r="F68">
        <f>IF(BinaryData!AR54=0,"",NormalizeData!AR54)</f>
        <v>1.0539320000000001</v>
      </c>
      <c r="G68">
        <f>IF(BinaryData!AS54=0,"",NormalizeData!AS54)</f>
        <v>0.98816400000000004</v>
      </c>
      <c r="H68">
        <f>IF(BinaryData!AT54=0,"",NormalizeData!AT54)</f>
        <v>0.92633299999999996</v>
      </c>
      <c r="I68">
        <f>IF(BinaryData!AU54=0,"",NormalizeData!AU54)</f>
        <v>1.051817</v>
      </c>
      <c r="J68">
        <f>IF(BinaryData!AV54=0,"",NormalizeData!AV54)</f>
        <v>1.1089549999999999</v>
      </c>
      <c r="K68">
        <f>IF(BinaryData!AW54=0,"",NormalizeData!AW54)</f>
        <v>1.0582609999999999</v>
      </c>
      <c r="L68">
        <f>IF(BinaryData!AX54=0,"",NormalizeData!AX54)</f>
        <v>1.0661780000000001</v>
      </c>
      <c r="N68">
        <f>CONTROLS!AA67</f>
        <v>0.1186896547162669</v>
      </c>
      <c r="O68">
        <f>CONTROLS!AC67</f>
        <v>0.13055110503904849</v>
      </c>
    </row>
    <row r="69" spans="1:15">
      <c r="A69">
        <f>NormalizeData!A55</f>
        <v>31.453056</v>
      </c>
      <c r="B69">
        <f>CONTROLS!B68</f>
        <v>5.891055999999999</v>
      </c>
      <c r="C69">
        <f>CONTROLS!V68</f>
        <v>1.3150727500000001</v>
      </c>
      <c r="D69">
        <f>CONTROLS!X68</f>
        <v>1.31359625</v>
      </c>
      <c r="E69">
        <f>IF(BinaryData!AQ55=0,"",NormalizeData!AQ55)</f>
        <v>1.1212470000000001</v>
      </c>
      <c r="F69">
        <f>IF(BinaryData!AR55=0,"",NormalizeData!AR55)</f>
        <v>1.073099</v>
      </c>
      <c r="G69">
        <f>IF(BinaryData!AS55=0,"",NormalizeData!AS55)</f>
        <v>1.0166630000000001</v>
      </c>
      <c r="H69">
        <f>IF(BinaryData!AT55=0,"",NormalizeData!AT55)</f>
        <v>0.95724900000000002</v>
      </c>
      <c r="I69">
        <f>IF(BinaryData!AU55=0,"",NormalizeData!AU55)</f>
        <v>1.0868530000000001</v>
      </c>
      <c r="J69">
        <f>IF(BinaryData!AV55=0,"",NormalizeData!AV55)</f>
        <v>1.13767</v>
      </c>
      <c r="K69">
        <f>IF(BinaryData!AW55=0,"",NormalizeData!AW55)</f>
        <v>1.091235</v>
      </c>
      <c r="L69">
        <f>IF(BinaryData!AX55=0,"",NormalizeData!AX55)</f>
        <v>1.0880479999999999</v>
      </c>
      <c r="N69">
        <f>CONTROLS!AA68</f>
        <v>0.1261650822490781</v>
      </c>
      <c r="O69">
        <f>CONTROLS!AC68</f>
        <v>0.12597924785025771</v>
      </c>
    </row>
    <row r="70" spans="1:15">
      <c r="A70">
        <f>NormalizeData!A56</f>
        <v>32.453055999999997</v>
      </c>
      <c r="B70">
        <f>CONTROLS!B69</f>
        <v>6.8910559999999954</v>
      </c>
      <c r="C70">
        <f>CONTROLS!V69</f>
        <v>1.3663080000000001</v>
      </c>
      <c r="D70">
        <f>CONTROLS!X69</f>
        <v>1.3368159999999998</v>
      </c>
      <c r="E70">
        <f>IF(BinaryData!AQ56=0,"",NormalizeData!AQ56)</f>
        <v>1.157565</v>
      </c>
      <c r="F70">
        <f>IF(BinaryData!AR56=0,"",NormalizeData!AR56)</f>
        <v>1.0995299999999999</v>
      </c>
      <c r="G70">
        <f>IF(BinaryData!AS56=0,"",NormalizeData!AS56)</f>
        <v>1.0378719999999999</v>
      </c>
      <c r="H70">
        <f>IF(BinaryData!AT56=0,"",NormalizeData!AT56)</f>
        <v>0.97258199999999995</v>
      </c>
      <c r="I70">
        <f>IF(BinaryData!AU56=0,"",NormalizeData!AU56)</f>
        <v>1.14463</v>
      </c>
      <c r="J70">
        <f>IF(BinaryData!AV56=0,"",NormalizeData!AV56)</f>
        <v>1.1676800000000001</v>
      </c>
      <c r="K70">
        <f>IF(BinaryData!AW56=0,"",NormalizeData!AW56)</f>
        <v>1.112609</v>
      </c>
      <c r="L70">
        <f>IF(BinaryData!AX56=0,"",NormalizeData!AX56)</f>
        <v>1.118825</v>
      </c>
      <c r="N70">
        <f>CONTROLS!AA69</f>
        <v>0.11463613148857854</v>
      </c>
      <c r="O70">
        <f>CONTROLS!AC69</f>
        <v>0.12904581867693349</v>
      </c>
    </row>
    <row r="71" spans="1:15">
      <c r="A71">
        <f>NormalizeData!A57</f>
        <v>33.453333000000001</v>
      </c>
      <c r="B71">
        <f>CONTROLS!B70</f>
        <v>7.8913329999999995</v>
      </c>
      <c r="C71">
        <f>CONTROLS!V70</f>
        <v>1.3980320000000002</v>
      </c>
      <c r="D71">
        <f>CONTROLS!X70</f>
        <v>1.36903025</v>
      </c>
      <c r="E71">
        <f>IF(BinaryData!AQ57=0,"",NormalizeData!AQ57)</f>
        <v>1.165945</v>
      </c>
      <c r="F71">
        <f>IF(BinaryData!AR57=0,"",NormalizeData!AR57)</f>
        <v>1.119165</v>
      </c>
      <c r="G71">
        <f>IF(BinaryData!AS57=0,"",NormalizeData!AS57)</f>
        <v>1.0576719999999999</v>
      </c>
      <c r="H71">
        <f>IF(BinaryData!AT57=0,"",NormalizeData!AT57)</f>
        <v>0.993502</v>
      </c>
      <c r="I71">
        <f>IF(BinaryData!AU57=0,"",NormalizeData!AU57)</f>
        <v>1.208307</v>
      </c>
      <c r="J71">
        <f>IF(BinaryData!AV57=0,"",NormalizeData!AV57)</f>
        <v>1.1887259999999999</v>
      </c>
      <c r="K71">
        <f>IF(BinaryData!AW57=0,"",NormalizeData!AW57)</f>
        <v>1.1413089999999999</v>
      </c>
      <c r="L71">
        <f>IF(BinaryData!AX57=0,"",NormalizeData!AX57)</f>
        <v>1.1435900000000001</v>
      </c>
      <c r="N71">
        <f>CONTROLS!AA70</f>
        <v>0.11524258548239312</v>
      </c>
      <c r="O71">
        <f>CONTROLS!AC70</f>
        <v>0.13363722939454412</v>
      </c>
    </row>
    <row r="72" spans="1:15">
      <c r="A72">
        <f>NormalizeData!A58</f>
        <v>34.453611000000002</v>
      </c>
      <c r="B72">
        <f>CONTROLS!B71</f>
        <v>8.891611000000001</v>
      </c>
      <c r="C72">
        <f>CONTROLS!V71</f>
        <v>1.4180349999999999</v>
      </c>
      <c r="D72">
        <f>CONTROLS!X71</f>
        <v>1.40014075</v>
      </c>
      <c r="E72">
        <f>IF(BinaryData!AQ58=0,"",NormalizeData!AQ58)</f>
        <v>1.1782349999999999</v>
      </c>
      <c r="F72">
        <f>IF(BinaryData!AR58=0,"",NormalizeData!AR58)</f>
        <v>1.141535</v>
      </c>
      <c r="G72">
        <f>IF(BinaryData!AS58=0,"",NormalizeData!AS58)</f>
        <v>1.0790949999999999</v>
      </c>
      <c r="H72">
        <f>IF(BinaryData!AT58=0,"",NormalizeData!AT58)</f>
        <v>1.015253</v>
      </c>
      <c r="I72">
        <f>IF(BinaryData!AU58=0,"",NormalizeData!AU58)</f>
        <v>1.2228000000000001</v>
      </c>
      <c r="J72">
        <f>IF(BinaryData!AV58=0,"",NormalizeData!AV58)</f>
        <v>1.2170300000000001</v>
      </c>
      <c r="K72">
        <f>IF(BinaryData!AW58=0,"",NormalizeData!AW58)</f>
        <v>1.16717</v>
      </c>
      <c r="L72">
        <f>IF(BinaryData!AX58=0,"",NormalizeData!AX58)</f>
        <v>1.1627149999999999</v>
      </c>
      <c r="N72">
        <f>CONTROLS!AA71</f>
        <v>0.11372450157288003</v>
      </c>
      <c r="O72">
        <f>CONTROLS!AC71</f>
        <v>0.14351349311098474</v>
      </c>
    </row>
    <row r="73" spans="1:15">
      <c r="A73">
        <f>NormalizeData!A59</f>
        <v>35.453611000000002</v>
      </c>
      <c r="B73">
        <f>CONTROLS!B72</f>
        <v>9.891611000000001</v>
      </c>
      <c r="C73">
        <f>CONTROLS!V72</f>
        <v>1.44427025</v>
      </c>
      <c r="D73">
        <f>CONTROLS!X72</f>
        <v>1.4301882499999998</v>
      </c>
      <c r="E73">
        <f>IF(BinaryData!AQ59=0,"",NormalizeData!AQ59)</f>
        <v>1.189584</v>
      </c>
      <c r="F73">
        <f>IF(BinaryData!AR59=0,"",NormalizeData!AR59)</f>
        <v>1.1638710000000001</v>
      </c>
      <c r="G73">
        <f>IF(BinaryData!AS59=0,"",NormalizeData!AS59)</f>
        <v>1.1023480000000001</v>
      </c>
      <c r="H73">
        <f>IF(BinaryData!AT59=0,"",NormalizeData!AT59)</f>
        <v>1.0338780000000001</v>
      </c>
      <c r="I73">
        <f>IF(BinaryData!AU59=0,"",NormalizeData!AU59)</f>
        <v>1.255147</v>
      </c>
      <c r="J73">
        <f>IF(BinaryData!AV59=0,"",NormalizeData!AV59)</f>
        <v>1.239223</v>
      </c>
      <c r="K73">
        <f>IF(BinaryData!AW59=0,"",NormalizeData!AW59)</f>
        <v>1.1997530000000001</v>
      </c>
      <c r="L73">
        <f>IF(BinaryData!AX59=0,"",NormalizeData!AX59)</f>
        <v>1.203449</v>
      </c>
      <c r="N73">
        <f>CONTROLS!AA72</f>
        <v>0.11588738519895081</v>
      </c>
      <c r="O73">
        <f>CONTROLS!AC72</f>
        <v>0.14113546223014498</v>
      </c>
    </row>
    <row r="74" spans="1:15">
      <c r="A74">
        <f>NormalizeData!A60</f>
        <v>36.453888999999997</v>
      </c>
      <c r="B74">
        <f>CONTROLS!B73</f>
        <v>10.891888999999995</v>
      </c>
      <c r="C74">
        <f>CONTROLS!V73</f>
        <v>1.4668939999999999</v>
      </c>
      <c r="D74">
        <f>CONTROLS!X73</f>
        <v>1.4622130000000002</v>
      </c>
      <c r="E74">
        <f>IF(BinaryData!AQ60=0,"",NormalizeData!AQ60)</f>
        <v>1.2034400000000001</v>
      </c>
      <c r="F74">
        <f>IF(BinaryData!AR60=0,"",NormalizeData!AR60)</f>
        <v>1.1857420000000001</v>
      </c>
      <c r="G74">
        <f>IF(BinaryData!AS60=0,"",NormalizeData!AS60)</f>
        <v>1.1166469999999999</v>
      </c>
      <c r="H74">
        <f>IF(BinaryData!AT60=0,"",NormalizeData!AT60)</f>
        <v>1.056109</v>
      </c>
      <c r="I74">
        <f>IF(BinaryData!AU60=0,"",NormalizeData!AU60)</f>
        <v>1.281625</v>
      </c>
      <c r="J74">
        <f>IF(BinaryData!AV60=0,"",NormalizeData!AV60)</f>
        <v>1.264221</v>
      </c>
      <c r="K74">
        <f>IF(BinaryData!AW60=0,"",NormalizeData!AW60)</f>
        <v>1.2904629999999999</v>
      </c>
      <c r="L74">
        <f>IF(BinaryData!AX60=0,"",NormalizeData!AX60)</f>
        <v>1.281668</v>
      </c>
      <c r="N74">
        <f>CONTROLS!AA73</f>
        <v>0.11309480552173914</v>
      </c>
      <c r="O74">
        <f>CONTROLS!AC73</f>
        <v>0.14086749596932097</v>
      </c>
    </row>
    <row r="75" spans="1:15">
      <c r="A75">
        <f>NormalizeData!A61</f>
        <v>37.454444000000002</v>
      </c>
      <c r="B75">
        <f>CONTROLS!B74</f>
        <v>11.892444000000001</v>
      </c>
      <c r="C75">
        <f>CONTROLS!V74</f>
        <v>1.4859722500000001</v>
      </c>
      <c r="D75">
        <f>CONTROLS!X74</f>
        <v>1.4887092499999999</v>
      </c>
      <c r="E75">
        <f>IF(BinaryData!AQ61=0,"",NormalizeData!AQ61)</f>
        <v>1.226534</v>
      </c>
      <c r="F75">
        <f>IF(BinaryData!AR61=0,"",NormalizeData!AR61)</f>
        <v>1.2067300000000001</v>
      </c>
      <c r="G75">
        <f>IF(BinaryData!AS61=0,"",NormalizeData!AS61)</f>
        <v>1.1371880000000001</v>
      </c>
      <c r="H75">
        <f>IF(BinaryData!AT61=0,"",NormalizeData!AT61)</f>
        <v>1.083842</v>
      </c>
      <c r="I75">
        <f>IF(BinaryData!AU61=0,"",NormalizeData!AU61)</f>
        <v>1.3116140000000001</v>
      </c>
      <c r="J75">
        <f>IF(BinaryData!AV61=0,"",NormalizeData!AV61)</f>
        <v>1.290033</v>
      </c>
      <c r="K75">
        <f>IF(BinaryData!AW61=0,"",NormalizeData!AW61)</f>
        <v>1.321396</v>
      </c>
      <c r="L75">
        <f>IF(BinaryData!AX61=0,"",NormalizeData!AX61)</f>
        <v>1.326676</v>
      </c>
      <c r="N75">
        <f>CONTROLS!AA74</f>
        <v>0.11188442477954652</v>
      </c>
      <c r="O75">
        <f>CONTROLS!AC74</f>
        <v>0.13506167253857282</v>
      </c>
    </row>
    <row r="76" spans="1:15">
      <c r="A76">
        <f>NormalizeData!A62</f>
        <v>38.454444000000002</v>
      </c>
      <c r="B76">
        <f>CONTROLS!B75</f>
        <v>12.892444000000001</v>
      </c>
      <c r="C76">
        <f>CONTROLS!V75</f>
        <v>1.5020709999999999</v>
      </c>
      <c r="D76">
        <f>CONTROLS!X75</f>
        <v>1.5204789999999999</v>
      </c>
      <c r="E76">
        <f>IF(BinaryData!AQ62=0,"",NormalizeData!AQ62)</f>
        <v>1.246192</v>
      </c>
      <c r="F76">
        <f>IF(BinaryData!AR62=0,"",NormalizeData!AR62)</f>
        <v>1.2298020000000001</v>
      </c>
      <c r="G76">
        <f>IF(BinaryData!AS62=0,"",NormalizeData!AS62)</f>
        <v>1.1651750000000001</v>
      </c>
      <c r="H76">
        <f>IF(BinaryData!AT62=0,"",NormalizeData!AT62)</f>
        <v>1.1117379999999999</v>
      </c>
      <c r="I76">
        <f>IF(BinaryData!AU62=0,"",NormalizeData!AU62)</f>
        <v>1.3406020000000001</v>
      </c>
      <c r="J76">
        <f>IF(BinaryData!AV62=0,"",NormalizeData!AV62)</f>
        <v>1.3053269999999999</v>
      </c>
      <c r="K76">
        <f>IF(BinaryData!AW62=0,"",NormalizeData!AW62)</f>
        <v>1.3270949999999999</v>
      </c>
      <c r="L76">
        <f>IF(BinaryData!AX62=0,"",NormalizeData!AX62)</f>
        <v>1.3500380000000001</v>
      </c>
      <c r="N76">
        <f>CONTROLS!AA75</f>
        <v>0.10978546742624903</v>
      </c>
      <c r="O76">
        <f>CONTROLS!AC75</f>
        <v>0.13436113724585688</v>
      </c>
    </row>
    <row r="77" spans="1:15">
      <c r="A77">
        <f>NormalizeData!A63</f>
        <v>39.454444000000002</v>
      </c>
      <c r="B77">
        <f>CONTROLS!B76</f>
        <v>13.892444000000001</v>
      </c>
      <c r="C77">
        <f>CONTROLS!V76</f>
        <v>1.522122</v>
      </c>
      <c r="D77">
        <f>CONTROLS!X76</f>
        <v>1.5470245</v>
      </c>
      <c r="E77">
        <f>IF(BinaryData!AQ63=0,"",NormalizeData!AQ63)</f>
        <v>1.272456</v>
      </c>
      <c r="F77">
        <f>IF(BinaryData!AR63=0,"",NormalizeData!AR63)</f>
        <v>1.2600389999999999</v>
      </c>
      <c r="G77">
        <f>IF(BinaryData!AS63=0,"",NormalizeData!AS63)</f>
        <v>1.184121</v>
      </c>
      <c r="H77">
        <f>IF(BinaryData!AT63=0,"",NormalizeData!AT63)</f>
        <v>1.136301</v>
      </c>
      <c r="I77">
        <f>IF(BinaryData!AU63=0,"",NormalizeData!AU63)</f>
        <v>1.3692249999999999</v>
      </c>
      <c r="J77">
        <f>IF(BinaryData!AV63=0,"",NormalizeData!AV63)</f>
        <v>1.3231010000000001</v>
      </c>
      <c r="K77">
        <f>IF(BinaryData!AW63=0,"",NormalizeData!AW63)</f>
        <v>1.362347</v>
      </c>
      <c r="L77">
        <f>IF(BinaryData!AX63=0,"",NormalizeData!AX63)</f>
        <v>1.406682</v>
      </c>
      <c r="N77">
        <f>CONTROLS!AA76</f>
        <v>0.11198841308218754</v>
      </c>
      <c r="O77">
        <f>CONTROLS!AC76</f>
        <v>0.12739269111818521</v>
      </c>
    </row>
    <row r="78" spans="1:15">
      <c r="A78">
        <f>NormalizeData!A64</f>
        <v>40.454444000000002</v>
      </c>
      <c r="B78">
        <f>CONTROLS!B77</f>
        <v>14.892444000000001</v>
      </c>
      <c r="C78">
        <f>CONTROLS!V77</f>
        <v>1.5415345</v>
      </c>
      <c r="D78">
        <f>CONTROLS!X77</f>
        <v>1.57560875</v>
      </c>
      <c r="E78">
        <f>IF(BinaryData!AQ64=0,"",NormalizeData!AQ64)</f>
        <v>1.2979350000000001</v>
      </c>
      <c r="F78">
        <f>IF(BinaryData!AR64=0,"",NormalizeData!AR64)</f>
        <v>1.2836350000000001</v>
      </c>
      <c r="G78">
        <f>IF(BinaryData!AS64=0,"",NormalizeData!AS64)</f>
        <v>1.1960710000000001</v>
      </c>
      <c r="H78">
        <f>IF(BinaryData!AT64=0,"",NormalizeData!AT64)</f>
        <v>1.154595</v>
      </c>
      <c r="I78">
        <f>IF(BinaryData!AU64=0,"",NormalizeData!AU64)</f>
        <v>1.403057</v>
      </c>
      <c r="J78">
        <f>IF(BinaryData!AV64=0,"",NormalizeData!AV64)</f>
        <v>1.351442</v>
      </c>
      <c r="K78">
        <f>IF(BinaryData!AW64=0,"",NormalizeData!AW64)</f>
        <v>1.3828499999999999</v>
      </c>
      <c r="L78">
        <f>IF(BinaryData!AX64=0,"",NormalizeData!AX64)</f>
        <v>1.4191579999999999</v>
      </c>
      <c r="N78">
        <f>CONTROLS!AA77</f>
        <v>0.10824783736869756</v>
      </c>
      <c r="O78">
        <f>CONTROLS!AC77</f>
        <v>0.12569558013013035</v>
      </c>
    </row>
    <row r="79" spans="1:15">
      <c r="A79">
        <f>NormalizeData!A65</f>
        <v>41.454444000000002</v>
      </c>
      <c r="B79">
        <f>CONTROLS!B78</f>
        <v>15.892444000000001</v>
      </c>
      <c r="C79">
        <f>CONTROLS!V78</f>
        <v>1.5582809999999998</v>
      </c>
      <c r="D79">
        <f>CONTROLS!X78</f>
        <v>1.6032824999999997</v>
      </c>
      <c r="E79">
        <f>IF(BinaryData!AQ65=0,"",NormalizeData!AQ65)</f>
        <v>1.304168</v>
      </c>
      <c r="F79">
        <f>IF(BinaryData!AR65=0,"",NormalizeData!AR65)</f>
        <v>1.300044</v>
      </c>
      <c r="G79">
        <f>IF(BinaryData!AS65=0,"",NormalizeData!AS65)</f>
        <v>1.223895</v>
      </c>
      <c r="H79">
        <f>IF(BinaryData!AT65=0,"",NormalizeData!AT65)</f>
        <v>1.177071</v>
      </c>
      <c r="I79">
        <f>IF(BinaryData!AU65=0,"",NormalizeData!AU65)</f>
        <v>1.43973</v>
      </c>
      <c r="J79">
        <f>IF(BinaryData!AV65=0,"",NormalizeData!AV65)</f>
        <v>1.3841950000000001</v>
      </c>
      <c r="K79">
        <f>IF(BinaryData!AW65=0,"",NormalizeData!AW65)</f>
        <v>1.4339230000000001</v>
      </c>
      <c r="L79">
        <f>IF(BinaryData!AX65=0,"",NormalizeData!AX65)</f>
        <v>1.419627</v>
      </c>
      <c r="N79">
        <f>CONTROLS!AA78</f>
        <v>0.10586279798241995</v>
      </c>
      <c r="O79">
        <f>CONTROLS!AC78</f>
        <v>0.12832177301481876</v>
      </c>
    </row>
    <row r="80" spans="1:15">
      <c r="A80">
        <f>NormalizeData!A66</f>
        <v>42.454721999999997</v>
      </c>
      <c r="B80">
        <f>CONTROLS!B79</f>
        <v>16.892721999999996</v>
      </c>
      <c r="C80">
        <f>CONTROLS!V79</f>
        <v>1.5748817499999999</v>
      </c>
      <c r="D80">
        <f>CONTROLS!X79</f>
        <v>1.6282497500000002</v>
      </c>
      <c r="E80">
        <f>IF(BinaryData!AQ66=0,"",NormalizeData!AQ66)</f>
        <v>1.319251</v>
      </c>
      <c r="F80">
        <f>IF(BinaryData!AR66=0,"",NormalizeData!AR66)</f>
        <v>1.3277920000000001</v>
      </c>
      <c r="G80">
        <f>IF(BinaryData!AS66=0,"",NormalizeData!AS66)</f>
        <v>1.242367</v>
      </c>
      <c r="H80">
        <f>IF(BinaryData!AT66=0,"",NormalizeData!AT66)</f>
        <v>1.203767</v>
      </c>
      <c r="I80">
        <f>IF(BinaryData!AU66=0,"",NormalizeData!AU66)</f>
        <v>1.475322</v>
      </c>
      <c r="J80">
        <f>IF(BinaryData!AV66=0,"",NormalizeData!AV66)</f>
        <v>1.4072020000000001</v>
      </c>
      <c r="K80">
        <f>IF(BinaryData!AW66=0,"",NormalizeData!AW66)</f>
        <v>1.47237</v>
      </c>
      <c r="L80">
        <f>IF(BinaryData!AX66=0,"",NormalizeData!AX66)</f>
        <v>1.5029999999999999</v>
      </c>
      <c r="N80">
        <f>CONTROLS!AA79</f>
        <v>0.10398782783055266</v>
      </c>
      <c r="O80">
        <f>CONTROLS!AC79</f>
        <v>0.1256364317554825</v>
      </c>
    </row>
    <row r="81" spans="1:15">
      <c r="A81">
        <f>NormalizeData!A67</f>
        <v>43.457777999999998</v>
      </c>
      <c r="B81">
        <f>CONTROLS!B80</f>
        <v>17.895777999999996</v>
      </c>
      <c r="C81">
        <f>CONTROLS!V80</f>
        <v>1.5897792499999999</v>
      </c>
      <c r="D81">
        <f>CONTROLS!X80</f>
        <v>1.6509007499999999</v>
      </c>
      <c r="E81">
        <f>IF(BinaryData!AQ67=0,"",NormalizeData!AQ67)</f>
        <v>1.338733</v>
      </c>
      <c r="F81">
        <f>IF(BinaryData!AR67=0,"",NormalizeData!AR67)</f>
        <v>1.366714</v>
      </c>
      <c r="G81">
        <f>IF(BinaryData!AS67=0,"",NormalizeData!AS67)</f>
        <v>1.2706679999999999</v>
      </c>
      <c r="H81">
        <f>IF(BinaryData!AT67=0,"",NormalizeData!AT67)</f>
        <v>1.227752</v>
      </c>
      <c r="I81">
        <f>IF(BinaryData!AU67=0,"",NormalizeData!AU67)</f>
        <v>1.5121290000000001</v>
      </c>
      <c r="J81">
        <f>IF(BinaryData!AV67=0,"",NormalizeData!AV67)</f>
        <v>1.4290940000000001</v>
      </c>
      <c r="K81">
        <f>IF(BinaryData!AW67=0,"",NormalizeData!AW67)</f>
        <v>1.4865679999999999</v>
      </c>
      <c r="L81">
        <f>IF(BinaryData!AX67=0,"",NormalizeData!AX67)</f>
        <v>1.536667</v>
      </c>
      <c r="N81">
        <f>CONTROLS!AA80</f>
        <v>0.10215070186534861</v>
      </c>
      <c r="O81">
        <f>CONTROLS!AC80</f>
        <v>0.12998847176929448</v>
      </c>
    </row>
    <row r="82" spans="1:15">
      <c r="A82">
        <f>NormalizeData!A68</f>
        <v>44.458055999999999</v>
      </c>
      <c r="B82">
        <f>CONTROLS!B81</f>
        <v>18.896055999999998</v>
      </c>
      <c r="C82">
        <f>CONTROLS!V81</f>
        <v>1.6039700000000001</v>
      </c>
      <c r="D82">
        <f>CONTROLS!X81</f>
        <v>1.67567025</v>
      </c>
      <c r="E82">
        <f>IF(BinaryData!AQ68=0,"",NormalizeData!AQ68)</f>
        <v>1.3557060000000001</v>
      </c>
      <c r="F82">
        <f>IF(BinaryData!AR68=0,"",NormalizeData!AR68)</f>
        <v>1.4303900000000001</v>
      </c>
      <c r="G82">
        <f>IF(BinaryData!AS68=0,"",NormalizeData!AS68)</f>
        <v>1.2921990000000001</v>
      </c>
      <c r="H82">
        <f>IF(BinaryData!AT68=0,"",NormalizeData!AT68)</f>
        <v>1.2486759999999999</v>
      </c>
      <c r="I82">
        <f>IF(BinaryData!AU68=0,"",NormalizeData!AU68)</f>
        <v>1.5387360000000001</v>
      </c>
      <c r="J82">
        <f>IF(BinaryData!AV68=0,"",NormalizeData!AV68)</f>
        <v>1.461516</v>
      </c>
      <c r="K82">
        <f>IF(BinaryData!AW68=0,"",NormalizeData!AW68)</f>
        <v>1.477274</v>
      </c>
      <c r="L82">
        <f>IF(BinaryData!AX68=0,"",NormalizeData!AX68)</f>
        <v>1.566257</v>
      </c>
      <c r="N82">
        <f>CONTROLS!AA81</f>
        <v>0.10502430494255445</v>
      </c>
      <c r="O82">
        <f>CONTROLS!AC81</f>
        <v>0.13401811529385377</v>
      </c>
    </row>
    <row r="83" spans="1:15">
      <c r="A83">
        <f>NormalizeData!A69</f>
        <v>45.458610999999998</v>
      </c>
      <c r="B83">
        <f>CONTROLS!B82</f>
        <v>19.896610999999996</v>
      </c>
      <c r="C83">
        <f>CONTROLS!V82</f>
        <v>1.61395825</v>
      </c>
      <c r="D83">
        <f>CONTROLS!X82</f>
        <v>1.706504</v>
      </c>
      <c r="E83">
        <f>IF(BinaryData!AQ69=0,"",NormalizeData!AQ69)</f>
        <v>1.374088</v>
      </c>
      <c r="F83">
        <f>IF(BinaryData!AR69=0,"",NormalizeData!AR69)</f>
        <v>1.4362900000000001</v>
      </c>
      <c r="G83">
        <f>IF(BinaryData!AS69=0,"",NormalizeData!AS69)</f>
        <v>1.3101910000000001</v>
      </c>
      <c r="H83">
        <f>IF(BinaryData!AT69=0,"",NormalizeData!AT69)</f>
        <v>1.271158</v>
      </c>
      <c r="I83">
        <f>IF(BinaryData!AU69=0,"",NormalizeData!AU69)</f>
        <v>1.571339</v>
      </c>
      <c r="J83">
        <f>IF(BinaryData!AV69=0,"",NormalizeData!AV69)</f>
        <v>1.490988</v>
      </c>
      <c r="K83">
        <f>IF(BinaryData!AW69=0,"",NormalizeData!AW69)</f>
        <v>1.524329</v>
      </c>
      <c r="L83">
        <f>IF(BinaryData!AX69=0,"",NormalizeData!AX69)</f>
        <v>1.5650109999999999</v>
      </c>
      <c r="N83">
        <f>CONTROLS!AA82</f>
        <v>0.10379081895291445</v>
      </c>
      <c r="O83">
        <f>CONTROLS!AC82</f>
        <v>0.13253913666284889</v>
      </c>
    </row>
    <row r="84" spans="1:15">
      <c r="A84">
        <f>NormalizeData!A70</f>
        <v>46.458888999999999</v>
      </c>
      <c r="B84">
        <f>CONTROLS!B83</f>
        <v>20.896888999999998</v>
      </c>
      <c r="C84">
        <f>CONTROLS!V83</f>
        <v>1.6313865000000001</v>
      </c>
      <c r="D84">
        <f>CONTROLS!X83</f>
        <v>1.7367652500000001</v>
      </c>
      <c r="E84">
        <f>IF(BinaryData!AQ70=0,"",NormalizeData!AQ70)</f>
        <v>1.392984</v>
      </c>
      <c r="F84">
        <f>IF(BinaryData!AR70=0,"",NormalizeData!AR70)</f>
        <v>1.4621219999999999</v>
      </c>
      <c r="G84">
        <f>IF(BinaryData!AS70=0,"",NormalizeData!AS70)</f>
        <v>1.3260369999999999</v>
      </c>
      <c r="H84">
        <f>IF(BinaryData!AT70=0,"",NormalizeData!AT70)</f>
        <v>1.2983819999999999</v>
      </c>
      <c r="I84">
        <f>IF(BinaryData!AU70=0,"",NormalizeData!AU70)</f>
        <v>1.5952280000000001</v>
      </c>
      <c r="J84">
        <f>IF(BinaryData!AV70=0,"",NormalizeData!AV70)</f>
        <v>1.527882</v>
      </c>
      <c r="K84">
        <f>IF(BinaryData!AW70=0,"",NormalizeData!AW70)</f>
        <v>1.581612</v>
      </c>
      <c r="L84">
        <f>IF(BinaryData!AX70=0,"",NormalizeData!AX70)</f>
        <v>1.6392739999999999</v>
      </c>
      <c r="N84">
        <f>CONTROLS!AA83</f>
        <v>0.1064367028754649</v>
      </c>
      <c r="O84">
        <f>CONTROLS!AC83</f>
        <v>0.13528608664942843</v>
      </c>
    </row>
    <row r="85" spans="1:15">
      <c r="A85">
        <f>NormalizeData!A71</f>
        <v>47.458888999999999</v>
      </c>
      <c r="B85">
        <f>CONTROLS!B84</f>
        <v>21.896888999999998</v>
      </c>
      <c r="C85">
        <f>CONTROLS!V84</f>
        <v>1.6437880000000002</v>
      </c>
      <c r="D85">
        <f>CONTROLS!X84</f>
        <v>1.7628317500000001</v>
      </c>
      <c r="E85">
        <f>IF(BinaryData!AQ71=0,"",NormalizeData!AQ71)</f>
        <v>1.418731</v>
      </c>
      <c r="F85">
        <f>IF(BinaryData!AR71=0,"",NormalizeData!AR71)</f>
        <v>1.497125</v>
      </c>
      <c r="G85">
        <f>IF(BinaryData!AS71=0,"",NormalizeData!AS71)</f>
        <v>1.3633869999999999</v>
      </c>
      <c r="H85">
        <f>IF(BinaryData!AT71=0,"",NormalizeData!AT71)</f>
        <v>1.3215349999999999</v>
      </c>
      <c r="I85">
        <f>IF(BinaryData!AU71=0,"",NormalizeData!AU71)</f>
        <v>1.6159600000000001</v>
      </c>
      <c r="J85">
        <f>IF(BinaryData!AV71=0,"",NormalizeData!AV71)</f>
        <v>1.608859</v>
      </c>
      <c r="K85">
        <f>IF(BinaryData!AW71=0,"",NormalizeData!AW71)</f>
        <v>1.6032869999999999</v>
      </c>
      <c r="L85">
        <f>IF(BinaryData!AX71=0,"",NormalizeData!AX71)</f>
        <v>1.689147</v>
      </c>
      <c r="N85">
        <f>CONTROLS!AA84</f>
        <v>0.10967181328855651</v>
      </c>
      <c r="O85">
        <f>CONTROLS!AC84</f>
        <v>0.12857755727802314</v>
      </c>
    </row>
    <row r="86" spans="1:15">
      <c r="A86">
        <f>NormalizeData!A72</f>
        <v>48.458888999999999</v>
      </c>
      <c r="B86">
        <f>CONTROLS!B85</f>
        <v>22.896888999999998</v>
      </c>
      <c r="C86">
        <f>CONTROLS!V85</f>
        <v>1.6637232499999999</v>
      </c>
      <c r="D86">
        <f>CONTROLS!X85</f>
        <v>1.79222875</v>
      </c>
      <c r="E86">
        <f>IF(BinaryData!AQ72=0,"",NormalizeData!AQ72)</f>
        <v>1.4319440000000001</v>
      </c>
      <c r="F86">
        <f>IF(BinaryData!AR72=0,"",NormalizeData!AR72)</f>
        <v>1.507334</v>
      </c>
      <c r="G86">
        <f>IF(BinaryData!AS72=0,"",NormalizeData!AS72)</f>
        <v>1.3960429999999999</v>
      </c>
      <c r="H86">
        <f>IF(BinaryData!AT72=0,"",NormalizeData!AT72)</f>
        <v>1.342363</v>
      </c>
      <c r="I86">
        <f>IF(BinaryData!AU72=0,"",NormalizeData!AU72)</f>
        <v>1.6342829999999999</v>
      </c>
      <c r="J86">
        <f>IF(BinaryData!AV72=0,"",NormalizeData!AV72)</f>
        <v>1.7135560000000001</v>
      </c>
      <c r="K86">
        <f>IF(BinaryData!AW72=0,"",NormalizeData!AW72)</f>
        <v>1.632147</v>
      </c>
      <c r="L86">
        <f>IF(BinaryData!AX72=0,"",NormalizeData!AX72)</f>
        <v>1.7349570000000001</v>
      </c>
      <c r="N86">
        <f>CONTROLS!AA85</f>
        <v>0.10718030180767055</v>
      </c>
      <c r="O86">
        <f>CONTROLS!AC85</f>
        <v>0.13248838090281725</v>
      </c>
    </row>
    <row r="87" spans="1:15">
      <c r="A87">
        <f>NormalizeData!A73</f>
        <v>49.459443999999998</v>
      </c>
      <c r="B87">
        <f>CONTROLS!B86</f>
        <v>23.897443999999997</v>
      </c>
      <c r="C87">
        <f>CONTROLS!V86</f>
        <v>1.68162725</v>
      </c>
      <c r="D87">
        <f>CONTROLS!X86</f>
        <v>1.8153480000000002</v>
      </c>
      <c r="E87">
        <f>IF(BinaryData!AQ73=0,"",NormalizeData!AQ73)</f>
        <v>1.4593959999999999</v>
      </c>
      <c r="F87">
        <f>IF(BinaryData!AR73=0,"",NormalizeData!AR73)</f>
        <v>1.5521560000000001</v>
      </c>
      <c r="G87">
        <f>IF(BinaryData!AS73=0,"",NormalizeData!AS73)</f>
        <v>1.4647589999999999</v>
      </c>
      <c r="H87">
        <f>IF(BinaryData!AT73=0,"",NormalizeData!AT73)</f>
        <v>1.3942190000000001</v>
      </c>
      <c r="I87">
        <f>IF(BinaryData!AU73=0,"",NormalizeData!AU73)</f>
        <v>1.6514059999999999</v>
      </c>
      <c r="J87">
        <f>IF(BinaryData!AV73=0,"",NormalizeData!AV73)</f>
        <v>1.7296210000000001</v>
      </c>
      <c r="K87">
        <f>IF(BinaryData!AW73=0,"",NormalizeData!AW73)</f>
        <v>1.6324890000000001</v>
      </c>
      <c r="L87">
        <f>IF(BinaryData!AX73=0,"",NormalizeData!AX73)</f>
        <v>1.76268</v>
      </c>
      <c r="N87">
        <f>CONTROLS!AA86</f>
        <v>0.11356602326803858</v>
      </c>
      <c r="O87">
        <f>CONTROLS!AC86</f>
        <v>0.12956719445137338</v>
      </c>
    </row>
    <row r="88" spans="1:15">
      <c r="A88">
        <f>NormalizeData!A74</f>
        <v>50.459443999999998</v>
      </c>
      <c r="B88">
        <f>CONTROLS!B87</f>
        <v>24.897443999999997</v>
      </c>
      <c r="C88">
        <f>CONTROLS!V87</f>
        <v>1.6951822499999998</v>
      </c>
      <c r="D88">
        <f>CONTROLS!X87</f>
        <v>1.8428057499999999</v>
      </c>
      <c r="E88">
        <f>IF(BinaryData!AQ74=0,"",NormalizeData!AQ74)</f>
        <v>1.4678420000000001</v>
      </c>
      <c r="F88">
        <f>IF(BinaryData!AR74=0,"",NormalizeData!AR74)</f>
        <v>1.5815330000000001</v>
      </c>
      <c r="G88">
        <f>IF(BinaryData!AS74=0,"",NormalizeData!AS74)</f>
        <v>1.4862679999999999</v>
      </c>
      <c r="H88">
        <f>IF(BinaryData!AT74=0,"",NormalizeData!AT74)</f>
        <v>1.4978990000000001</v>
      </c>
      <c r="I88">
        <f>IF(BinaryData!AU74=0,"",NormalizeData!AU74)</f>
        <v>1.701554</v>
      </c>
      <c r="J88">
        <f>IF(BinaryData!AV74=0,"",NormalizeData!AV74)</f>
        <v>1.7442470000000001</v>
      </c>
      <c r="K88">
        <f>IF(BinaryData!AW74=0,"",NormalizeData!AW74)</f>
        <v>1.674777</v>
      </c>
      <c r="L88">
        <f>IF(BinaryData!AX74=0,"",NormalizeData!AX74)</f>
        <v>1.7891049999999999</v>
      </c>
      <c r="N88">
        <f>CONTROLS!AA87</f>
        <v>0.11090104349787097</v>
      </c>
      <c r="O88">
        <f>CONTROLS!AC87</f>
        <v>0.13450411501109061</v>
      </c>
    </row>
    <row r="89" spans="1:15">
      <c r="A89">
        <f>NormalizeData!A75</f>
        <v>51.459443999999998</v>
      </c>
      <c r="B89">
        <f>CONTROLS!B88</f>
        <v>25.897443999999997</v>
      </c>
      <c r="C89">
        <f>CONTROLS!V88</f>
        <v>1.7154425000000002</v>
      </c>
      <c r="D89">
        <f>CONTROLS!X88</f>
        <v>1.8711169999999999</v>
      </c>
      <c r="E89">
        <f>IF(BinaryData!AQ75=0,"",NormalizeData!AQ75)</f>
        <v>1.482802</v>
      </c>
      <c r="F89">
        <f>IF(BinaryData!AR75=0,"",NormalizeData!AR75)</f>
        <v>1.6218429999999999</v>
      </c>
      <c r="G89">
        <f>IF(BinaryData!AS75=0,"",NormalizeData!AS75)</f>
        <v>1.496532</v>
      </c>
      <c r="H89">
        <f>IF(BinaryData!AT75=0,"",NormalizeData!AT75)</f>
        <v>1.482024</v>
      </c>
      <c r="I89">
        <f>IF(BinaryData!AU75=0,"",NormalizeData!AU75)</f>
        <v>1.748346</v>
      </c>
      <c r="J89">
        <f>IF(BinaryData!AV75=0,"",NormalizeData!AV75)</f>
        <v>1.7563230000000001</v>
      </c>
      <c r="K89">
        <f>IF(BinaryData!AW75=0,"",NormalizeData!AW75)</f>
        <v>1.721922</v>
      </c>
      <c r="L89">
        <f>IF(BinaryData!AX75=0,"",NormalizeData!AX75)</f>
        <v>1.8104800000000001</v>
      </c>
      <c r="N89">
        <f>CONTROLS!AA88</f>
        <v>0.11184475078280012</v>
      </c>
      <c r="O89">
        <f>CONTROLS!AC88</f>
        <v>0.13756609139609938</v>
      </c>
    </row>
    <row r="90" spans="1:15">
      <c r="A90">
        <f>NormalizeData!A76</f>
        <v>52.459721999999999</v>
      </c>
      <c r="B90">
        <f>CONTROLS!B89</f>
        <v>26.897721999999998</v>
      </c>
      <c r="C90">
        <f>CONTROLS!V89</f>
        <v>1.73291825</v>
      </c>
      <c r="D90">
        <f>CONTROLS!X89</f>
        <v>1.8951837499999997</v>
      </c>
      <c r="E90">
        <f>IF(BinaryData!AQ76=0,"",NormalizeData!AQ76)</f>
        <v>1.513066</v>
      </c>
      <c r="F90">
        <f>IF(BinaryData!AR76=0,"",NormalizeData!AR76)</f>
        <v>1.629213</v>
      </c>
      <c r="G90">
        <f>IF(BinaryData!AS76=0,"",NormalizeData!AS76)</f>
        <v>1.56243</v>
      </c>
      <c r="H90">
        <f>IF(BinaryData!AT76=0,"",NormalizeData!AT76)</f>
        <v>1.5292650000000001</v>
      </c>
      <c r="I90">
        <f>IF(BinaryData!AU76=0,"",NormalizeData!AU76)</f>
        <v>1.7747710000000001</v>
      </c>
      <c r="J90">
        <f>IF(BinaryData!AV76=0,"",NormalizeData!AV76)</f>
        <v>1.802972</v>
      </c>
      <c r="K90">
        <f>IF(BinaryData!AW76=0,"",NormalizeData!AW76)</f>
        <v>1.7610840000000001</v>
      </c>
      <c r="L90">
        <f>IF(BinaryData!AX76=0,"",NormalizeData!AX76)</f>
        <v>1.8397779999999999</v>
      </c>
      <c r="N90">
        <f>CONTROLS!AA89</f>
        <v>0.11041259440050301</v>
      </c>
      <c r="O90">
        <f>CONTROLS!AC89</f>
        <v>0.1370236977007383</v>
      </c>
    </row>
    <row r="91" spans="1:15">
      <c r="A91">
        <f>NormalizeData!A77</f>
        <v>53.459721999999999</v>
      </c>
      <c r="B91">
        <f>CONTROLS!B90</f>
        <v>27.897721999999998</v>
      </c>
      <c r="C91">
        <f>CONTROLS!V90</f>
        <v>1.7506619999999999</v>
      </c>
      <c r="D91">
        <f>CONTROLS!X90</f>
        <v>1.9251082499999999</v>
      </c>
      <c r="E91">
        <f>IF(BinaryData!AQ77=0,"",NormalizeData!AQ77)</f>
        <v>1.5370060000000001</v>
      </c>
      <c r="F91">
        <f>IF(BinaryData!AR77=0,"",NormalizeData!AR77)</f>
        <v>1.6441079999999999</v>
      </c>
      <c r="G91">
        <f>IF(BinaryData!AS77=0,"",NormalizeData!AS77)</f>
        <v>1.559758</v>
      </c>
      <c r="H91">
        <f>IF(BinaryData!AT77=0,"",NormalizeData!AT77)</f>
        <v>1.531935</v>
      </c>
      <c r="I91">
        <f>IF(BinaryData!AU77=0,"",NormalizeData!AU77)</f>
        <v>1.811858</v>
      </c>
      <c r="J91">
        <f>IF(BinaryData!AV77=0,"",NormalizeData!AV77)</f>
        <v>1.8376349999999999</v>
      </c>
      <c r="K91">
        <f>IF(BinaryData!AW77=0,"",NormalizeData!AW77)</f>
        <v>1.7942229999999999</v>
      </c>
      <c r="L91">
        <f>IF(BinaryData!AX77=0,"",NormalizeData!AX77)</f>
        <v>1.8512710000000001</v>
      </c>
      <c r="N91">
        <f>CONTROLS!AA90</f>
        <v>0.10853309991887272</v>
      </c>
      <c r="O91">
        <f>CONTROLS!AC90</f>
        <v>0.14094535768014263</v>
      </c>
    </row>
    <row r="92" spans="1:15">
      <c r="A92">
        <f>NormalizeData!A78</f>
        <v>54.46</v>
      </c>
      <c r="B92">
        <f>CONTROLS!B91</f>
        <v>28.898</v>
      </c>
      <c r="C92">
        <f>CONTROLS!V91</f>
        <v>1.7698452500000001</v>
      </c>
      <c r="D92">
        <f>CONTROLS!X91</f>
        <v>1.9516932499999999</v>
      </c>
      <c r="E92">
        <f>IF(BinaryData!AQ78=0,"",NormalizeData!AQ78)</f>
        <v>1.5712140000000001</v>
      </c>
      <c r="F92">
        <f>IF(BinaryData!AR78=0,"",NormalizeData!AR78)</f>
        <v>1.666455</v>
      </c>
      <c r="G92">
        <f>IF(BinaryData!AS78=0,"",NormalizeData!AS78)</f>
        <v>1.569034</v>
      </c>
      <c r="H92">
        <f>IF(BinaryData!AT78=0,"",NormalizeData!AT78)</f>
        <v>1.515533</v>
      </c>
      <c r="I92">
        <f>IF(BinaryData!AU78=0,"",NormalizeData!AU78)</f>
        <v>1.8356319999999999</v>
      </c>
      <c r="J92">
        <f>IF(BinaryData!AV78=0,"",NormalizeData!AV78)</f>
        <v>1.828001</v>
      </c>
      <c r="K92">
        <f>IF(BinaryData!AW78=0,"",NormalizeData!AW78)</f>
        <v>1.824716</v>
      </c>
      <c r="L92">
        <f>IF(BinaryData!AX78=0,"",NormalizeData!AX78)</f>
        <v>1.888868</v>
      </c>
      <c r="N92">
        <f>CONTROLS!AA91</f>
        <v>0.11015873684937572</v>
      </c>
      <c r="O92">
        <f>CONTROLS!AC91</f>
        <v>0.14113760138572792</v>
      </c>
    </row>
    <row r="93" spans="1:15">
      <c r="A93">
        <f>NormalizeData!A79</f>
        <v>55.459721999999999</v>
      </c>
      <c r="B93">
        <f>CONTROLS!B92</f>
        <v>29.897721999999998</v>
      </c>
      <c r="C93">
        <f>CONTROLS!V92</f>
        <v>1.78449675</v>
      </c>
      <c r="D93">
        <f>CONTROLS!X92</f>
        <v>1.9756769999999999</v>
      </c>
      <c r="E93">
        <f>IF(BinaryData!AQ79=0,"",NormalizeData!AQ79)</f>
        <v>1.5995140000000001</v>
      </c>
      <c r="F93">
        <f>IF(BinaryData!AR79=0,"",NormalizeData!AR79)</f>
        <v>1.685001</v>
      </c>
      <c r="G93">
        <f>IF(BinaryData!AS79=0,"",NormalizeData!AS79)</f>
        <v>1.6372549999999999</v>
      </c>
      <c r="H93">
        <f>IF(BinaryData!AT79=0,"",NormalizeData!AT79)</f>
        <v>1.598881</v>
      </c>
      <c r="I93">
        <f>IF(BinaryData!AU79=0,"",NormalizeData!AU79)</f>
        <v>1.859467</v>
      </c>
      <c r="J93">
        <f>IF(BinaryData!AV79=0,"",NormalizeData!AV79)</f>
        <v>1.85032</v>
      </c>
      <c r="K93">
        <f>IF(BinaryData!AW79=0,"",NormalizeData!AW79)</f>
        <v>1.841099</v>
      </c>
      <c r="L93">
        <f>IF(BinaryData!AX79=0,"",NormalizeData!AX79)</f>
        <v>1.910417</v>
      </c>
      <c r="N93">
        <f>CONTROLS!AA92</f>
        <v>0.11187960087932333</v>
      </c>
      <c r="O93">
        <f>CONTROLS!AC92</f>
        <v>0.14308233648963564</v>
      </c>
    </row>
    <row r="94" spans="1:15">
      <c r="A94">
        <f>NormalizeData!A80</f>
        <v>56.46</v>
      </c>
      <c r="B94">
        <f>CONTROLS!B93</f>
        <v>30.898</v>
      </c>
      <c r="C94">
        <f>CONTROLS!V93</f>
        <v>1.8004454999999999</v>
      </c>
      <c r="D94">
        <f>CONTROLS!X93</f>
        <v>2.0049307499999998</v>
      </c>
      <c r="E94">
        <f>IF(BinaryData!AQ80=0,"",NormalizeData!AQ80)</f>
        <v>1.628771</v>
      </c>
      <c r="F94">
        <f>IF(BinaryData!AR80=0,"",NormalizeData!AR80)</f>
        <v>1.7133480000000001</v>
      </c>
      <c r="G94">
        <f>IF(BinaryData!AS80=0,"",NormalizeData!AS80)</f>
        <v>1.653745</v>
      </c>
      <c r="H94">
        <f>IF(BinaryData!AT80=0,"",NormalizeData!AT80)</f>
        <v>1.622009</v>
      </c>
      <c r="I94">
        <f>IF(BinaryData!AU80=0,"",NormalizeData!AU80)</f>
        <v>1.8921269999999999</v>
      </c>
      <c r="J94">
        <f>IF(BinaryData!AV80=0,"",NormalizeData!AV80)</f>
        <v>1.910512</v>
      </c>
      <c r="K94">
        <f>IF(BinaryData!AW80=0,"",NormalizeData!AW80)</f>
        <v>1.873216</v>
      </c>
      <c r="L94">
        <f>IF(BinaryData!AX80=0,"",NormalizeData!AX80)</f>
        <v>1.9443710000000001</v>
      </c>
      <c r="N94">
        <f>CONTROLS!AA93</f>
        <v>0.11062755693014895</v>
      </c>
      <c r="O94">
        <f>CONTROLS!AC93</f>
        <v>0.14311121983356165</v>
      </c>
    </row>
    <row r="95" spans="1:15">
      <c r="A95">
        <f>NormalizeData!A81</f>
        <v>57.460278000000002</v>
      </c>
      <c r="B95">
        <f>CONTROLS!B94</f>
        <v>31.898278000000001</v>
      </c>
      <c r="C95">
        <f>CONTROLS!V94</f>
        <v>1.8128712500000002</v>
      </c>
      <c r="D95">
        <f>CONTROLS!X94</f>
        <v>2.0340047499999998</v>
      </c>
      <c r="E95">
        <f>IF(BinaryData!AQ81=0,"",NormalizeData!AQ81)</f>
        <v>1.647805</v>
      </c>
      <c r="F95">
        <f>IF(BinaryData!AR81=0,"",NormalizeData!AR81)</f>
        <v>1.7503649999999999</v>
      </c>
      <c r="G95">
        <f>IF(BinaryData!AS81=0,"",NormalizeData!AS81)</f>
        <v>1.685786</v>
      </c>
      <c r="H95">
        <f>IF(BinaryData!AT81=0,"",NormalizeData!AT81)</f>
        <v>1.6470579999999999</v>
      </c>
      <c r="I95">
        <f>IF(BinaryData!AU81=0,"",NormalizeData!AU81)</f>
        <v>1.914466</v>
      </c>
      <c r="J95">
        <f>IF(BinaryData!AV81=0,"",NormalizeData!AV81)</f>
        <v>1.949487</v>
      </c>
      <c r="K95">
        <f>IF(BinaryData!AW81=0,"",NormalizeData!AW81)</f>
        <v>1.897975</v>
      </c>
      <c r="L95">
        <f>IF(BinaryData!AX81=0,"",NormalizeData!AX81)</f>
        <v>1.951619</v>
      </c>
      <c r="N95">
        <f>CONTROLS!AA94</f>
        <v>0.1104882139155576</v>
      </c>
      <c r="O95">
        <f>CONTROLS!AC94</f>
        <v>0.1449618715533503</v>
      </c>
    </row>
    <row r="96" spans="1:15">
      <c r="A96">
        <f>NormalizeData!A82</f>
        <v>58.460278000000002</v>
      </c>
      <c r="B96">
        <f>CONTROLS!B95</f>
        <v>32.898278000000005</v>
      </c>
      <c r="C96">
        <f>CONTROLS!V95</f>
        <v>1.8249507500000002</v>
      </c>
      <c r="D96">
        <f>CONTROLS!X95</f>
        <v>2.0574837499999998</v>
      </c>
      <c r="E96">
        <f>IF(BinaryData!AQ82=0,"",NormalizeData!AQ82)</f>
        <v>1.667573</v>
      </c>
      <c r="F96">
        <f>IF(BinaryData!AR82=0,"",NormalizeData!AR82)</f>
        <v>1.7697719999999999</v>
      </c>
      <c r="G96">
        <f>IF(BinaryData!AS82=0,"",NormalizeData!AS82)</f>
        <v>1.696984</v>
      </c>
      <c r="H96">
        <f>IF(BinaryData!AT82=0,"",NormalizeData!AT82)</f>
        <v>1.6700630000000001</v>
      </c>
      <c r="I96">
        <f>IF(BinaryData!AU82=0,"",NormalizeData!AU82)</f>
        <v>1.9437359999999999</v>
      </c>
      <c r="J96">
        <f>IF(BinaryData!AV82=0,"",NormalizeData!AV82)</f>
        <v>1.9708490000000001</v>
      </c>
      <c r="K96">
        <f>IF(BinaryData!AW82=0,"",NormalizeData!AW82)</f>
        <v>1.9227909999999999</v>
      </c>
      <c r="L96">
        <f>IF(BinaryData!AX82=0,"",NormalizeData!AX82)</f>
        <v>1.987622</v>
      </c>
      <c r="N96">
        <f>CONTROLS!AA95</f>
        <v>0.11045303460257061</v>
      </c>
      <c r="O96">
        <f>CONTROLS!AC95</f>
        <v>0.14574023325166596</v>
      </c>
    </row>
    <row r="97" spans="1:15">
      <c r="A97">
        <f>NormalizeData!A83</f>
        <v>59.460555999999997</v>
      </c>
      <c r="B97">
        <f>CONTROLS!B96</f>
        <v>33.898555999999999</v>
      </c>
      <c r="C97">
        <f>CONTROLS!V96</f>
        <v>1.8362540000000001</v>
      </c>
      <c r="D97">
        <f>CONTROLS!X96</f>
        <v>2.0865040000000001</v>
      </c>
      <c r="E97">
        <f>IF(BinaryData!AQ83=0,"",NormalizeData!AQ83)</f>
        <v>1.68754</v>
      </c>
      <c r="F97">
        <f>IF(BinaryData!AR83=0,"",NormalizeData!AR83)</f>
        <v>1.8031839999999999</v>
      </c>
      <c r="G97">
        <f>IF(BinaryData!AS83=0,"",NormalizeData!AS83)</f>
        <v>1.7153989999999999</v>
      </c>
      <c r="H97">
        <f>IF(BinaryData!AT83=0,"",NormalizeData!AT83)</f>
        <v>1.6777789999999999</v>
      </c>
      <c r="I97">
        <f>IF(BinaryData!AU83=0,"",NormalizeData!AU83)</f>
        <v>1.96888</v>
      </c>
      <c r="J97">
        <f>IF(BinaryData!AV83=0,"",NormalizeData!AV83)</f>
        <v>1.9998130000000001</v>
      </c>
      <c r="K97">
        <f>IF(BinaryData!AW83=0,"",NormalizeData!AW83)</f>
        <v>1.9381539999999999</v>
      </c>
      <c r="L97">
        <f>IF(BinaryData!AX83=0,"",NormalizeData!AX83)</f>
        <v>2.0157449999999999</v>
      </c>
      <c r="N97">
        <f>CONTROLS!AA96</f>
        <v>0.1122842681530528</v>
      </c>
      <c r="O97">
        <f>CONTROLS!AC96</f>
        <v>0.14050624677216303</v>
      </c>
    </row>
    <row r="98" spans="1:15">
      <c r="A98">
        <f>NormalizeData!A84</f>
        <v>60.460555999999997</v>
      </c>
      <c r="B98">
        <f>CONTROLS!B97</f>
        <v>34.898555999999999</v>
      </c>
      <c r="C98">
        <f>CONTROLS!V97</f>
        <v>1.85089525</v>
      </c>
      <c r="D98">
        <f>CONTROLS!X97</f>
        <v>2.1136872500000004</v>
      </c>
      <c r="E98">
        <f>IF(BinaryData!AQ84=0,"",NormalizeData!AQ84)</f>
        <v>1.7133119999999999</v>
      </c>
      <c r="F98">
        <f>IF(BinaryData!AR84=0,"",NormalizeData!AR84)</f>
        <v>1.8329530000000001</v>
      </c>
      <c r="G98">
        <f>IF(BinaryData!AS84=0,"",NormalizeData!AS84)</f>
        <v>1.763252</v>
      </c>
      <c r="H98">
        <f>IF(BinaryData!AT84=0,"",NormalizeData!AT84)</f>
        <v>1.7218450000000001</v>
      </c>
      <c r="I98">
        <f>IF(BinaryData!AU84=0,"",NormalizeData!AU84)</f>
        <v>1.9914909999999999</v>
      </c>
      <c r="J98">
        <f>IF(BinaryData!AV84=0,"",NormalizeData!AV84)</f>
        <v>2.0258910000000001</v>
      </c>
      <c r="K98">
        <f>IF(BinaryData!AW84=0,"",NormalizeData!AW84)</f>
        <v>1.9631190000000001</v>
      </c>
      <c r="L98">
        <f>IF(BinaryData!AX84=0,"",NormalizeData!AX84)</f>
        <v>2.0360019999999999</v>
      </c>
      <c r="N98">
        <f>CONTROLS!AA97</f>
        <v>0.10960726596467038</v>
      </c>
      <c r="O98">
        <f>CONTROLS!AC97</f>
        <v>0.14154979861842495</v>
      </c>
    </row>
    <row r="99" spans="1:15">
      <c r="A99">
        <f>NormalizeData!A85</f>
        <v>61.460833000000001</v>
      </c>
      <c r="B99">
        <f>CONTROLS!B98</f>
        <v>35.898832999999996</v>
      </c>
      <c r="C99">
        <f>CONTROLS!V98</f>
        <v>1.8737884999999999</v>
      </c>
      <c r="D99">
        <f>CONTROLS!X98</f>
        <v>2.1396917499999999</v>
      </c>
      <c r="E99">
        <f>IF(BinaryData!AQ85=0,"",NormalizeData!AQ85)</f>
        <v>1.7391760000000001</v>
      </c>
      <c r="F99">
        <f>IF(BinaryData!AR85=0,"",NormalizeData!AR85)</f>
        <v>1.8578939999999999</v>
      </c>
      <c r="G99">
        <f>IF(BinaryData!AS85=0,"",NormalizeData!AS85)</f>
        <v>1.802462</v>
      </c>
      <c r="H99">
        <f>IF(BinaryData!AT85=0,"",NormalizeData!AT85)</f>
        <v>1.772424</v>
      </c>
      <c r="I99">
        <f>IF(BinaryData!AU85=0,"",NormalizeData!AU85)</f>
        <v>2.014383</v>
      </c>
      <c r="J99">
        <f>IF(BinaryData!AV85=0,"",NormalizeData!AV85)</f>
        <v>2.0545599999999999</v>
      </c>
      <c r="K99">
        <f>IF(BinaryData!AW85=0,"",NormalizeData!AW85)</f>
        <v>1.982769</v>
      </c>
      <c r="L99">
        <f>IF(BinaryData!AX85=0,"",NormalizeData!AX85)</f>
        <v>2.071215</v>
      </c>
      <c r="N99">
        <f>CONTROLS!AA98</f>
        <v>0.10841003412507529</v>
      </c>
      <c r="O99">
        <f>CONTROLS!AC98</f>
        <v>0.14030776850285226</v>
      </c>
    </row>
    <row r="100" spans="1:15">
      <c r="A100">
        <f>NormalizeData!A86</f>
        <v>62.460833000000001</v>
      </c>
      <c r="B100">
        <f>CONTROLS!B99</f>
        <v>36.898832999999996</v>
      </c>
      <c r="C100">
        <f>CONTROLS!V99</f>
        <v>1.8800062500000001</v>
      </c>
      <c r="D100">
        <f>CONTROLS!X99</f>
        <v>2.1667377500000002</v>
      </c>
      <c r="E100">
        <f>IF(BinaryData!AQ86=0,"",NormalizeData!AQ86)</f>
        <v>1.760016</v>
      </c>
      <c r="F100">
        <f>IF(BinaryData!AR86=0,"",NormalizeData!AR86)</f>
        <v>1.8738779999999999</v>
      </c>
      <c r="G100">
        <f>IF(BinaryData!AS86=0,"",NormalizeData!AS86)</f>
        <v>1.815008</v>
      </c>
      <c r="H100">
        <f>IF(BinaryData!AT86=0,"",NormalizeData!AT86)</f>
        <v>1.7943880000000001</v>
      </c>
      <c r="I100">
        <f>IF(BinaryData!AU86=0,"",NormalizeData!AU86)</f>
        <v>2.0497139999999998</v>
      </c>
      <c r="J100">
        <f>IF(BinaryData!AV86=0,"",NormalizeData!AV86)</f>
        <v>2.0698449999999999</v>
      </c>
      <c r="K100">
        <f>IF(BinaryData!AW86=0,"",NormalizeData!AW86)</f>
        <v>2.0032779999999999</v>
      </c>
      <c r="L100">
        <f>IF(BinaryData!AX86=0,"",NormalizeData!AX86)</f>
        <v>2.096727</v>
      </c>
      <c r="N100">
        <f>CONTROLS!AA99</f>
        <v>0.10967659456594803</v>
      </c>
      <c r="O100">
        <f>CONTROLS!AC99</f>
        <v>0.1400450509190406</v>
      </c>
    </row>
    <row r="101" spans="1:15">
      <c r="A101">
        <f>NormalizeData!A87</f>
        <v>63.461111000000002</v>
      </c>
      <c r="B101">
        <f>CONTROLS!B100</f>
        <v>37.899111000000005</v>
      </c>
      <c r="C101">
        <f>CONTROLS!V100</f>
        <v>1.8923432500000001</v>
      </c>
      <c r="D101">
        <f>CONTROLS!X100</f>
        <v>2.1980442499999997</v>
      </c>
      <c r="E101">
        <f>IF(BinaryData!AQ87=0,"",NormalizeData!AQ87)</f>
        <v>1.783369</v>
      </c>
      <c r="F101">
        <f>IF(BinaryData!AR87=0,"",NormalizeData!AR87)</f>
        <v>1.902083</v>
      </c>
      <c r="G101">
        <f>IF(BinaryData!AS87=0,"",NormalizeData!AS87)</f>
        <v>1.8308040000000001</v>
      </c>
      <c r="H101">
        <f>IF(BinaryData!AT87=0,"",NormalizeData!AT87)</f>
        <v>1.8178369999999999</v>
      </c>
      <c r="I101">
        <f>IF(BinaryData!AU87=0,"",NormalizeData!AU87)</f>
        <v>2.067399</v>
      </c>
      <c r="J101">
        <f>IF(BinaryData!AV87=0,"",NormalizeData!AV87)</f>
        <v>2.1101570000000001</v>
      </c>
      <c r="K101">
        <f>IF(BinaryData!AW87=0,"",NormalizeData!AW87)</f>
        <v>2.0458919999999998</v>
      </c>
      <c r="L101">
        <f>IF(BinaryData!AX87=0,"",NormalizeData!AX87)</f>
        <v>2.1313979999999999</v>
      </c>
      <c r="N101">
        <f>CONTROLS!AA100</f>
        <v>0.10604568277358901</v>
      </c>
      <c r="O101">
        <f>CONTROLS!AC100</f>
        <v>0.14425567190784333</v>
      </c>
    </row>
    <row r="102" spans="1:15">
      <c r="A102">
        <f>NormalizeData!A88</f>
        <v>64.461111000000002</v>
      </c>
      <c r="B102">
        <f>CONTROLS!B101</f>
        <v>38.899111000000005</v>
      </c>
      <c r="C102">
        <f>CONTROLS!V101</f>
        <v>1.9065387500000002</v>
      </c>
      <c r="D102">
        <f>CONTROLS!X101</f>
        <v>2.2227412500000003</v>
      </c>
      <c r="E102">
        <f>IF(BinaryData!AQ88=0,"",NormalizeData!AQ88)</f>
        <v>1.8052649999999999</v>
      </c>
      <c r="F102">
        <f>IF(BinaryData!AR88=0,"",NormalizeData!AR88)</f>
        <v>1.9224810000000001</v>
      </c>
      <c r="G102">
        <f>IF(BinaryData!AS88=0,"",NormalizeData!AS88)</f>
        <v>1.835434</v>
      </c>
      <c r="H102">
        <f>IF(BinaryData!AT88=0,"",NormalizeData!AT88)</f>
        <v>1.8413580000000001</v>
      </c>
      <c r="I102">
        <f>IF(BinaryData!AU88=0,"",NormalizeData!AU88)</f>
        <v>2.0894460000000001</v>
      </c>
      <c r="J102">
        <f>IF(BinaryData!AV88=0,"",NormalizeData!AV88)</f>
        <v>2.126986</v>
      </c>
      <c r="K102">
        <f>IF(BinaryData!AW88=0,"",NormalizeData!AW88)</f>
        <v>2.085709</v>
      </c>
      <c r="L102">
        <f>IF(BinaryData!AX88=0,"",NormalizeData!AX88)</f>
        <v>2.1538050000000002</v>
      </c>
      <c r="N102">
        <f>CONTROLS!AA101</f>
        <v>0.10034214691868015</v>
      </c>
      <c r="O102">
        <f>CONTROLS!AC101</f>
        <v>0.14292535929725689</v>
      </c>
    </row>
    <row r="103" spans="1:15">
      <c r="A103">
        <f>NormalizeData!A89</f>
        <v>65.461111000000002</v>
      </c>
      <c r="B103">
        <f>CONTROLS!B102</f>
        <v>39.899111000000005</v>
      </c>
      <c r="C103">
        <f>CONTROLS!V102</f>
        <v>1.9209132500000001</v>
      </c>
      <c r="D103">
        <f>CONTROLS!X102</f>
        <v>2.2479932499999999</v>
      </c>
      <c r="E103">
        <f>IF(BinaryData!AQ89=0,"",NormalizeData!AQ89)</f>
        <v>1.8271280000000001</v>
      </c>
      <c r="F103">
        <f>IF(BinaryData!AR89=0,"",NormalizeData!AR89)</f>
        <v>1.941686</v>
      </c>
      <c r="G103">
        <f>IF(BinaryData!AS89=0,"",NormalizeData!AS89)</f>
        <v>1.863632</v>
      </c>
      <c r="H103">
        <f>IF(BinaryData!AT89=0,"",NormalizeData!AT89)</f>
        <v>1.8597459999999999</v>
      </c>
      <c r="I103">
        <f>IF(BinaryData!AU89=0,"",NormalizeData!AU89)</f>
        <v>2.1153279999999999</v>
      </c>
      <c r="J103">
        <f>IF(BinaryData!AV89=0,"",NormalizeData!AV89)</f>
        <v>2.1446800000000001</v>
      </c>
      <c r="K103">
        <f>IF(BinaryData!AW89=0,"",NormalizeData!AW89)</f>
        <v>2.09673</v>
      </c>
      <c r="L103">
        <f>IF(BinaryData!AX89=0,"",NormalizeData!AX89)</f>
        <v>2.177311</v>
      </c>
      <c r="N103">
        <f>CONTROLS!AA102</f>
        <v>0.10189997346540378</v>
      </c>
      <c r="O103">
        <f>CONTROLS!AC102</f>
        <v>0.14795236797108047</v>
      </c>
    </row>
    <row r="104" spans="1:15">
      <c r="A104">
        <f>NormalizeData!A90</f>
        <v>66.461111000000002</v>
      </c>
      <c r="B104">
        <f>CONTROLS!B103</f>
        <v>40.899111000000005</v>
      </c>
      <c r="C104">
        <f>CONTROLS!V103</f>
        <v>1.9373549999999999</v>
      </c>
      <c r="D104">
        <f>CONTROLS!X103</f>
        <v>2.2731432499999999</v>
      </c>
      <c r="E104">
        <f>IF(BinaryData!AQ90=0,"",NormalizeData!AQ90)</f>
        <v>1.8583529999999999</v>
      </c>
      <c r="F104">
        <f>IF(BinaryData!AR90=0,"",NormalizeData!AR90)</f>
        <v>1.961149</v>
      </c>
      <c r="G104">
        <f>IF(BinaryData!AS90=0,"",NormalizeData!AS90)</f>
        <v>1.8782749999999999</v>
      </c>
      <c r="H104">
        <f>IF(BinaryData!AT90=0,"",NormalizeData!AT90)</f>
        <v>1.884428</v>
      </c>
      <c r="I104">
        <f>IF(BinaryData!AU90=0,"",NormalizeData!AU90)</f>
        <v>2.1535440000000001</v>
      </c>
      <c r="J104">
        <f>IF(BinaryData!AV90=0,"",NormalizeData!AV90)</f>
        <v>2.1695220000000002</v>
      </c>
      <c r="K104">
        <f>IF(BinaryData!AW90=0,"",NormalizeData!AW90)</f>
        <v>2.12751</v>
      </c>
      <c r="L104">
        <f>IF(BinaryData!AX90=0,"",NormalizeData!AX90)</f>
        <v>2.210553</v>
      </c>
      <c r="N104">
        <f>CONTROLS!AA103</f>
        <v>0.10438642239295307</v>
      </c>
      <c r="O104">
        <f>CONTROLS!AC103</f>
        <v>0.14725744161247001</v>
      </c>
    </row>
    <row r="105" spans="1:15">
      <c r="A105">
        <f>NormalizeData!A91</f>
        <v>67.461111000000002</v>
      </c>
      <c r="B105">
        <f>CONTROLS!B104</f>
        <v>41.899111000000005</v>
      </c>
      <c r="C105">
        <f>CONTROLS!V104</f>
        <v>1.9450769999999999</v>
      </c>
      <c r="D105">
        <f>CONTROLS!X104</f>
        <v>2.3011995000000001</v>
      </c>
      <c r="E105">
        <f>IF(BinaryData!AQ91=0,"",NormalizeData!AQ91)</f>
        <v>1.8830899999999999</v>
      </c>
      <c r="F105">
        <f>IF(BinaryData!AR91=0,"",NormalizeData!AR91)</f>
        <v>1.985106</v>
      </c>
      <c r="G105">
        <f>IF(BinaryData!AS91=0,"",NormalizeData!AS91)</f>
        <v>1.9051</v>
      </c>
      <c r="H105">
        <f>IF(BinaryData!AT91=0,"",NormalizeData!AT91)</f>
        <v>1.9054420000000001</v>
      </c>
      <c r="I105">
        <f>IF(BinaryData!AU91=0,"",NormalizeData!AU91)</f>
        <v>2.187519</v>
      </c>
      <c r="J105">
        <f>IF(BinaryData!AV91=0,"",NormalizeData!AV91)</f>
        <v>2.2135820000000002</v>
      </c>
      <c r="K105">
        <f>IF(BinaryData!AW91=0,"",NormalizeData!AW91)</f>
        <v>2.1536170000000001</v>
      </c>
      <c r="L105">
        <f>IF(BinaryData!AX91=0,"",NormalizeData!AX91)</f>
        <v>2.2428189999999999</v>
      </c>
      <c r="N105">
        <f>CONTROLS!AA104</f>
        <v>0.10608256247533485</v>
      </c>
      <c r="O105">
        <f>CONTROLS!AC104</f>
        <v>0.14961693819105742</v>
      </c>
    </row>
    <row r="106" spans="1:15">
      <c r="A106">
        <f>NormalizeData!A92</f>
        <v>68.461111000000002</v>
      </c>
      <c r="B106">
        <f>CONTROLS!B105</f>
        <v>42.899111000000005</v>
      </c>
      <c r="C106">
        <f>CONTROLS!V105</f>
        <v>1.9547492499999999</v>
      </c>
      <c r="D106">
        <f>CONTROLS!X105</f>
        <v>2.3335339999999998</v>
      </c>
      <c r="E106">
        <f>IF(BinaryData!AQ92=0,"",NormalizeData!AQ92)</f>
        <v>1.910933</v>
      </c>
      <c r="F106">
        <f>IF(BinaryData!AR92=0,"",NormalizeData!AR92)</f>
        <v>2.0118740000000002</v>
      </c>
      <c r="G106">
        <f>IF(BinaryData!AS92=0,"",NormalizeData!AS92)</f>
        <v>1.936313</v>
      </c>
      <c r="H106">
        <f>IF(BinaryData!AT92=0,"",NormalizeData!AT92)</f>
        <v>1.92411</v>
      </c>
      <c r="I106">
        <f>IF(BinaryData!AU92=0,"",NormalizeData!AU92)</f>
        <v>2.2248209999999999</v>
      </c>
      <c r="J106">
        <f>IF(BinaryData!AV92=0,"",NormalizeData!AV92)</f>
        <v>2.2361309999999999</v>
      </c>
      <c r="K106">
        <f>IF(BinaryData!AW92=0,"",NormalizeData!AW92)</f>
        <v>2.1758929999999999</v>
      </c>
      <c r="L106">
        <f>IF(BinaryData!AX92=0,"",NormalizeData!AX92)</f>
        <v>2.2662399999999998</v>
      </c>
      <c r="N106">
        <f>CONTROLS!AA105</f>
        <v>0.10536260517019316</v>
      </c>
      <c r="O106">
        <f>CONTROLS!AC105</f>
        <v>0.14369208933224784</v>
      </c>
    </row>
    <row r="107" spans="1:15">
      <c r="A107">
        <f>NormalizeData!A93</f>
        <v>69.461111000000002</v>
      </c>
      <c r="B107">
        <f>CONTROLS!B106</f>
        <v>43.899111000000005</v>
      </c>
      <c r="C107">
        <f>CONTROLS!V106</f>
        <v>1.96573175</v>
      </c>
      <c r="D107">
        <f>CONTROLS!X106</f>
        <v>2.36374</v>
      </c>
      <c r="E107">
        <f>IF(BinaryData!AQ93=0,"",NormalizeData!AQ93)</f>
        <v>1.9479169999999999</v>
      </c>
      <c r="F107">
        <f>IF(BinaryData!AR93=0,"",NormalizeData!AR93)</f>
        <v>2.0433629999999998</v>
      </c>
      <c r="G107">
        <f>IF(BinaryData!AS93=0,"",NormalizeData!AS93)</f>
        <v>1.953165</v>
      </c>
      <c r="H107">
        <f>IF(BinaryData!AT93=0,"",NormalizeData!AT93)</f>
        <v>1.947325</v>
      </c>
      <c r="I107">
        <f>IF(BinaryData!AU93=0,"",NormalizeData!AU93)</f>
        <v>2.2464059999999999</v>
      </c>
      <c r="J107">
        <f>IF(BinaryData!AV93=0,"",NormalizeData!AV93)</f>
        <v>2.2528830000000002</v>
      </c>
      <c r="K107">
        <f>IF(BinaryData!AW93=0,"",NormalizeData!AW93)</f>
        <v>2.2093159999999998</v>
      </c>
      <c r="L107">
        <f>IF(BinaryData!AX93=0,"",NormalizeData!AX93)</f>
        <v>2.298419</v>
      </c>
      <c r="N107">
        <f>CONTROLS!AA106</f>
        <v>0.10762031870848857</v>
      </c>
      <c r="O107">
        <f>CONTROLS!AC106</f>
        <v>0.13728853164291119</v>
      </c>
    </row>
    <row r="108" spans="1:15">
      <c r="A108">
        <f>NormalizeData!A94</f>
        <v>70.461388999999997</v>
      </c>
      <c r="B108">
        <f>CONTROLS!B107</f>
        <v>44.899388999999999</v>
      </c>
      <c r="C108">
        <f>CONTROLS!V107</f>
        <v>1.9768172499999999</v>
      </c>
      <c r="D108">
        <f>CONTROLS!X107</f>
        <v>2.3863835</v>
      </c>
      <c r="E108">
        <f>IF(BinaryData!AQ94=0,"",NormalizeData!AQ94)</f>
        <v>1.9704440000000001</v>
      </c>
      <c r="F108">
        <f>IF(BinaryData!AR94=0,"",NormalizeData!AR94)</f>
        <v>2.06338</v>
      </c>
      <c r="G108">
        <f>IF(BinaryData!AS94=0,"",NormalizeData!AS94)</f>
        <v>1.9735100000000001</v>
      </c>
      <c r="H108">
        <f>IF(BinaryData!AT94=0,"",NormalizeData!AT94)</f>
        <v>1.974872</v>
      </c>
      <c r="I108">
        <f>IF(BinaryData!AU94=0,"",NormalizeData!AU94)</f>
        <v>2.265314</v>
      </c>
      <c r="J108">
        <f>IF(BinaryData!AV94=0,"",NormalizeData!AV94)</f>
        <v>2.27745</v>
      </c>
      <c r="K108">
        <f>IF(BinaryData!AW94=0,"",NormalizeData!AW94)</f>
        <v>2.240694</v>
      </c>
      <c r="L108">
        <f>IF(BinaryData!AX94=0,"",NormalizeData!AX94)</f>
        <v>2.326695</v>
      </c>
      <c r="N108">
        <f>CONTROLS!AA107</f>
        <v>0.10163866108712431</v>
      </c>
      <c r="O108">
        <f>CONTROLS!AC107</f>
        <v>0.13895565261502191</v>
      </c>
    </row>
    <row r="109" spans="1:15">
      <c r="A109">
        <f>NormalizeData!A95</f>
        <v>71.461388999999997</v>
      </c>
      <c r="B109">
        <f>CONTROLS!B108</f>
        <v>45.899388999999999</v>
      </c>
      <c r="C109">
        <f>CONTROLS!V108</f>
        <v>1.9826857499999999</v>
      </c>
      <c r="D109">
        <f>CONTROLS!X108</f>
        <v>2.4194684999999998</v>
      </c>
      <c r="E109">
        <f>IF(BinaryData!AQ95=0,"",NormalizeData!AQ95)</f>
        <v>1.9867779999999999</v>
      </c>
      <c r="F109">
        <f>IF(BinaryData!AR95=0,"",NormalizeData!AR95)</f>
        <v>2.0883560000000001</v>
      </c>
      <c r="G109">
        <f>IF(BinaryData!AS95=0,"",NormalizeData!AS95)</f>
        <v>1.9990600000000001</v>
      </c>
      <c r="H109">
        <f>IF(BinaryData!AT95=0,"",NormalizeData!AT95)</f>
        <v>2.004248</v>
      </c>
      <c r="I109">
        <f>IF(BinaryData!AU95=0,"",NormalizeData!AU95)</f>
        <v>2.292465</v>
      </c>
      <c r="J109">
        <f>IF(BinaryData!AV95=0,"",NormalizeData!AV95)</f>
        <v>2.303982</v>
      </c>
      <c r="K109">
        <f>IF(BinaryData!AW95=0,"",NormalizeData!AW95)</f>
        <v>2.2665929999999999</v>
      </c>
      <c r="L109">
        <f>IF(BinaryData!AX95=0,"",NormalizeData!AX95)</f>
        <v>2.3573490000000001</v>
      </c>
      <c r="N109">
        <f>CONTROLS!AA108</f>
        <v>9.9347691331588925E-2</v>
      </c>
      <c r="O109">
        <f>CONTROLS!AC108</f>
        <v>0.13949557166089546</v>
      </c>
    </row>
    <row r="110" spans="1:15">
      <c r="A110">
        <f>NormalizeData!A96</f>
        <v>72.461111000000002</v>
      </c>
      <c r="B110">
        <f>CONTROLS!B109</f>
        <v>46.899111000000005</v>
      </c>
      <c r="C110">
        <f>CONTROLS!V109</f>
        <v>1.98831125</v>
      </c>
      <c r="D110">
        <f>CONTROLS!X109</f>
        <v>2.44522225</v>
      </c>
      <c r="E110">
        <f>IF(BinaryData!AQ96=0,"",NormalizeData!AQ96)</f>
        <v>2.0039340000000001</v>
      </c>
      <c r="F110">
        <f>IF(BinaryData!AR96=0,"",NormalizeData!AR96)</f>
        <v>2.1160700000000001</v>
      </c>
      <c r="G110">
        <f>IF(BinaryData!AS96=0,"",NormalizeData!AS96)</f>
        <v>2.0156999999999998</v>
      </c>
      <c r="H110">
        <f>IF(BinaryData!AT96=0,"",NormalizeData!AT96)</f>
        <v>2.029369</v>
      </c>
      <c r="I110">
        <f>IF(BinaryData!AU96=0,"",NormalizeData!AU96)</f>
        <v>2.325272</v>
      </c>
      <c r="J110">
        <f>IF(BinaryData!AV96=0,"",NormalizeData!AV96)</f>
        <v>2.3399109999999999</v>
      </c>
      <c r="K110">
        <f>IF(BinaryData!AW96=0,"",NormalizeData!AW96)</f>
        <v>2.2921580000000001</v>
      </c>
      <c r="L110">
        <f>IF(BinaryData!AX96=0,"",NormalizeData!AX96)</f>
        <v>2.3903850000000002</v>
      </c>
      <c r="N110">
        <f>CONTROLS!AA109</f>
        <v>9.9771679954367171E-2</v>
      </c>
      <c r="O110">
        <f>CONTROLS!AC109</f>
        <v>0.13949448651798629</v>
      </c>
    </row>
    <row r="111" spans="1:15">
      <c r="A111">
        <f>NormalizeData!A97</f>
        <v>73.461111000000002</v>
      </c>
      <c r="B111">
        <f>CONTROLS!B110</f>
        <v>47.899111000000005</v>
      </c>
      <c r="C111">
        <f>CONTROLS!V110</f>
        <v>2.00011275</v>
      </c>
      <c r="D111">
        <f>CONTROLS!X110</f>
        <v>2.4702999999999999</v>
      </c>
      <c r="E111">
        <f>IF(BinaryData!AQ97=0,"",NormalizeData!AQ97)</f>
        <v>2.0270079999999999</v>
      </c>
      <c r="F111">
        <f>IF(BinaryData!AR97=0,"",NormalizeData!AR97)</f>
        <v>2.1271360000000001</v>
      </c>
      <c r="G111">
        <f>IF(BinaryData!AS97=0,"",NormalizeData!AS97)</f>
        <v>2.0480260000000001</v>
      </c>
      <c r="H111">
        <f>IF(BinaryData!AT97=0,"",NormalizeData!AT97)</f>
        <v>2.0518879999999999</v>
      </c>
      <c r="I111">
        <f>IF(BinaryData!AU97=0,"",NormalizeData!AU97)</f>
        <v>2.3505379999999998</v>
      </c>
      <c r="J111">
        <f>IF(BinaryData!AV97=0,"",NormalizeData!AV97)</f>
        <v>2.3627880000000001</v>
      </c>
      <c r="K111">
        <f>IF(BinaryData!AW97=0,"",NormalizeData!AW97)</f>
        <v>2.3153139999999999</v>
      </c>
      <c r="L111">
        <f>IF(BinaryData!AX97=0,"",NormalizeData!AX97)</f>
        <v>2.4198279999999999</v>
      </c>
      <c r="N111">
        <f>CONTROLS!AA110</f>
        <v>0.10271810257650132</v>
      </c>
      <c r="O111">
        <f>CONTROLS!AC110</f>
        <v>0.1447497770637316</v>
      </c>
    </row>
    <row r="112" spans="1:15">
      <c r="A112">
        <f>NormalizeData!A98</f>
        <v>74.461388999999997</v>
      </c>
      <c r="B112">
        <f>CONTROLS!B111</f>
        <v>48.899388999999999</v>
      </c>
      <c r="C112">
        <f>CONTROLS!V111</f>
        <v>2.0145540000000004</v>
      </c>
      <c r="D112">
        <f>CONTROLS!X111</f>
        <v>2.4980122499999999</v>
      </c>
      <c r="E112">
        <f>IF(BinaryData!AQ98=0,"",NormalizeData!AQ98)</f>
        <v>2.0534699999999999</v>
      </c>
      <c r="F112">
        <f>IF(BinaryData!AR98=0,"",NormalizeData!AR98)</f>
        <v>2.1438830000000002</v>
      </c>
      <c r="G112">
        <f>IF(BinaryData!AS98=0,"",NormalizeData!AS98)</f>
        <v>2.0750890000000002</v>
      </c>
      <c r="H112">
        <f>IF(BinaryData!AT98=0,"",NormalizeData!AT98)</f>
        <v>2.085642</v>
      </c>
      <c r="I112">
        <f>IF(BinaryData!AU98=0,"",NormalizeData!AU98)</f>
        <v>2.3746719999999999</v>
      </c>
      <c r="J112">
        <f>IF(BinaryData!AV98=0,"",NormalizeData!AV98)</f>
        <v>2.3874930000000001</v>
      </c>
      <c r="K112">
        <f>IF(BinaryData!AW98=0,"",NormalizeData!AW98)</f>
        <v>2.3411729999999999</v>
      </c>
      <c r="L112">
        <f>IF(BinaryData!AX98=0,"",NormalizeData!AX98)</f>
        <v>2.4443350000000001</v>
      </c>
      <c r="N112">
        <f>CONTROLS!AA111</f>
        <v>9.3472640556831826E-2</v>
      </c>
      <c r="O112">
        <f>CONTROLS!AC111</f>
        <v>0.13609307390991654</v>
      </c>
    </row>
    <row r="113" spans="1:15">
      <c r="A113">
        <f>NormalizeData!A99</f>
        <v>75.461388999999997</v>
      </c>
      <c r="B113">
        <f>CONTROLS!B112</f>
        <v>49.899388999999999</v>
      </c>
      <c r="C113">
        <f>CONTROLS!V112</f>
        <v>2.0246189999999999</v>
      </c>
      <c r="D113">
        <f>CONTROLS!X112</f>
        <v>2.518516</v>
      </c>
      <c r="E113">
        <f>IF(BinaryData!AQ99=0,"",NormalizeData!AQ99)</f>
        <v>2.0624910000000001</v>
      </c>
      <c r="F113">
        <f>IF(BinaryData!AR99=0,"",NormalizeData!AR99)</f>
        <v>2.167567</v>
      </c>
      <c r="G113">
        <f>IF(BinaryData!AS99=0,"",NormalizeData!AS99)</f>
        <v>2.104908</v>
      </c>
      <c r="H113">
        <f>IF(BinaryData!AT99=0,"",NormalizeData!AT99)</f>
        <v>2.1138439999999998</v>
      </c>
      <c r="I113">
        <f>IF(BinaryData!AU99=0,"",NormalizeData!AU99)</f>
        <v>2.4122650000000001</v>
      </c>
      <c r="J113">
        <f>IF(BinaryData!AV99=0,"",NormalizeData!AV99)</f>
        <v>2.4147919999999998</v>
      </c>
      <c r="K113">
        <f>IF(BinaryData!AW99=0,"",NormalizeData!AW99)</f>
        <v>2.3738290000000002</v>
      </c>
      <c r="L113">
        <f>IF(BinaryData!AX99=0,"",NormalizeData!AX99)</f>
        <v>2.4731999999999998</v>
      </c>
      <c r="N113">
        <f>CONTROLS!AA112</f>
        <v>9.0027299663305901E-2</v>
      </c>
      <c r="O113">
        <f>CONTROLS!AC112</f>
        <v>0.14265950405773875</v>
      </c>
    </row>
    <row r="114" spans="1:15">
      <c r="A114">
        <f>NormalizeData!A100</f>
        <v>76.461388999999997</v>
      </c>
      <c r="B114">
        <f>CONTROLS!B113</f>
        <v>50.899388999999999</v>
      </c>
      <c r="C114">
        <f>CONTROLS!V113</f>
        <v>2.032778</v>
      </c>
      <c r="D114">
        <f>CONTROLS!X113</f>
        <v>2.5443995000000004</v>
      </c>
      <c r="E114">
        <f>IF(BinaryData!AQ100=0,"",NormalizeData!AQ100)</f>
        <v>2.0927530000000001</v>
      </c>
      <c r="F114">
        <f>IF(BinaryData!AR100=0,"",NormalizeData!AR100)</f>
        <v>2.1904140000000001</v>
      </c>
      <c r="G114">
        <f>IF(BinaryData!AS100=0,"",NormalizeData!AS100)</f>
        <v>2.1279270000000001</v>
      </c>
      <c r="H114">
        <f>IF(BinaryData!AT100=0,"",NormalizeData!AT100)</f>
        <v>2.1322679999999998</v>
      </c>
      <c r="I114">
        <f>IF(BinaryData!AU100=0,"",NormalizeData!AU100)</f>
        <v>2.4242020000000002</v>
      </c>
      <c r="J114">
        <f>IF(BinaryData!AV100=0,"",NormalizeData!AV100)</f>
        <v>2.4497140000000002</v>
      </c>
      <c r="K114">
        <f>IF(BinaryData!AW100=0,"",NormalizeData!AW100)</f>
        <v>2.3859119999999998</v>
      </c>
      <c r="L114">
        <f>IF(BinaryData!AX100=0,"",NormalizeData!AX100)</f>
        <v>2.4979079999999998</v>
      </c>
      <c r="N114">
        <f>CONTROLS!AA113</f>
        <v>8.8078422461652373E-2</v>
      </c>
      <c r="O114">
        <f>CONTROLS!AC113</f>
        <v>0.13926528801894597</v>
      </c>
    </row>
    <row r="115" spans="1:15">
      <c r="A115">
        <f>NormalizeData!A101</f>
        <v>77.461667000000006</v>
      </c>
      <c r="B115">
        <f>CONTROLS!B114</f>
        <v>51.899667000000008</v>
      </c>
      <c r="C115">
        <f>CONTROLS!V114</f>
        <v>2.0436519999999998</v>
      </c>
      <c r="D115">
        <f>CONTROLS!X114</f>
        <v>2.5759375000000002</v>
      </c>
      <c r="E115">
        <f>IF(BinaryData!AQ101=0,"",NormalizeData!AQ101)</f>
        <v>2.1344569999999998</v>
      </c>
      <c r="F115">
        <f>IF(BinaryData!AR101=0,"",NormalizeData!AR101)</f>
        <v>2.2210019999999999</v>
      </c>
      <c r="G115">
        <f>IF(BinaryData!AS101=0,"",NormalizeData!AS101)</f>
        <v>2.1686169999999998</v>
      </c>
      <c r="H115">
        <f>IF(BinaryData!AT101=0,"",NormalizeData!AT101)</f>
        <v>2.1579250000000001</v>
      </c>
      <c r="I115">
        <f>IF(BinaryData!AU101=0,"",NormalizeData!AU101)</f>
        <v>2.4578030000000002</v>
      </c>
      <c r="J115">
        <f>IF(BinaryData!AV101=0,"",NormalizeData!AV101)</f>
        <v>2.4814430000000001</v>
      </c>
      <c r="K115">
        <f>IF(BinaryData!AW101=0,"",NormalizeData!AW101)</f>
        <v>2.413853</v>
      </c>
      <c r="L115">
        <f>IF(BinaryData!AX101=0,"",NormalizeData!AX101)</f>
        <v>2.5258050000000001</v>
      </c>
      <c r="N115">
        <f>CONTROLS!AA114</f>
        <v>8.9417862611449142E-2</v>
      </c>
      <c r="O115">
        <f>CONTROLS!AC114</f>
        <v>0.13840953227409361</v>
      </c>
    </row>
    <row r="116" spans="1:15">
      <c r="A116">
        <f>NormalizeData!A102</f>
        <v>78.461944000000003</v>
      </c>
      <c r="B116">
        <f>CONTROLS!B115</f>
        <v>52.899944000000005</v>
      </c>
      <c r="C116">
        <f>CONTROLS!V115</f>
        <v>2.0491380000000001</v>
      </c>
      <c r="D116">
        <f>CONTROLS!X115</f>
        <v>2.6030487500000001</v>
      </c>
      <c r="E116">
        <f>IF(BinaryData!AQ102=0,"",NormalizeData!AQ102)</f>
        <v>2.169378</v>
      </c>
      <c r="F116">
        <f>IF(BinaryData!AR102=0,"",NormalizeData!AR102)</f>
        <v>2.2316349999999998</v>
      </c>
      <c r="G116">
        <f>IF(BinaryData!AS102=0,"",NormalizeData!AS102)</f>
        <v>2.185171</v>
      </c>
      <c r="H116">
        <f>IF(BinaryData!AT102=0,"",NormalizeData!AT102)</f>
        <v>2.1796199999999999</v>
      </c>
      <c r="I116">
        <f>IF(BinaryData!AU102=0,"",NormalizeData!AU102)</f>
        <v>2.4771369999999999</v>
      </c>
      <c r="J116">
        <f>IF(BinaryData!AV102=0,"",NormalizeData!AV102)</f>
        <v>2.507253</v>
      </c>
      <c r="K116">
        <f>IF(BinaryData!AW102=0,"",NormalizeData!AW102)</f>
        <v>2.4356870000000002</v>
      </c>
      <c r="L116">
        <f>IF(BinaryData!AX102=0,"",NormalizeData!AX102)</f>
        <v>2.5501719999999999</v>
      </c>
      <c r="N116">
        <f>CONTROLS!AA115</f>
        <v>9.5348540485246297E-2</v>
      </c>
      <c r="O116">
        <f>CONTROLS!AC115</f>
        <v>0.1431082628860052</v>
      </c>
    </row>
    <row r="117" spans="1:15">
      <c r="A117">
        <f>NormalizeData!A103</f>
        <v>79.462221999999997</v>
      </c>
      <c r="B117">
        <f>CONTROLS!B116</f>
        <v>53.900221999999999</v>
      </c>
      <c r="C117">
        <f>CONTROLS!V116</f>
        <v>2.06760725</v>
      </c>
      <c r="D117">
        <f>CONTROLS!X116</f>
        <v>2.6327794999999998</v>
      </c>
      <c r="E117">
        <f>IF(BinaryData!AQ103=0,"",NormalizeData!AQ103)</f>
        <v>2.2043620000000002</v>
      </c>
      <c r="F117">
        <f>IF(BinaryData!AR103=0,"",NormalizeData!AR103)</f>
        <v>2.2611539999999999</v>
      </c>
      <c r="G117">
        <f>IF(BinaryData!AS103=0,"",NormalizeData!AS103)</f>
        <v>2.213476</v>
      </c>
      <c r="H117">
        <f>IF(BinaryData!AT103=0,"",NormalizeData!AT103)</f>
        <v>2.2071909999999999</v>
      </c>
      <c r="I117">
        <f>IF(BinaryData!AU103=0,"",NormalizeData!AU103)</f>
        <v>2.5202360000000001</v>
      </c>
      <c r="J117">
        <f>IF(BinaryData!AV103=0,"",NormalizeData!AV103)</f>
        <v>2.5402930000000001</v>
      </c>
      <c r="K117">
        <f>IF(BinaryData!AW103=0,"",NormalizeData!AW103)</f>
        <v>2.4762719999999998</v>
      </c>
      <c r="L117">
        <f>IF(BinaryData!AX103=0,"",NormalizeData!AX103)</f>
        <v>2.5735049999999999</v>
      </c>
      <c r="N117">
        <f>CONTROLS!AA116</f>
        <v>9.9406300244250206E-2</v>
      </c>
      <c r="O117">
        <f>CONTROLS!AC116</f>
        <v>0.1435766707941557</v>
      </c>
    </row>
    <row r="118" spans="1:15">
      <c r="A118">
        <f>NormalizeData!A104</f>
        <v>80.462500000000006</v>
      </c>
      <c r="B118">
        <f>CONTROLS!B117</f>
        <v>54.900500000000008</v>
      </c>
      <c r="C118">
        <f>CONTROLS!V117</f>
        <v>2.0727247499999999</v>
      </c>
      <c r="D118">
        <f>CONTROLS!X117</f>
        <v>2.6582667499999997</v>
      </c>
      <c r="E118">
        <f>IF(BinaryData!AQ104=0,"",NormalizeData!AQ104)</f>
        <v>2.2146340000000002</v>
      </c>
      <c r="F118">
        <f>IF(BinaryData!AR104=0,"",NormalizeData!AR104)</f>
        <v>2.278937</v>
      </c>
      <c r="G118">
        <f>IF(BinaryData!AS104=0,"",NormalizeData!AS104)</f>
        <v>2.226356</v>
      </c>
      <c r="H118">
        <f>IF(BinaryData!AT104=0,"",NormalizeData!AT104)</f>
        <v>2.2259669999999998</v>
      </c>
      <c r="I118">
        <f>IF(BinaryData!AU104=0,"",NormalizeData!AU104)</f>
        <v>2.552861</v>
      </c>
      <c r="J118">
        <f>IF(BinaryData!AV104=0,"",NormalizeData!AV104)</f>
        <v>2.560816</v>
      </c>
      <c r="K118">
        <f>IF(BinaryData!AW104=0,"",NormalizeData!AW104)</f>
        <v>2.4982579999999999</v>
      </c>
      <c r="L118">
        <f>IF(BinaryData!AX104=0,"",NormalizeData!AX104)</f>
        <v>2.6146180000000001</v>
      </c>
      <c r="N118">
        <f>CONTROLS!AA117</f>
        <v>9.8404927239019113E-2</v>
      </c>
      <c r="O118">
        <f>CONTROLS!AC117</f>
        <v>0.14602228095824957</v>
      </c>
    </row>
    <row r="119" spans="1:15">
      <c r="A119">
        <f>NormalizeData!A105</f>
        <v>81.462778</v>
      </c>
      <c r="B119">
        <f>CONTROLS!B118</f>
        <v>55.900778000000003</v>
      </c>
      <c r="C119">
        <f>CONTROLS!V118</f>
        <v>2.07836</v>
      </c>
      <c r="D119">
        <f>CONTROLS!X118</f>
        <v>2.6811867500000002</v>
      </c>
      <c r="E119">
        <f>IF(BinaryData!AQ105=0,"",NormalizeData!AQ105)</f>
        <v>2.233206</v>
      </c>
      <c r="F119">
        <f>IF(BinaryData!AR105=0,"",NormalizeData!AR105)</f>
        <v>2.3101780000000001</v>
      </c>
      <c r="G119">
        <f>IF(BinaryData!AS105=0,"",NormalizeData!AS105)</f>
        <v>2.2451159999999999</v>
      </c>
      <c r="H119">
        <f>IF(BinaryData!AT105=0,"",NormalizeData!AT105)</f>
        <v>2.243271</v>
      </c>
      <c r="I119">
        <f>IF(BinaryData!AU105=0,"",NormalizeData!AU105)</f>
        <v>2.5795940000000002</v>
      </c>
      <c r="J119">
        <f>IF(BinaryData!AV105=0,"",NormalizeData!AV105)</f>
        <v>2.6007959999999999</v>
      </c>
      <c r="K119">
        <f>IF(BinaryData!AW105=0,"",NormalizeData!AW105)</f>
        <v>2.5476130000000001</v>
      </c>
      <c r="L119">
        <f>IF(BinaryData!AX105=0,"",NormalizeData!AX105)</f>
        <v>2.6408999999999998</v>
      </c>
      <c r="N119">
        <f>CONTROLS!AA118</f>
        <v>9.2137696132834956E-2</v>
      </c>
      <c r="O119">
        <f>CONTROLS!AC118</f>
        <v>0.15350953127059122</v>
      </c>
    </row>
    <row r="120" spans="1:15">
      <c r="A120">
        <f>NormalizeData!A106</f>
        <v>82.462778</v>
      </c>
      <c r="B120">
        <f>CONTROLS!B119</f>
        <v>56.900778000000003</v>
      </c>
      <c r="C120">
        <f>CONTROLS!V119</f>
        <v>2.0850827499999998</v>
      </c>
      <c r="D120">
        <f>CONTROLS!X119</f>
        <v>2.7087734999999999</v>
      </c>
      <c r="E120">
        <f>IF(BinaryData!AQ106=0,"",NormalizeData!AQ106)</f>
        <v>2.2522479999999998</v>
      </c>
      <c r="F120">
        <f>IF(BinaryData!AR106=0,"",NormalizeData!AR106)</f>
        <v>2.3307150000000001</v>
      </c>
      <c r="G120">
        <f>IF(BinaryData!AS106=0,"",NormalizeData!AS106)</f>
        <v>2.2638319999999998</v>
      </c>
      <c r="H120">
        <f>IF(BinaryData!AT106=0,"",NormalizeData!AT106)</f>
        <v>2.2693449999999999</v>
      </c>
      <c r="I120">
        <f>IF(BinaryData!AU106=0,"",NormalizeData!AU106)</f>
        <v>2.5982609999999999</v>
      </c>
      <c r="J120">
        <f>IF(BinaryData!AV106=0,"",NormalizeData!AV106)</f>
        <v>2.625041</v>
      </c>
      <c r="K120">
        <f>IF(BinaryData!AW106=0,"",NormalizeData!AW106)</f>
        <v>2.581661</v>
      </c>
      <c r="L120">
        <f>IF(BinaryData!AX106=0,"",NormalizeData!AX106)</f>
        <v>2.669438</v>
      </c>
      <c r="N120">
        <f>CONTROLS!AA119</f>
        <v>8.9982099298971649E-2</v>
      </c>
      <c r="O120">
        <f>CONTROLS!AC119</f>
        <v>0.15534445516228335</v>
      </c>
    </row>
    <row r="121" spans="1:15">
      <c r="A121">
        <f>NormalizeData!A107</f>
        <v>83.462778</v>
      </c>
      <c r="B121">
        <f>CONTROLS!B120</f>
        <v>57.900778000000003</v>
      </c>
      <c r="C121">
        <f>CONTROLS!V120</f>
        <v>2.1009232500000001</v>
      </c>
      <c r="D121">
        <f>CONTROLS!X120</f>
        <v>2.7443429999999998</v>
      </c>
      <c r="E121">
        <f>IF(BinaryData!AQ107=0,"",NormalizeData!AQ107)</f>
        <v>2.2930799999999998</v>
      </c>
      <c r="F121">
        <f>IF(BinaryData!AR107=0,"",NormalizeData!AR107)</f>
        <v>2.3521719999999999</v>
      </c>
      <c r="G121">
        <f>IF(BinaryData!AS107=0,"",NormalizeData!AS107)</f>
        <v>2.283067</v>
      </c>
      <c r="H121">
        <f>IF(BinaryData!AT107=0,"",NormalizeData!AT107)</f>
        <v>2.3077939999999999</v>
      </c>
      <c r="I121">
        <f>IF(BinaryData!AU107=0,"",NormalizeData!AU107)</f>
        <v>2.6196959999999998</v>
      </c>
      <c r="J121">
        <f>IF(BinaryData!AV107=0,"",NormalizeData!AV107)</f>
        <v>2.6627179999999999</v>
      </c>
      <c r="K121">
        <f>IF(BinaryData!AW107=0,"",NormalizeData!AW107)</f>
        <v>2.5985149999999999</v>
      </c>
      <c r="L121">
        <f>IF(BinaryData!AX107=0,"",NormalizeData!AX107)</f>
        <v>2.7006679999999998</v>
      </c>
      <c r="N121">
        <f>CONTROLS!AA120</f>
        <v>9.1098829726749653E-2</v>
      </c>
      <c r="O121">
        <f>CONTROLS!AC120</f>
        <v>0.15302961171398599</v>
      </c>
    </row>
    <row r="122" spans="1:15">
      <c r="A122">
        <f>NormalizeData!A108</f>
        <v>84.463055999999995</v>
      </c>
      <c r="B122">
        <f>CONTROLS!B121</f>
        <v>58.901055999999997</v>
      </c>
      <c r="C122">
        <f>CONTROLS!V121</f>
        <v>2.1058427500000003</v>
      </c>
      <c r="D122">
        <f>CONTROLS!X121</f>
        <v>2.7724692499999999</v>
      </c>
      <c r="E122">
        <f>IF(BinaryData!AQ108=0,"",NormalizeData!AQ108)</f>
        <v>2.3107289999999998</v>
      </c>
      <c r="F122">
        <f>IF(BinaryData!AR108=0,"",NormalizeData!AR108)</f>
        <v>2.3850359999999999</v>
      </c>
      <c r="G122">
        <f>IF(BinaryData!AS108=0,"",NormalizeData!AS108)</f>
        <v>2.3265159999999998</v>
      </c>
      <c r="H122">
        <f>IF(BinaryData!AT108=0,"",NormalizeData!AT108)</f>
        <v>2.332497</v>
      </c>
      <c r="I122">
        <f>IF(BinaryData!AU108=0,"",NormalizeData!AU108)</f>
        <v>2.655697</v>
      </c>
      <c r="J122">
        <f>IF(BinaryData!AV108=0,"",NormalizeData!AV108)</f>
        <v>2.682947</v>
      </c>
      <c r="K122">
        <f>IF(BinaryData!AW108=0,"",NormalizeData!AW108)</f>
        <v>2.6152959999999998</v>
      </c>
      <c r="L122">
        <f>IF(BinaryData!AX108=0,"",NormalizeData!AX108)</f>
        <v>2.7202670000000002</v>
      </c>
      <c r="N122">
        <f>CONTROLS!AA121</f>
        <v>9.6264644798856533E-2</v>
      </c>
      <c r="O122">
        <f>CONTROLS!AC121</f>
        <v>0.161152762810891</v>
      </c>
    </row>
    <row r="123" spans="1:15">
      <c r="A123">
        <f>NormalizeData!A109</f>
        <v>85.463333000000006</v>
      </c>
      <c r="B123">
        <f>CONTROLS!B122</f>
        <v>59.901333000000008</v>
      </c>
      <c r="C123">
        <f>CONTROLS!V122</f>
        <v>2.1218439999999998</v>
      </c>
      <c r="D123">
        <f>CONTROLS!X122</f>
        <v>2.7985240000000005</v>
      </c>
      <c r="E123">
        <f>IF(BinaryData!AQ109=0,"",NormalizeData!AQ109)</f>
        <v>2.3403839999999998</v>
      </c>
      <c r="F123">
        <f>IF(BinaryData!AR109=0,"",NormalizeData!AR109)</f>
        <v>2.4080789999999999</v>
      </c>
      <c r="G123">
        <f>IF(BinaryData!AS109=0,"",NormalizeData!AS109)</f>
        <v>2.3446129999999998</v>
      </c>
      <c r="H123">
        <f>IF(BinaryData!AT109=0,"",NormalizeData!AT109)</f>
        <v>2.3520810000000001</v>
      </c>
      <c r="I123">
        <f>IF(BinaryData!AU109=0,"",NormalizeData!AU109)</f>
        <v>2.695716</v>
      </c>
      <c r="J123">
        <f>IF(BinaryData!AV109=0,"",NormalizeData!AV109)</f>
        <v>2.7195040000000001</v>
      </c>
      <c r="K123">
        <f>IF(BinaryData!AW109=0,"",NormalizeData!AW109)</f>
        <v>2.6579969999999999</v>
      </c>
      <c r="L123">
        <f>IF(BinaryData!AX109=0,"",NormalizeData!AX109)</f>
        <v>2.749463</v>
      </c>
      <c r="N123">
        <f>CONTROLS!AA122</f>
        <v>9.0865997296385018E-2</v>
      </c>
      <c r="O123">
        <f>CONTROLS!AC122</f>
        <v>0.1675763936000533</v>
      </c>
    </row>
    <row r="124" spans="1:15">
      <c r="A124">
        <f>NormalizeData!A110</f>
        <v>86.463333000000006</v>
      </c>
      <c r="B124">
        <f>CONTROLS!B123</f>
        <v>60.901333000000008</v>
      </c>
      <c r="C124">
        <f>CONTROLS!V123</f>
        <v>2.1311524999999998</v>
      </c>
      <c r="D124">
        <f>CONTROLS!X123</f>
        <v>2.82431075</v>
      </c>
      <c r="E124">
        <f>IF(BinaryData!AQ110=0,"",NormalizeData!AQ110)</f>
        <v>2.3675549999999999</v>
      </c>
      <c r="F124">
        <f>IF(BinaryData!AR110=0,"",NormalizeData!AR110)</f>
        <v>2.4220730000000001</v>
      </c>
      <c r="G124">
        <f>IF(BinaryData!AS110=0,"",NormalizeData!AS110)</f>
        <v>2.3644449999999999</v>
      </c>
      <c r="H124">
        <f>IF(BinaryData!AT110=0,"",NormalizeData!AT110)</f>
        <v>2.3811589999999998</v>
      </c>
      <c r="I124">
        <f>IF(BinaryData!AU110=0,"",NormalizeData!AU110)</f>
        <v>2.7167349999999999</v>
      </c>
      <c r="J124">
        <f>IF(BinaryData!AV110=0,"",NormalizeData!AV110)</f>
        <v>2.752856</v>
      </c>
      <c r="K124">
        <f>IF(BinaryData!AW110=0,"",NormalizeData!AW110)</f>
        <v>2.688167</v>
      </c>
      <c r="L124">
        <f>IF(BinaryData!AX110=0,"",NormalizeData!AX110)</f>
        <v>2.7845789999999999</v>
      </c>
      <c r="N124">
        <f>CONTROLS!AA123</f>
        <v>8.9044880689459038E-2</v>
      </c>
      <c r="O124">
        <f>CONTROLS!AC123</f>
        <v>0.16233192678249311</v>
      </c>
    </row>
    <row r="125" spans="1:15">
      <c r="A125">
        <f>NormalizeData!A111</f>
        <v>87.463333000000006</v>
      </c>
      <c r="B125">
        <f>CONTROLS!B124</f>
        <v>61.901333000000008</v>
      </c>
      <c r="C125">
        <f>CONTROLS!V124</f>
        <v>2.1405402499999999</v>
      </c>
      <c r="D125">
        <f>CONTROLS!X124</f>
        <v>2.8525425000000002</v>
      </c>
      <c r="E125">
        <f>IF(BinaryData!AQ111=0,"",NormalizeData!AQ111)</f>
        <v>2.4007139999999998</v>
      </c>
      <c r="F125">
        <f>IF(BinaryData!AR111=0,"",NormalizeData!AR111)</f>
        <v>2.4442110000000001</v>
      </c>
      <c r="G125">
        <f>IF(BinaryData!AS111=0,"",NormalizeData!AS111)</f>
        <v>2.3914249999999999</v>
      </c>
      <c r="H125">
        <f>IF(BinaryData!AT111=0,"",NormalizeData!AT111)</f>
        <v>2.4153519999999999</v>
      </c>
      <c r="I125">
        <f>IF(BinaryData!AU111=0,"",NormalizeData!AU111)</f>
        <v>2.747452</v>
      </c>
      <c r="J125">
        <f>IF(BinaryData!AV111=0,"",NormalizeData!AV111)</f>
        <v>2.7861910000000001</v>
      </c>
      <c r="K125">
        <f>IF(BinaryData!AW111=0,"",NormalizeData!AW111)</f>
        <v>2.7324709999999999</v>
      </c>
      <c r="L125">
        <f>IF(BinaryData!AX111=0,"",NormalizeData!AX111)</f>
        <v>2.8245019999999998</v>
      </c>
      <c r="N125">
        <f>CONTROLS!AA124</f>
        <v>8.7842235230269655E-2</v>
      </c>
      <c r="O125">
        <f>CONTROLS!AC124</f>
        <v>0.16092750355879701</v>
      </c>
    </row>
    <row r="126" spans="1:15">
      <c r="A126">
        <f>NormalizeData!A112</f>
        <v>88.463888999999995</v>
      </c>
      <c r="B126">
        <f>CONTROLS!B125</f>
        <v>62.901888999999997</v>
      </c>
      <c r="C126">
        <f>CONTROLS!V125</f>
        <v>2.1445274999999997</v>
      </c>
      <c r="D126">
        <f>CONTROLS!X125</f>
        <v>2.8833245000000001</v>
      </c>
      <c r="E126">
        <f>IF(BinaryData!AQ112=0,"",NormalizeData!AQ112)</f>
        <v>2.4366829999999999</v>
      </c>
      <c r="F126">
        <f>IF(BinaryData!AR112=0,"",NormalizeData!AR112)</f>
        <v>2.472499</v>
      </c>
      <c r="G126">
        <f>IF(BinaryData!AS112=0,"",NormalizeData!AS112)</f>
        <v>2.4136769999999999</v>
      </c>
      <c r="H126">
        <f>IF(BinaryData!AT112=0,"",NormalizeData!AT112)</f>
        <v>2.4506649999999999</v>
      </c>
      <c r="I126">
        <f>IF(BinaryData!AU112=0,"",NormalizeData!AU112)</f>
        <v>2.796789</v>
      </c>
      <c r="J126">
        <f>IF(BinaryData!AV112=0,"",NormalizeData!AV112)</f>
        <v>2.8212510000000002</v>
      </c>
      <c r="K126">
        <f>IF(BinaryData!AW112=0,"",NormalizeData!AW112)</f>
        <v>2.7556530000000001</v>
      </c>
      <c r="L126">
        <f>IF(BinaryData!AX112=0,"",NormalizeData!AX112)</f>
        <v>2.8537189999999999</v>
      </c>
      <c r="N126">
        <f>CONTROLS!AA125</f>
        <v>8.6227304946480413E-2</v>
      </c>
      <c r="O126">
        <f>CONTROLS!AC125</f>
        <v>0.15881274988803643</v>
      </c>
    </row>
    <row r="127" spans="1:15">
      <c r="A127">
        <f>NormalizeData!A113</f>
        <v>89.463888999999995</v>
      </c>
      <c r="B127">
        <f>CONTROLS!B126</f>
        <v>63.901888999999997</v>
      </c>
      <c r="C127">
        <f>CONTROLS!V126</f>
        <v>2.1533237500000002</v>
      </c>
      <c r="D127">
        <f>CONTROLS!X126</f>
        <v>2.9085220000000001</v>
      </c>
      <c r="E127">
        <f>IF(BinaryData!AQ113=0,"",NormalizeData!AQ113)</f>
        <v>2.4558339999999999</v>
      </c>
      <c r="F127">
        <f>IF(BinaryData!AR113=0,"",NormalizeData!AR113)</f>
        <v>2.5048870000000001</v>
      </c>
      <c r="G127">
        <f>IF(BinaryData!AS113=0,"",NormalizeData!AS113)</f>
        <v>2.4486729999999999</v>
      </c>
      <c r="H127">
        <f>IF(BinaryData!AT113=0,"",NormalizeData!AT113)</f>
        <v>2.4605389999999998</v>
      </c>
      <c r="I127">
        <f>IF(BinaryData!AU113=0,"",NormalizeData!AU113)</f>
        <v>2.8210809999999999</v>
      </c>
      <c r="J127">
        <f>IF(BinaryData!AV113=0,"",NormalizeData!AV113)</f>
        <v>2.8504369999999999</v>
      </c>
      <c r="K127">
        <f>IF(BinaryData!AW113=0,"",NormalizeData!AW113)</f>
        <v>2.7841179999999999</v>
      </c>
      <c r="L127">
        <f>IF(BinaryData!AX113=0,"",NormalizeData!AX113)</f>
        <v>2.8806759999999998</v>
      </c>
      <c r="N127">
        <f>CONTROLS!AA126</f>
        <v>8.5541341905049958E-2</v>
      </c>
      <c r="O127">
        <f>CONTROLS!AC126</f>
        <v>0.1671961923071216</v>
      </c>
    </row>
    <row r="128" spans="1:15">
      <c r="A128">
        <f>NormalizeData!A114</f>
        <v>90.463888999999995</v>
      </c>
      <c r="B128">
        <f>CONTROLS!B127</f>
        <v>64.901888999999997</v>
      </c>
      <c r="C128">
        <f>CONTROLS!V127</f>
        <v>2.15923475</v>
      </c>
      <c r="D128">
        <f>CONTROLS!X127</f>
        <v>2.9368352500000001</v>
      </c>
      <c r="E128">
        <f>IF(BinaryData!AQ114=0,"",NormalizeData!AQ114)</f>
        <v>2.4789050000000001</v>
      </c>
      <c r="F128">
        <f>IF(BinaryData!AR114=0,"",NormalizeData!AR114)</f>
        <v>2.5300500000000001</v>
      </c>
      <c r="G128">
        <f>IF(BinaryData!AS114=0,"",NormalizeData!AS114)</f>
        <v>2.4755039999999999</v>
      </c>
      <c r="H128">
        <f>IF(BinaryData!AT114=0,"",NormalizeData!AT114)</f>
        <v>2.4847570000000001</v>
      </c>
      <c r="I128">
        <f>IF(BinaryData!AU114=0,"",NormalizeData!AU114)</f>
        <v>2.8408790000000002</v>
      </c>
      <c r="J128">
        <f>IF(BinaryData!AV114=0,"",NormalizeData!AV114)</f>
        <v>2.8722940000000001</v>
      </c>
      <c r="K128">
        <f>IF(BinaryData!AW114=0,"",NormalizeData!AW114)</f>
        <v>2.8158609999999999</v>
      </c>
      <c r="L128">
        <f>IF(BinaryData!AX114=0,"",NormalizeData!AX114)</f>
        <v>2.9225819999999998</v>
      </c>
      <c r="N128">
        <f>CONTROLS!AA127</f>
        <v>8.6889252324918329E-2</v>
      </c>
      <c r="O128">
        <f>CONTROLS!AC127</f>
        <v>0.16374567131250636</v>
      </c>
    </row>
    <row r="129" spans="1:15">
      <c r="A129">
        <f>NormalizeData!A115</f>
        <v>91.463611</v>
      </c>
      <c r="B129">
        <f>CONTROLS!B128</f>
        <v>65.901611000000003</v>
      </c>
      <c r="C129">
        <f>CONTROLS!V128</f>
        <v>2.1718005000000002</v>
      </c>
      <c r="D129">
        <f>CONTROLS!X128</f>
        <v>2.96648025</v>
      </c>
      <c r="E129">
        <f>IF(BinaryData!AQ115=0,"",NormalizeData!AQ115)</f>
        <v>2.4985750000000002</v>
      </c>
      <c r="F129">
        <f>IF(BinaryData!AR115=0,"",NormalizeData!AR115)</f>
        <v>2.566392</v>
      </c>
      <c r="G129">
        <f>IF(BinaryData!AS115=0,"",NormalizeData!AS115)</f>
        <v>2.497433</v>
      </c>
      <c r="H129">
        <f>IF(BinaryData!AT115=0,"",NormalizeData!AT115)</f>
        <v>2.503447</v>
      </c>
      <c r="I129">
        <f>IF(BinaryData!AU115=0,"",NormalizeData!AU115)</f>
        <v>2.8754659999999999</v>
      </c>
      <c r="J129">
        <f>IF(BinaryData!AV115=0,"",NormalizeData!AV115)</f>
        <v>2.9004850000000002</v>
      </c>
      <c r="K129">
        <f>IF(BinaryData!AW115=0,"",NormalizeData!AW115)</f>
        <v>2.8506040000000001</v>
      </c>
      <c r="L129">
        <f>IF(BinaryData!AX115=0,"",NormalizeData!AX115)</f>
        <v>2.9513739999999999</v>
      </c>
      <c r="N129">
        <f>CONTROLS!AA128</f>
        <v>8.5491397421027099E-2</v>
      </c>
      <c r="O129">
        <f>CONTROLS!AC128</f>
        <v>0.16831182501609918</v>
      </c>
    </row>
    <row r="130" spans="1:15">
      <c r="A130">
        <f>NormalizeData!A116</f>
        <v>92.463888999999995</v>
      </c>
      <c r="B130">
        <f>CONTROLS!B129</f>
        <v>66.901888999999997</v>
      </c>
      <c r="C130">
        <f>CONTROLS!V129</f>
        <v>2.1790105000000004</v>
      </c>
      <c r="D130">
        <f>CONTROLS!X129</f>
        <v>2.9974190000000003</v>
      </c>
      <c r="E130">
        <f>IF(BinaryData!AQ116=0,"",NormalizeData!AQ116)</f>
        <v>2.5286089999999999</v>
      </c>
      <c r="F130">
        <f>IF(BinaryData!AR116=0,"",NormalizeData!AR116)</f>
        <v>2.5983550000000002</v>
      </c>
      <c r="G130">
        <f>IF(BinaryData!AS116=0,"",NormalizeData!AS116)</f>
        <v>2.5204240000000002</v>
      </c>
      <c r="H130">
        <f>IF(BinaryData!AT116=0,"",NormalizeData!AT116)</f>
        <v>2.5332669999999999</v>
      </c>
      <c r="I130">
        <f>IF(BinaryData!AU116=0,"",NormalizeData!AU116)</f>
        <v>2.908258</v>
      </c>
      <c r="J130">
        <f>IF(BinaryData!AV116=0,"",NormalizeData!AV116)</f>
        <v>2.927889</v>
      </c>
      <c r="K130">
        <f>IF(BinaryData!AW116=0,"",NormalizeData!AW116)</f>
        <v>2.880115</v>
      </c>
      <c r="L130">
        <f>IF(BinaryData!AX116=0,"",NormalizeData!AX116)</f>
        <v>2.9835910000000001</v>
      </c>
      <c r="N130">
        <f>CONTROLS!AA129</f>
        <v>9.1657928940526795E-2</v>
      </c>
      <c r="O130">
        <f>CONTROLS!AC129</f>
        <v>0.17198018413371552</v>
      </c>
    </row>
    <row r="131" spans="1:15">
      <c r="A131">
        <f>NormalizeData!A117</f>
        <v>93.464167000000003</v>
      </c>
      <c r="B131">
        <f>CONTROLS!B130</f>
        <v>67.902167000000006</v>
      </c>
      <c r="C131">
        <f>CONTROLS!V130</f>
        <v>2.1915550000000001</v>
      </c>
      <c r="D131">
        <f>CONTROLS!X130</f>
        <v>3.0348627500000003</v>
      </c>
      <c r="E131">
        <f>IF(BinaryData!AQ117=0,"",NormalizeData!AQ117)</f>
        <v>2.5512589999999999</v>
      </c>
      <c r="F131">
        <f>IF(BinaryData!AR117=0,"",NormalizeData!AR117)</f>
        <v>2.622261</v>
      </c>
      <c r="G131">
        <f>IF(BinaryData!AS117=0,"",NormalizeData!AS117)</f>
        <v>2.5456530000000002</v>
      </c>
      <c r="H131">
        <f>IF(BinaryData!AT117=0,"",NormalizeData!AT117)</f>
        <v>2.564937</v>
      </c>
      <c r="I131">
        <f>IF(BinaryData!AU117=0,"",NormalizeData!AU117)</f>
        <v>2.9429400000000001</v>
      </c>
      <c r="J131">
        <f>IF(BinaryData!AV117=0,"",NormalizeData!AV117)</f>
        <v>2.9431530000000001</v>
      </c>
      <c r="K131">
        <f>IF(BinaryData!AW117=0,"",NormalizeData!AW117)</f>
        <v>2.9111910000000001</v>
      </c>
      <c r="L131">
        <f>IF(BinaryData!AX117=0,"",NormalizeData!AX117)</f>
        <v>3.0063399999999998</v>
      </c>
      <c r="N131">
        <f>CONTROLS!AA130</f>
        <v>9.6613353518030909E-2</v>
      </c>
      <c r="O131">
        <f>CONTROLS!AC130</f>
        <v>0.18349998710876433</v>
      </c>
    </row>
    <row r="132" spans="1:15">
      <c r="A132">
        <f>NormalizeData!A118</f>
        <v>94.464167000000003</v>
      </c>
      <c r="B132">
        <f>CONTROLS!B131</f>
        <v>68.902167000000006</v>
      </c>
      <c r="C132">
        <f>CONTROLS!V131</f>
        <v>2.2045130000000004</v>
      </c>
      <c r="D132">
        <f>CONTROLS!X131</f>
        <v>3.0696979999999998</v>
      </c>
      <c r="E132">
        <f>IF(BinaryData!AQ118=0,"",NormalizeData!AQ118)</f>
        <v>2.5809030000000002</v>
      </c>
      <c r="F132">
        <f>IF(BinaryData!AR118=0,"",NormalizeData!AR118)</f>
        <v>2.6458499999999998</v>
      </c>
      <c r="G132">
        <f>IF(BinaryData!AS118=0,"",NormalizeData!AS118)</f>
        <v>2.56074</v>
      </c>
      <c r="H132">
        <f>IF(BinaryData!AT118=0,"",NormalizeData!AT118)</f>
        <v>2.5974979999999999</v>
      </c>
      <c r="I132">
        <f>IF(BinaryData!AU118=0,"",NormalizeData!AU118)</f>
        <v>2.969773</v>
      </c>
      <c r="J132">
        <f>IF(BinaryData!AV118=0,"",NormalizeData!AV118)</f>
        <v>2.9855019999999999</v>
      </c>
      <c r="K132">
        <f>IF(BinaryData!AW118=0,"",NormalizeData!AW118)</f>
        <v>2.9429940000000001</v>
      </c>
      <c r="L132">
        <f>IF(BinaryData!AX118=0,"",NormalizeData!AX118)</f>
        <v>3.0421849999999999</v>
      </c>
      <c r="N132">
        <f>CONTROLS!AA131</f>
        <v>9.3245001606877903E-2</v>
      </c>
      <c r="O132">
        <f>CONTROLS!AC131</f>
        <v>0.183515702178315</v>
      </c>
    </row>
    <row r="133" spans="1:15">
      <c r="A133">
        <f>NormalizeData!A119</f>
        <v>95.464167000000003</v>
      </c>
      <c r="B133">
        <f>CONTROLS!B132</f>
        <v>69.902167000000006</v>
      </c>
      <c r="C133">
        <f>CONTROLS!V132</f>
        <v>2.20912825</v>
      </c>
      <c r="D133">
        <f>CONTROLS!X132</f>
        <v>3.0912104999999999</v>
      </c>
      <c r="E133">
        <f>IF(BinaryData!AQ119=0,"",NormalizeData!AQ119)</f>
        <v>2.606995</v>
      </c>
      <c r="F133">
        <f>IF(BinaryData!AR119=0,"",NormalizeData!AR119)</f>
        <v>2.6697500000000001</v>
      </c>
      <c r="G133">
        <f>IF(BinaryData!AS119=0,"",NormalizeData!AS119)</f>
        <v>2.6010330000000002</v>
      </c>
      <c r="H133">
        <f>IF(BinaryData!AT119=0,"",NormalizeData!AT119)</f>
        <v>2.6251669999999998</v>
      </c>
      <c r="I133">
        <f>IF(BinaryData!AU119=0,"",NormalizeData!AU119)</f>
        <v>3.012229</v>
      </c>
      <c r="J133">
        <f>IF(BinaryData!AV119=0,"",NormalizeData!AV119)</f>
        <v>3.011924</v>
      </c>
      <c r="K133">
        <f>IF(BinaryData!AW119=0,"",NormalizeData!AW119)</f>
        <v>2.966202</v>
      </c>
      <c r="L133">
        <f>IF(BinaryData!AX119=0,"",NormalizeData!AX119)</f>
        <v>3.076362</v>
      </c>
      <c r="N133">
        <f>CONTROLS!AA132</f>
        <v>8.7590327115783684E-2</v>
      </c>
      <c r="O133">
        <f>CONTROLS!AC132</f>
        <v>0.17433779158958437</v>
      </c>
    </row>
    <row r="134" spans="1:15">
      <c r="A134">
        <f>NormalizeData!A120</f>
        <v>96.464444</v>
      </c>
      <c r="B134">
        <f>CONTROLS!B133</f>
        <v>70.902444000000003</v>
      </c>
      <c r="C134">
        <f>CONTROLS!V133</f>
        <v>2.21529175</v>
      </c>
      <c r="D134">
        <f>CONTROLS!X133</f>
        <v>3.1191374999999999</v>
      </c>
      <c r="E134">
        <f>IF(BinaryData!AQ120=0,"",NormalizeData!AQ120)</f>
        <v>2.6288399999999998</v>
      </c>
      <c r="F134">
        <f>IF(BinaryData!AR120=0,"",NormalizeData!AR120)</f>
        <v>2.7023899999999998</v>
      </c>
      <c r="G134">
        <f>IF(BinaryData!AS120=0,"",NormalizeData!AS120)</f>
        <v>2.6280640000000002</v>
      </c>
      <c r="H134">
        <f>IF(BinaryData!AT120=0,"",NormalizeData!AT120)</f>
        <v>2.642763</v>
      </c>
      <c r="I134">
        <f>IF(BinaryData!AU120=0,"",NormalizeData!AU120)</f>
        <v>3.0307270000000002</v>
      </c>
      <c r="J134">
        <f>IF(BinaryData!AV120=0,"",NormalizeData!AV120)</f>
        <v>3.045013</v>
      </c>
      <c r="K134">
        <f>IF(BinaryData!AW120=0,"",NormalizeData!AW120)</f>
        <v>3.0005009999999999</v>
      </c>
      <c r="L134">
        <f>IF(BinaryData!AX120=0,"",NormalizeData!AX120)</f>
        <v>3.0946799999999999</v>
      </c>
      <c r="N134">
        <f>CONTROLS!AA133</f>
        <v>8.5946941517717798E-2</v>
      </c>
      <c r="O134">
        <f>CONTROLS!AC133</f>
        <v>0.1728276533129656</v>
      </c>
    </row>
    <row r="135" spans="1:15">
      <c r="A135">
        <f>NormalizeData!A121</f>
        <v>97.464444</v>
      </c>
      <c r="B135">
        <f>CONTROLS!B134</f>
        <v>71.902444000000003</v>
      </c>
      <c r="C135">
        <f>CONTROLS!V134</f>
        <v>2.2272302499999999</v>
      </c>
      <c r="D135">
        <f>CONTROLS!X134</f>
        <v>3.1465885</v>
      </c>
      <c r="E135">
        <f>IF(BinaryData!AQ121=0,"",NormalizeData!AQ121)</f>
        <v>2.67089</v>
      </c>
      <c r="F135">
        <f>IF(BinaryData!AR121=0,"",NormalizeData!AR121)</f>
        <v>2.7179509999999998</v>
      </c>
      <c r="G135">
        <f>IF(BinaryData!AS121=0,"",NormalizeData!AS121)</f>
        <v>2.665394</v>
      </c>
      <c r="H135">
        <f>IF(BinaryData!AT121=0,"",NormalizeData!AT121)</f>
        <v>2.6697160000000002</v>
      </c>
      <c r="I135">
        <f>IF(BinaryData!AU121=0,"",NormalizeData!AU121)</f>
        <v>3.0549620000000002</v>
      </c>
      <c r="J135">
        <f>IF(BinaryData!AV121=0,"",NormalizeData!AV121)</f>
        <v>3.0853429999999999</v>
      </c>
      <c r="K135">
        <f>IF(BinaryData!AW121=0,"",NormalizeData!AW121)</f>
        <v>3.0305360000000001</v>
      </c>
      <c r="L135">
        <f>IF(BinaryData!AX121=0,"",NormalizeData!AX121)</f>
        <v>3.1190769999999999</v>
      </c>
      <c r="N135">
        <f>CONTROLS!AA134</f>
        <v>8.4303262741821969E-2</v>
      </c>
      <c r="O135">
        <f>CONTROLS!AC134</f>
        <v>0.17929713314402632</v>
      </c>
    </row>
    <row r="136" spans="1:15">
      <c r="A136">
        <f>NormalizeData!A122</f>
        <v>98.463888999999995</v>
      </c>
      <c r="B136">
        <f>CONTROLS!B135</f>
        <v>72.901888999999997</v>
      </c>
      <c r="C136">
        <f>CONTROLS!V135</f>
        <v>2.23390025</v>
      </c>
      <c r="D136">
        <f>CONTROLS!X135</f>
        <v>3.1772252499999998</v>
      </c>
      <c r="E136">
        <f>IF(BinaryData!AQ122=0,"",NormalizeData!AQ122)</f>
        <v>2.6907899999999998</v>
      </c>
      <c r="F136">
        <f>IF(BinaryData!AR122=0,"",NormalizeData!AR122)</f>
        <v>2.7469779999999999</v>
      </c>
      <c r="G136">
        <f>IF(BinaryData!AS122=0,"",NormalizeData!AS122)</f>
        <v>2.673441</v>
      </c>
      <c r="H136">
        <f>IF(BinaryData!AT122=0,"",NormalizeData!AT122)</f>
        <v>2.687586</v>
      </c>
      <c r="I136">
        <f>IF(BinaryData!AU122=0,"",NormalizeData!AU122)</f>
        <v>3.0752480000000002</v>
      </c>
      <c r="J136">
        <f>IF(BinaryData!AV122=0,"",NormalizeData!AV122)</f>
        <v>3.107758</v>
      </c>
      <c r="K136">
        <f>IF(BinaryData!AW122=0,"",NormalizeData!AW122)</f>
        <v>3.066865</v>
      </c>
      <c r="L136">
        <f>IF(BinaryData!AX122=0,"",NormalizeData!AX122)</f>
        <v>3.1435240000000002</v>
      </c>
      <c r="N136">
        <f>CONTROLS!AA135</f>
        <v>9.5516439971958009E-2</v>
      </c>
      <c r="O136">
        <f>CONTROLS!AC135</f>
        <v>0.17479972536853911</v>
      </c>
    </row>
    <row r="137" spans="1:15">
      <c r="A137">
        <f>NormalizeData!A123</f>
        <v>99.463055999999995</v>
      </c>
      <c r="B137">
        <f>CONTROLS!B136</f>
        <v>73.901055999999997</v>
      </c>
      <c r="C137">
        <f>CONTROLS!V136</f>
        <v>2.2461007500000001</v>
      </c>
      <c r="D137">
        <f>CONTROLS!X136</f>
        <v>3.2063489999999999</v>
      </c>
      <c r="E137">
        <f>IF(BinaryData!AQ123=0,"",NormalizeData!AQ123)</f>
        <v>2.723614</v>
      </c>
      <c r="F137">
        <f>IF(BinaryData!AR123=0,"",NormalizeData!AR123)</f>
        <v>2.762775</v>
      </c>
      <c r="G137">
        <f>IF(BinaryData!AS123=0,"",NormalizeData!AS123)</f>
        <v>2.6983429999999999</v>
      </c>
      <c r="H137">
        <f>IF(BinaryData!AT123=0,"",NormalizeData!AT123)</f>
        <v>2.7255199999999999</v>
      </c>
      <c r="I137">
        <f>IF(BinaryData!AU123=0,"",NormalizeData!AU123)</f>
        <v>3.1123769999999999</v>
      </c>
      <c r="J137">
        <f>IF(BinaryData!AV123=0,"",NormalizeData!AV123)</f>
        <v>3.1666080000000001</v>
      </c>
      <c r="K137">
        <f>IF(BinaryData!AW123=0,"",NormalizeData!AW123)</f>
        <v>3.092168</v>
      </c>
      <c r="L137">
        <f>IF(BinaryData!AX123=0,"",NormalizeData!AX123)</f>
        <v>3.1781139999999999</v>
      </c>
      <c r="N137">
        <f>CONTROLS!AA136</f>
        <v>8.9720195264221397E-2</v>
      </c>
      <c r="O137">
        <f>CONTROLS!AC136</f>
        <v>0.17870120704311601</v>
      </c>
    </row>
    <row r="138" spans="1:15">
      <c r="A138">
        <f>NormalizeData!A124</f>
        <v>100.462222</v>
      </c>
      <c r="B138">
        <f>CONTROLS!B137</f>
        <v>74.900221999999999</v>
      </c>
      <c r="C138">
        <f>CONTROLS!V137</f>
        <v>2.2517067499999999</v>
      </c>
      <c r="D138">
        <f>CONTROLS!X137</f>
        <v>3.2359717499999996</v>
      </c>
      <c r="E138">
        <f>IF(BinaryData!AQ124=0,"",NormalizeData!AQ124)</f>
        <v>2.756316</v>
      </c>
      <c r="F138">
        <f>IF(BinaryData!AR124=0,"",NormalizeData!AR124)</f>
        <v>2.7846579999999999</v>
      </c>
      <c r="G138">
        <f>IF(BinaryData!AS124=0,"",NormalizeData!AS124)</f>
        <v>2.7322060000000001</v>
      </c>
      <c r="H138">
        <f>IF(BinaryData!AT124=0,"",NormalizeData!AT124)</f>
        <v>2.7616049999999999</v>
      </c>
      <c r="I138">
        <f>IF(BinaryData!AU124=0,"",NormalizeData!AU124)</f>
        <v>3.1232859999999998</v>
      </c>
      <c r="J138">
        <f>IF(BinaryData!AV124=0,"",NormalizeData!AV124)</f>
        <v>3.200329</v>
      </c>
      <c r="K138">
        <f>IF(BinaryData!AW124=0,"",NormalizeData!AW124)</f>
        <v>3.1132490000000002</v>
      </c>
      <c r="L138">
        <f>IF(BinaryData!AX124=0,"",NormalizeData!AX124)</f>
        <v>3.1990780000000001</v>
      </c>
      <c r="N138">
        <f>CONTROLS!AA137</f>
        <v>9.1994712084898414E-2</v>
      </c>
      <c r="O138">
        <f>CONTROLS!AC137</f>
        <v>0.17509098511416851</v>
      </c>
    </row>
    <row r="139" spans="1:15">
      <c r="A139">
        <f>NormalizeData!A125</f>
        <v>101.461389</v>
      </c>
      <c r="B139">
        <f>CONTROLS!B138</f>
        <v>75.899388999999999</v>
      </c>
      <c r="C139">
        <f>CONTROLS!V138</f>
        <v>2.2649860000000004</v>
      </c>
      <c r="D139">
        <f>CONTROLS!X138</f>
        <v>3.26273875</v>
      </c>
      <c r="E139">
        <f>IF(BinaryData!AQ125=0,"",NormalizeData!AQ125)</f>
        <v>2.7720259999999999</v>
      </c>
      <c r="F139">
        <f>IF(BinaryData!AR125=0,"",NormalizeData!AR125)</f>
        <v>2.8111820000000001</v>
      </c>
      <c r="G139">
        <f>IF(BinaryData!AS125=0,"",NormalizeData!AS125)</f>
        <v>2.7640660000000001</v>
      </c>
      <c r="H139">
        <f>IF(BinaryData!AT125=0,"",NormalizeData!AT125)</f>
        <v>2.7915730000000001</v>
      </c>
      <c r="I139">
        <f>IF(BinaryData!AU125=0,"",NormalizeData!AU125)</f>
        <v>3.1650909999999999</v>
      </c>
      <c r="J139">
        <f>IF(BinaryData!AV125=0,"",NormalizeData!AV125)</f>
        <v>3.2164830000000002</v>
      </c>
      <c r="K139">
        <f>IF(BinaryData!AW125=0,"",NormalizeData!AW125)</f>
        <v>3.1437580000000001</v>
      </c>
      <c r="L139">
        <f>IF(BinaryData!AX125=0,"",NormalizeData!AX125)</f>
        <v>3.226283</v>
      </c>
      <c r="N139">
        <f>CONTROLS!AA138</f>
        <v>9.2529224824736592E-2</v>
      </c>
      <c r="O139">
        <f>CONTROLS!AC138</f>
        <v>0.17433564803251411</v>
      </c>
    </row>
    <row r="140" spans="1:15">
      <c r="A140">
        <f>NormalizeData!A126</f>
        <v>102.46083299999999</v>
      </c>
      <c r="B140">
        <f>CONTROLS!B139</f>
        <v>76.898832999999996</v>
      </c>
      <c r="C140">
        <f>CONTROLS!V139</f>
        <v>2.26272875</v>
      </c>
      <c r="D140">
        <f>CONTROLS!X139</f>
        <v>3.2933452499999998</v>
      </c>
      <c r="E140">
        <f>IF(BinaryData!AQ126=0,"",NormalizeData!AQ126)</f>
        <v>2.8003559999999998</v>
      </c>
      <c r="F140">
        <f>IF(BinaryData!AR126=0,"",NormalizeData!AR126)</f>
        <v>2.83588</v>
      </c>
      <c r="G140">
        <f>IF(BinaryData!AS126=0,"",NormalizeData!AS126)</f>
        <v>2.7803520000000002</v>
      </c>
      <c r="H140">
        <f>IF(BinaryData!AT126=0,"",NormalizeData!AT126)</f>
        <v>2.812681</v>
      </c>
      <c r="I140">
        <f>IF(BinaryData!AU126=0,"",NormalizeData!AU126)</f>
        <v>3.1967599999999998</v>
      </c>
      <c r="J140">
        <f>IF(BinaryData!AV126=0,"",NormalizeData!AV126)</f>
        <v>3.2583160000000002</v>
      </c>
      <c r="K140">
        <f>IF(BinaryData!AW126=0,"",NormalizeData!AW126)</f>
        <v>3.1658490000000001</v>
      </c>
      <c r="L140">
        <f>IF(BinaryData!AX126=0,"",NormalizeData!AX126)</f>
        <v>3.2669049999999999</v>
      </c>
      <c r="N140">
        <f>CONTROLS!AA139</f>
        <v>8.8546353730216659E-2</v>
      </c>
      <c r="O140">
        <f>CONTROLS!AC139</f>
        <v>0.17567524861967126</v>
      </c>
    </row>
    <row r="141" spans="1:15">
      <c r="A141">
        <f>NormalizeData!A127</f>
        <v>103.46083299999999</v>
      </c>
      <c r="B141">
        <f>CONTROLS!B140</f>
        <v>77.898832999999996</v>
      </c>
      <c r="C141">
        <f>CONTROLS!V140</f>
        <v>2.2788157499999997</v>
      </c>
      <c r="D141">
        <f>CONTROLS!X140</f>
        <v>3.3191035000000002</v>
      </c>
      <c r="E141">
        <f>IF(BinaryData!AQ127=0,"",NormalizeData!AQ127)</f>
        <v>2.8232300000000001</v>
      </c>
      <c r="F141">
        <f>IF(BinaryData!AR127=0,"",NormalizeData!AR127)</f>
        <v>2.8749530000000001</v>
      </c>
      <c r="G141">
        <f>IF(BinaryData!AS127=0,"",NormalizeData!AS127)</f>
        <v>2.794343</v>
      </c>
      <c r="H141">
        <f>IF(BinaryData!AT127=0,"",NormalizeData!AT127)</f>
        <v>2.8386439999999999</v>
      </c>
      <c r="I141">
        <f>IF(BinaryData!AU127=0,"",NormalizeData!AU127)</f>
        <v>3.235773</v>
      </c>
      <c r="J141">
        <f>IF(BinaryData!AV127=0,"",NormalizeData!AV127)</f>
        <v>3.2911320000000002</v>
      </c>
      <c r="K141">
        <f>IF(BinaryData!AW127=0,"",NormalizeData!AW127)</f>
        <v>3.2082030000000001</v>
      </c>
      <c r="L141">
        <f>IF(BinaryData!AX127=0,"",NormalizeData!AX127)</f>
        <v>3.3011159999999999</v>
      </c>
      <c r="N141">
        <f>CONTROLS!AA140</f>
        <v>9.2564361786363E-2</v>
      </c>
      <c r="O141">
        <f>CONTROLS!AC140</f>
        <v>0.18452472428647612</v>
      </c>
    </row>
    <row r="142" spans="1:15">
      <c r="A142">
        <f>NormalizeData!A128</f>
        <v>104.46</v>
      </c>
      <c r="B142">
        <f>CONTROLS!B141</f>
        <v>78.897999999999996</v>
      </c>
      <c r="C142">
        <f>CONTROLS!V141</f>
        <v>2.28551875</v>
      </c>
      <c r="D142">
        <f>CONTROLS!X141</f>
        <v>3.3458637499999999</v>
      </c>
      <c r="E142">
        <f>IF(BinaryData!AQ128=0,"",NormalizeData!AQ128)</f>
        <v>2.8557350000000001</v>
      </c>
      <c r="F142">
        <f>IF(BinaryData!AR128=0,"",NormalizeData!AR128)</f>
        <v>2.8974229999999999</v>
      </c>
      <c r="G142">
        <f>IF(BinaryData!AS128=0,"",NormalizeData!AS128)</f>
        <v>2.8322050000000001</v>
      </c>
      <c r="H142">
        <f>IF(BinaryData!AT128=0,"",NormalizeData!AT128)</f>
        <v>2.870314</v>
      </c>
      <c r="I142">
        <f>IF(BinaryData!AU128=0,"",NormalizeData!AU128)</f>
        <v>3.2736679999999998</v>
      </c>
      <c r="J142">
        <f>IF(BinaryData!AV128=0,"",NormalizeData!AV128)</f>
        <v>3.3161809999999998</v>
      </c>
      <c r="K142">
        <f>IF(BinaryData!AW128=0,"",NormalizeData!AW128)</f>
        <v>3.228869</v>
      </c>
      <c r="L142">
        <f>IF(BinaryData!AX128=0,"",NormalizeData!AX128)</f>
        <v>3.3258969999999999</v>
      </c>
      <c r="N142">
        <f>CONTROLS!AA141</f>
        <v>8.4209761897993007E-2</v>
      </c>
      <c r="O142">
        <f>CONTROLS!AC141</f>
        <v>0.18509575582631999</v>
      </c>
    </row>
    <row r="143" spans="1:15">
      <c r="A143">
        <f>NormalizeData!A129</f>
        <v>105.459444</v>
      </c>
      <c r="B143">
        <f>CONTROLS!B142</f>
        <v>79.897444000000007</v>
      </c>
      <c r="C143">
        <f>CONTROLS!V142</f>
        <v>2.2956252500000001</v>
      </c>
      <c r="D143">
        <f>CONTROLS!X142</f>
        <v>3.3794845000000002</v>
      </c>
      <c r="E143">
        <f>IF(BinaryData!AQ129=0,"",NormalizeData!AQ129)</f>
        <v>2.8769520000000002</v>
      </c>
      <c r="F143">
        <f>IF(BinaryData!AR129=0,"",NormalizeData!AR129)</f>
        <v>2.918526</v>
      </c>
      <c r="G143">
        <f>IF(BinaryData!AS129=0,"",NormalizeData!AS129)</f>
        <v>2.8740079999999999</v>
      </c>
      <c r="H143">
        <f>IF(BinaryData!AT129=0,"",NormalizeData!AT129)</f>
        <v>2.9079060000000001</v>
      </c>
      <c r="I143">
        <f>IF(BinaryData!AU129=0,"",NormalizeData!AU129)</f>
        <v>3.296503</v>
      </c>
      <c r="J143">
        <f>IF(BinaryData!AV129=0,"",NormalizeData!AV129)</f>
        <v>3.342463</v>
      </c>
      <c r="K143">
        <f>IF(BinaryData!AW129=0,"",NormalizeData!AW129)</f>
        <v>3.261225</v>
      </c>
      <c r="L143">
        <f>IF(BinaryData!AX129=0,"",NormalizeData!AX129)</f>
        <v>3.3701180000000002</v>
      </c>
      <c r="N143">
        <f>CONTROLS!AA142</f>
        <v>8.7645758472672142E-2</v>
      </c>
      <c r="O143">
        <f>CONTROLS!AC142</f>
        <v>0.17185725694405043</v>
      </c>
    </row>
    <row r="144" spans="1:15">
      <c r="A144">
        <f>NormalizeData!A130</f>
        <v>106.458333</v>
      </c>
      <c r="B144">
        <f>CONTROLS!B143</f>
        <v>80.896332999999998</v>
      </c>
      <c r="C144">
        <f>CONTROLS!V143</f>
        <v>2.3014625000000004</v>
      </c>
      <c r="D144">
        <f>CONTROLS!X143</f>
        <v>3.4100314999999997</v>
      </c>
      <c r="E144">
        <f>IF(BinaryData!AQ130=0,"",NormalizeData!AQ130)</f>
        <v>2.9124080000000001</v>
      </c>
      <c r="F144">
        <f>IF(BinaryData!AR130=0,"",NormalizeData!AR130)</f>
        <v>2.9542009999999999</v>
      </c>
      <c r="G144">
        <f>IF(BinaryData!AS130=0,"",NormalizeData!AS130)</f>
        <v>2.9022230000000002</v>
      </c>
      <c r="H144">
        <f>IF(BinaryData!AT130=0,"",NormalizeData!AT130)</f>
        <v>2.9283030000000001</v>
      </c>
      <c r="I144">
        <f>IF(BinaryData!AU130=0,"",NormalizeData!AU130)</f>
        <v>3.337977</v>
      </c>
      <c r="J144">
        <f>IF(BinaryData!AV130=0,"",NormalizeData!AV130)</f>
        <v>3.3723290000000001</v>
      </c>
      <c r="K144">
        <f>IF(BinaryData!AW130=0,"",NormalizeData!AW130)</f>
        <v>3.2827950000000001</v>
      </c>
      <c r="L144">
        <f>IF(BinaryData!AX130=0,"",NormalizeData!AX130)</f>
        <v>3.4198810000000002</v>
      </c>
      <c r="N144">
        <f>CONTROLS!AA143</f>
        <v>8.6162651021193637E-2</v>
      </c>
      <c r="O144">
        <f>CONTROLS!AC143</f>
        <v>0.17521970557464897</v>
      </c>
    </row>
    <row r="145" spans="1:15">
      <c r="A145">
        <f>NormalizeData!A131</f>
        <v>107.458611</v>
      </c>
      <c r="B145">
        <f>CONTROLS!B144</f>
        <v>81.896611000000007</v>
      </c>
      <c r="C145">
        <f>CONTROLS!V144</f>
        <v>2.3100062500000003</v>
      </c>
      <c r="D145">
        <f>CONTROLS!X144</f>
        <v>3.4445044999999999</v>
      </c>
      <c r="E145">
        <f>IF(BinaryData!AQ131=0,"",NormalizeData!AQ131)</f>
        <v>2.9340259999999998</v>
      </c>
      <c r="F145">
        <f>IF(BinaryData!AR131=0,"",NormalizeData!AR131)</f>
        <v>2.9810810000000001</v>
      </c>
      <c r="G145">
        <f>IF(BinaryData!AS131=0,"",NormalizeData!AS131)</f>
        <v>2.9282010000000001</v>
      </c>
      <c r="H145">
        <f>IF(BinaryData!AT131=0,"",NormalizeData!AT131)</f>
        <v>2.947892</v>
      </c>
      <c r="I145">
        <f>IF(BinaryData!AU131=0,"",NormalizeData!AU131)</f>
        <v>3.3567140000000002</v>
      </c>
      <c r="J145">
        <f>IF(BinaryData!AV131=0,"",NormalizeData!AV131)</f>
        <v>3.4043290000000002</v>
      </c>
      <c r="K145">
        <f>IF(BinaryData!AW131=0,"",NormalizeData!AW131)</f>
        <v>3.311728</v>
      </c>
      <c r="L145">
        <f>IF(BinaryData!AX131=0,"",NormalizeData!AX131)</f>
        <v>3.4406110000000001</v>
      </c>
      <c r="N145">
        <f>CONTROLS!AA144</f>
        <v>8.5853644059236039E-2</v>
      </c>
      <c r="O145">
        <f>CONTROLS!AC144</f>
        <v>0.18803001669680297</v>
      </c>
    </row>
    <row r="146" spans="1:15">
      <c r="A146">
        <f>NormalizeData!A132</f>
        <v>108.4575</v>
      </c>
      <c r="B146">
        <f>CONTROLS!B145</f>
        <v>82.895499999999998</v>
      </c>
      <c r="C146">
        <f>CONTROLS!V145</f>
        <v>2.3197190000000001</v>
      </c>
      <c r="D146">
        <f>CONTROLS!X145</f>
        <v>3.4715492500000003</v>
      </c>
      <c r="E146">
        <f>IF(BinaryData!AQ132=0,"",NormalizeData!AQ132)</f>
        <v>2.954529</v>
      </c>
      <c r="F146">
        <f>IF(BinaryData!AR132=0,"",NormalizeData!AR132)</f>
        <v>3.0099939999999998</v>
      </c>
      <c r="G146">
        <f>IF(BinaryData!AS132=0,"",NormalizeData!AS132)</f>
        <v>2.9551370000000001</v>
      </c>
      <c r="H146">
        <f>IF(BinaryData!AT132=0,"",NormalizeData!AT132)</f>
        <v>2.9830730000000001</v>
      </c>
      <c r="I146">
        <f>IF(BinaryData!AU132=0,"",NormalizeData!AU132)</f>
        <v>3.3990290000000001</v>
      </c>
      <c r="J146">
        <f>IF(BinaryData!AV132=0,"",NormalizeData!AV132)</f>
        <v>3.4225539999999999</v>
      </c>
      <c r="K146">
        <f>IF(BinaryData!AW132=0,"",NormalizeData!AW132)</f>
        <v>3.331223</v>
      </c>
      <c r="L146">
        <f>IF(BinaryData!AX132=0,"",NormalizeData!AX132)</f>
        <v>3.4714109999999998</v>
      </c>
      <c r="N146">
        <f>CONTROLS!AA145</f>
        <v>8.010214962575396E-2</v>
      </c>
      <c r="O146">
        <f>CONTROLS!AC145</f>
        <v>0.19618123988015942</v>
      </c>
    </row>
    <row r="147" spans="1:15">
      <c r="A147">
        <f>NormalizeData!A133</f>
        <v>109.457222</v>
      </c>
      <c r="B147">
        <f>CONTROLS!B146</f>
        <v>83.895222000000004</v>
      </c>
      <c r="C147">
        <f>CONTROLS!V146</f>
        <v>2.3263235</v>
      </c>
      <c r="D147">
        <f>CONTROLS!X146</f>
        <v>3.4973424999999998</v>
      </c>
      <c r="E147">
        <f>IF(BinaryData!AQ133=0,"",NormalizeData!AQ133)</f>
        <v>2.9758650000000002</v>
      </c>
      <c r="F147">
        <f>IF(BinaryData!AR133=0,"",NormalizeData!AR133)</f>
        <v>3.0273759999999998</v>
      </c>
      <c r="G147">
        <f>IF(BinaryData!AS133=0,"",NormalizeData!AS133)</f>
        <v>2.9899279999999999</v>
      </c>
      <c r="H147">
        <f>IF(BinaryData!AT133=0,"",NormalizeData!AT133)</f>
        <v>3.0154179999999999</v>
      </c>
      <c r="I147">
        <f>IF(BinaryData!AU133=0,"",NormalizeData!AU133)</f>
        <v>3.4367489999999998</v>
      </c>
      <c r="J147">
        <f>IF(BinaryData!AV133=0,"",NormalizeData!AV133)</f>
        <v>3.4528460000000001</v>
      </c>
      <c r="K147">
        <f>IF(BinaryData!AW133=0,"",NormalizeData!AW133)</f>
        <v>3.3717630000000001</v>
      </c>
      <c r="L147">
        <f>IF(BinaryData!AX133=0,"",NormalizeData!AX133)</f>
        <v>3.5089630000000001</v>
      </c>
      <c r="N147">
        <f>CONTROLS!AA146</f>
        <v>8.7406070683524906E-2</v>
      </c>
      <c r="O147">
        <f>CONTROLS!AC146</f>
        <v>0.19257721579061912</v>
      </c>
    </row>
    <row r="148" spans="1:15">
      <c r="A148">
        <f>NormalizeData!A134</f>
        <v>110.45611100000001</v>
      </c>
      <c r="B148">
        <f>CONTROLS!B147</f>
        <v>84.894111000000009</v>
      </c>
      <c r="C148">
        <f>CONTROLS!V147</f>
        <v>2.3290897500000001</v>
      </c>
      <c r="D148">
        <f>CONTROLS!X147</f>
        <v>3.5252330000000001</v>
      </c>
      <c r="E148">
        <f>IF(BinaryData!AQ134=0,"",NormalizeData!AQ134)</f>
        <v>3.0157539999999998</v>
      </c>
      <c r="F148">
        <f>IF(BinaryData!AR134=0,"",NormalizeData!AR134)</f>
        <v>3.0611320000000002</v>
      </c>
      <c r="G148">
        <f>IF(BinaryData!AS134=0,"",NormalizeData!AS134)</f>
        <v>3.026017</v>
      </c>
      <c r="H148">
        <f>IF(BinaryData!AT134=0,"",NormalizeData!AT134)</f>
        <v>3.0531799999999998</v>
      </c>
      <c r="I148">
        <f>IF(BinaryData!AU134=0,"",NormalizeData!AU134)</f>
        <v>3.4437090000000001</v>
      </c>
      <c r="J148">
        <f>IF(BinaryData!AV134=0,"",NormalizeData!AV134)</f>
        <v>3.4901990000000001</v>
      </c>
      <c r="K148">
        <f>IF(BinaryData!AW134=0,"",NormalizeData!AW134)</f>
        <v>3.4116420000000001</v>
      </c>
      <c r="L148">
        <f>IF(BinaryData!AX134=0,"",NormalizeData!AX134)</f>
        <v>3.5284430000000002</v>
      </c>
      <c r="N148">
        <f>CONTROLS!AA147</f>
        <v>9.60923260598021E-2</v>
      </c>
      <c r="O148">
        <f>CONTROLS!AC147</f>
        <v>0.19190456582027093</v>
      </c>
    </row>
    <row r="149" spans="1:15">
      <c r="A149">
        <f>NormalizeData!A135</f>
        <v>111.455</v>
      </c>
      <c r="B149">
        <f>CONTROLS!B148</f>
        <v>85.893000000000001</v>
      </c>
      <c r="C149">
        <f>CONTROLS!V148</f>
        <v>2.3322532499999999</v>
      </c>
      <c r="D149">
        <f>CONTROLS!X148</f>
        <v>3.5472260000000002</v>
      </c>
      <c r="E149">
        <f>IF(BinaryData!AQ135=0,"",NormalizeData!AQ135)</f>
        <v>3.0273590000000001</v>
      </c>
      <c r="F149">
        <f>IF(BinaryData!AR135=0,"",NormalizeData!AR135)</f>
        <v>3.082131</v>
      </c>
      <c r="G149">
        <f>IF(BinaryData!AS135=0,"",NormalizeData!AS135)</f>
        <v>3.043984</v>
      </c>
      <c r="H149">
        <f>IF(BinaryData!AT135=0,"",NormalizeData!AT135)</f>
        <v>3.0597669999999999</v>
      </c>
      <c r="I149">
        <f>IF(BinaryData!AU135=0,"",NormalizeData!AU135)</f>
        <v>3.4731890000000001</v>
      </c>
      <c r="J149">
        <f>IF(BinaryData!AV135=0,"",NormalizeData!AV135)</f>
        <v>3.514332</v>
      </c>
      <c r="K149">
        <f>IF(BinaryData!AW135=0,"",NormalizeData!AW135)</f>
        <v>3.4498099999999998</v>
      </c>
      <c r="L149">
        <f>IF(BinaryData!AX135=0,"",NormalizeData!AX135)</f>
        <v>3.5435940000000001</v>
      </c>
      <c r="N149">
        <f>CONTROLS!AA148</f>
        <v>8.7862035970700483E-2</v>
      </c>
      <c r="O149">
        <f>CONTROLS!AC148</f>
        <v>0.18492233480752573</v>
      </c>
    </row>
    <row r="150" spans="1:15">
      <c r="A150">
        <f>NormalizeData!A136</f>
        <v>112.454444</v>
      </c>
      <c r="B150">
        <f>CONTROLS!B149</f>
        <v>86.892443999999998</v>
      </c>
      <c r="C150">
        <f>CONTROLS!V149</f>
        <v>2.3409192499999998</v>
      </c>
      <c r="D150">
        <f>CONTROLS!X149</f>
        <v>3.5776694999999998</v>
      </c>
      <c r="E150">
        <f>IF(BinaryData!AQ136=0,"",NormalizeData!AQ136)</f>
        <v>3.0497239999999999</v>
      </c>
      <c r="F150">
        <f>IF(BinaryData!AR136=0,"",NormalizeData!AR136)</f>
        <v>3.112463</v>
      </c>
      <c r="G150">
        <f>IF(BinaryData!AS136=0,"",NormalizeData!AS136)</f>
        <v>3.0736150000000002</v>
      </c>
      <c r="H150">
        <f>IF(BinaryData!AT136=0,"",NormalizeData!AT136)</f>
        <v>3.092924</v>
      </c>
      <c r="I150">
        <f>IF(BinaryData!AU136=0,"",NormalizeData!AU136)</f>
        <v>3.5051860000000001</v>
      </c>
      <c r="J150">
        <f>IF(BinaryData!AV136=0,"",NormalizeData!AV136)</f>
        <v>3.5519940000000001</v>
      </c>
      <c r="K150">
        <f>IF(BinaryData!AW136=0,"",NormalizeData!AW136)</f>
        <v>3.4939870000000002</v>
      </c>
      <c r="L150">
        <f>IF(BinaryData!AX136=0,"",NormalizeData!AX136)</f>
        <v>3.5890499999999999</v>
      </c>
      <c r="N150">
        <f>CONTROLS!AA149</f>
        <v>9.4819862428273297E-2</v>
      </c>
      <c r="O150">
        <f>CONTROLS!AC149</f>
        <v>0.18992000923634503</v>
      </c>
    </row>
    <row r="151" spans="1:15">
      <c r="A151">
        <f>NormalizeData!A137</f>
        <v>113.453889</v>
      </c>
      <c r="B151">
        <f>CONTROLS!B150</f>
        <v>87.891889000000006</v>
      </c>
      <c r="C151">
        <f>CONTROLS!V150</f>
        <v>2.3559000000000001</v>
      </c>
      <c r="D151">
        <f>CONTROLS!X150</f>
        <v>3.6106770000000004</v>
      </c>
      <c r="E151">
        <f>IF(BinaryData!AQ137=0,"",NormalizeData!AQ137)</f>
        <v>3.0800839999999998</v>
      </c>
      <c r="F151">
        <f>IF(BinaryData!AR137=0,"",NormalizeData!AR137)</f>
        <v>3.1382460000000001</v>
      </c>
      <c r="G151">
        <f>IF(BinaryData!AS137=0,"",NormalizeData!AS137)</f>
        <v>3.0981380000000001</v>
      </c>
      <c r="H151">
        <f>IF(BinaryData!AT137=0,"",NormalizeData!AT137)</f>
        <v>3.121426</v>
      </c>
      <c r="I151">
        <f>IF(BinaryData!AU137=0,"",NormalizeData!AU137)</f>
        <v>3.5581119999999999</v>
      </c>
      <c r="J151">
        <f>IF(BinaryData!AV137=0,"",NormalizeData!AV137)</f>
        <v>3.5801069999999999</v>
      </c>
      <c r="K151">
        <f>IF(BinaryData!AW137=0,"",NormalizeData!AW137)</f>
        <v>3.5293139999999998</v>
      </c>
      <c r="L151">
        <f>IF(BinaryData!AX137=0,"",NormalizeData!AX137)</f>
        <v>3.605442</v>
      </c>
      <c r="N151">
        <f>CONTROLS!AA150</f>
        <v>9.4560684680967289E-2</v>
      </c>
      <c r="O151">
        <f>CONTROLS!AC150</f>
        <v>0.19483635059368851</v>
      </c>
    </row>
    <row r="152" spans="1:15">
      <c r="A152">
        <f>IF(NormalizeData!A138=" "," ",NormalizeData!A138)</f>
        <v>114.453056</v>
      </c>
      <c r="B152">
        <f>IF(CONTROLS!B151=" "," ",CONTROLS!B151)</f>
        <v>88.891056000000006</v>
      </c>
      <c r="C152">
        <f>CONTROLS!V151</f>
        <v>2.3613770000000001</v>
      </c>
      <c r="D152">
        <f>CONTROLS!X151</f>
        <v>3.6410009999999997</v>
      </c>
      <c r="E152">
        <f>IF(BinaryData!AQ138=0,"",NormalizeData!AQ138)</f>
        <v>3.1146060000000002</v>
      </c>
      <c r="F152">
        <f>IF(BinaryData!AR138=0,"",NormalizeData!AR138)</f>
        <v>3.1575799999999998</v>
      </c>
      <c r="G152">
        <f>IF(BinaryData!AS138=0,"",NormalizeData!AS138)</f>
        <v>3.1254209999999998</v>
      </c>
      <c r="H152">
        <f>IF(BinaryData!AT138=0,"",NormalizeData!AT138)</f>
        <v>3.1395360000000001</v>
      </c>
      <c r="I152">
        <f>IF(BinaryData!AU138=0,"",NormalizeData!AU138)</f>
        <v>3.5740099999999999</v>
      </c>
      <c r="J152">
        <f>IF(BinaryData!AV138=0,"",NormalizeData!AV138)</f>
        <v>3.613305</v>
      </c>
      <c r="K152">
        <f>IF(BinaryData!AW138=0,"",NormalizeData!AW138)</f>
        <v>3.5564659999999999</v>
      </c>
      <c r="L152">
        <f>IF(BinaryData!AX138=0,"",NormalizeData!AX138)</f>
        <v>3.644107</v>
      </c>
      <c r="N152">
        <f>IF(CONTROLS!AA151=" "," ",CONTROLS!AA151)</f>
        <v>9.4074668304845274E-2</v>
      </c>
      <c r="O152">
        <f>IF(CONTROLS!AC151=" "," ",CONTROLS!AC151)</f>
        <v>0.19570761782822862</v>
      </c>
    </row>
    <row r="153" spans="1:15">
      <c r="A153">
        <f>IF(NormalizeData!A139=" "," ",NormalizeData!A139)</f>
        <v>115.452778</v>
      </c>
      <c r="B153">
        <f>IF(CONTROLS!B152=" "," ",CONTROLS!B152)</f>
        <v>89.890777999999997</v>
      </c>
      <c r="C153">
        <f>CONTROLS!V152</f>
        <v>2.3663897500000002</v>
      </c>
      <c r="D153">
        <f>CONTROLS!X152</f>
        <v>3.6764730000000001</v>
      </c>
      <c r="E153">
        <f>IF(BinaryData!AQ139=0,"",NormalizeData!AQ139)</f>
        <v>3.1409669999999998</v>
      </c>
      <c r="F153">
        <f>IF(BinaryData!AR139=0,"",NormalizeData!AR139)</f>
        <v>3.192367</v>
      </c>
      <c r="G153">
        <f>IF(BinaryData!AS139=0,"",NormalizeData!AS139)</f>
        <v>3.1553599999999999</v>
      </c>
      <c r="H153">
        <f>IF(BinaryData!AT139=0,"",NormalizeData!AT139)</f>
        <v>3.1573419999999999</v>
      </c>
      <c r="I153">
        <f>IF(BinaryData!AU139=0,"",NormalizeData!AU139)</f>
        <v>3.6163430000000001</v>
      </c>
      <c r="J153">
        <f>IF(BinaryData!AV139=0,"",NormalizeData!AV139)</f>
        <v>3.6544569999999998</v>
      </c>
      <c r="K153">
        <f>IF(BinaryData!AW139=0,"",NormalizeData!AW139)</f>
        <v>3.5738370000000002</v>
      </c>
      <c r="L153">
        <f>IF(BinaryData!AX139=0,"",NormalizeData!AX139)</f>
        <v>3.6686459999999999</v>
      </c>
      <c r="N153">
        <f>IF(CONTROLS!AA152=" "," ",CONTROLS!AA152)</f>
        <v>8.9925822158691882E-2</v>
      </c>
      <c r="O153">
        <f>IF(CONTROLS!AC152=" "," ",CONTROLS!AC152)</f>
        <v>0.20373557083795335</v>
      </c>
    </row>
    <row r="154" spans="1:15">
      <c r="A154">
        <f>IF(NormalizeData!A140=" "," ",NormalizeData!A140)</f>
        <v>116.45222200000001</v>
      </c>
      <c r="B154">
        <f>IF(CONTROLS!B153=" "," ",CONTROLS!B153)</f>
        <v>90.890222000000009</v>
      </c>
      <c r="C154">
        <f>CONTROLS!V153</f>
        <v>2.3738887499999999</v>
      </c>
      <c r="D154">
        <f>CONTROLS!X153</f>
        <v>3.7045902499999999</v>
      </c>
      <c r="E154">
        <f>IF(BinaryData!AQ140=0,"",NormalizeData!AQ140)</f>
        <v>3.1663130000000002</v>
      </c>
      <c r="F154">
        <f>IF(BinaryData!AR140=0,"",NormalizeData!AR140)</f>
        <v>3.2026789999999998</v>
      </c>
      <c r="G154">
        <f>IF(BinaryData!AS140=0,"",NormalizeData!AS140)</f>
        <v>3.1884749999999999</v>
      </c>
      <c r="H154">
        <f>IF(BinaryData!AT140=0,"",NormalizeData!AT140)</f>
        <v>3.1776339999999998</v>
      </c>
      <c r="I154">
        <f>IF(BinaryData!AU140=0,"",NormalizeData!AU140)</f>
        <v>3.6516890000000002</v>
      </c>
      <c r="J154">
        <f>IF(BinaryData!AV140=0,"",NormalizeData!AV140)</f>
        <v>3.6846580000000002</v>
      </c>
      <c r="K154">
        <f>IF(BinaryData!AW140=0,"",NormalizeData!AW140)</f>
        <v>3.6094400000000002</v>
      </c>
      <c r="L154">
        <f>IF(BinaryData!AX140=0,"",NormalizeData!AX140)</f>
        <v>3.7212200000000002</v>
      </c>
      <c r="N154">
        <f>IF(CONTROLS!AA153=" "," ",CONTROLS!AA153)</f>
        <v>8.3913213684834259E-2</v>
      </c>
      <c r="O154">
        <f>IF(CONTROLS!AC153=" "," ",CONTROLS!AC153)</f>
        <v>0.20299925596148555</v>
      </c>
    </row>
    <row r="155" spans="1:15">
      <c r="A155">
        <f>IF(NormalizeData!A141=" "," ",NormalizeData!A141)</f>
        <v>117.45138900000001</v>
      </c>
      <c r="B155">
        <f>IF(CONTROLS!B154=" "," ",CONTROLS!B154)</f>
        <v>91.889389000000008</v>
      </c>
      <c r="C155">
        <f>CONTROLS!V154</f>
        <v>2.3841652500000001</v>
      </c>
      <c r="D155">
        <f>CONTROLS!X154</f>
        <v>3.7431650000000003</v>
      </c>
      <c r="E155">
        <f>IF(BinaryData!AQ141=0,"",NormalizeData!AQ141)</f>
        <v>3.1819820000000001</v>
      </c>
      <c r="F155">
        <f>IF(BinaryData!AR141=0,"",NormalizeData!AR141)</f>
        <v>3.2254719999999999</v>
      </c>
      <c r="G155">
        <f>IF(BinaryData!AS141=0,"",NormalizeData!AS141)</f>
        <v>3.2078449999999998</v>
      </c>
      <c r="H155">
        <f>IF(BinaryData!AT141=0,"",NormalizeData!AT141)</f>
        <v>3.2108430000000001</v>
      </c>
      <c r="I155">
        <f>IF(BinaryData!AU141=0,"",NormalizeData!AU141)</f>
        <v>3.667052</v>
      </c>
      <c r="J155">
        <f>IF(BinaryData!AV141=0,"",NormalizeData!AV141)</f>
        <v>3.7106530000000002</v>
      </c>
      <c r="K155">
        <f>IF(BinaryData!AW141=0,"",NormalizeData!AW141)</f>
        <v>3.6419160000000002</v>
      </c>
      <c r="L155">
        <f>IF(BinaryData!AX141=0,"",NormalizeData!AX141)</f>
        <v>3.7580689999999999</v>
      </c>
      <c r="N155">
        <f>IF(CONTROLS!AA154=" "," ",CONTROLS!AA154)</f>
        <v>8.8692994922090748E-2</v>
      </c>
      <c r="O155">
        <f>IF(CONTROLS!AC154=" "," ",CONTROLS!AC154)</f>
        <v>0.20375700567915031</v>
      </c>
    </row>
    <row r="156" spans="1:15">
      <c r="A156">
        <f>IF(NormalizeData!A142=" "," ",NormalizeData!A142)</f>
        <v>118.451111</v>
      </c>
      <c r="B156">
        <f>IF(CONTROLS!B155=" "," ",CONTROLS!B155)</f>
        <v>92.889111</v>
      </c>
      <c r="C156">
        <f>CONTROLS!V155</f>
        <v>2.3870585000000002</v>
      </c>
      <c r="D156">
        <f>CONTROLS!X155</f>
        <v>3.7672179999999997</v>
      </c>
      <c r="E156">
        <f>IF(BinaryData!AQ142=0,"",NormalizeData!AQ142)</f>
        <v>3.1982159999999999</v>
      </c>
      <c r="F156">
        <f>IF(BinaryData!AR142=0,"",NormalizeData!AR142)</f>
        <v>3.2385510000000002</v>
      </c>
      <c r="G156">
        <f>IF(BinaryData!AS142=0,"",NormalizeData!AS142)</f>
        <v>3.2436419999999999</v>
      </c>
      <c r="H156">
        <f>IF(BinaryData!AT142=0,"",NormalizeData!AT142)</f>
        <v>3.2349760000000001</v>
      </c>
      <c r="I156">
        <f>IF(BinaryData!AU142=0,"",NormalizeData!AU142)</f>
        <v>3.6998790000000001</v>
      </c>
      <c r="J156">
        <f>IF(BinaryData!AV142=0,"",NormalizeData!AV142)</f>
        <v>3.743792</v>
      </c>
      <c r="K156">
        <f>IF(BinaryData!AW142=0,"",NormalizeData!AW142)</f>
        <v>3.6733180000000001</v>
      </c>
      <c r="L156">
        <f>IF(BinaryData!AX142=0,"",NormalizeData!AX142)</f>
        <v>3.779582</v>
      </c>
      <c r="N156">
        <f>IF(CONTROLS!AA155=" "," ",CONTROLS!AA155)</f>
        <v>8.7466302633261855E-2</v>
      </c>
      <c r="O156">
        <f>IF(CONTROLS!AC155=" "," ",CONTROLS!AC155)</f>
        <v>0.19942496910367088</v>
      </c>
    </row>
    <row r="157" spans="1:15">
      <c r="A157">
        <f>IF(NormalizeData!A143=" "," ",NormalizeData!A143)</f>
        <v>119.45055600000001</v>
      </c>
      <c r="B157">
        <f>IF(CONTROLS!B156=" "," ",CONTROLS!B156)</f>
        <v>93.888556000000008</v>
      </c>
      <c r="C157">
        <f>CONTROLS!V156</f>
        <v>2.3928642500000001</v>
      </c>
      <c r="D157">
        <f>CONTROLS!X156</f>
        <v>3.8011717500000004</v>
      </c>
      <c r="E157">
        <f>IF(BinaryData!AQ143=0,"",NormalizeData!AQ143)</f>
        <v>3.2252900000000002</v>
      </c>
      <c r="F157">
        <f>IF(BinaryData!AR143=0,"",NormalizeData!AR143)</f>
        <v>3.268243</v>
      </c>
      <c r="G157">
        <f>IF(BinaryData!AS143=0,"",NormalizeData!AS143)</f>
        <v>3.2750010000000001</v>
      </c>
      <c r="H157">
        <f>IF(BinaryData!AT143=0,"",NormalizeData!AT143)</f>
        <v>3.273056</v>
      </c>
      <c r="I157">
        <f>IF(BinaryData!AU143=0,"",NormalizeData!AU143)</f>
        <v>3.7266029999999999</v>
      </c>
      <c r="J157">
        <f>IF(BinaryData!AV143=0,"",NormalizeData!AV143)</f>
        <v>3.7510460000000001</v>
      </c>
      <c r="K157">
        <f>IF(BinaryData!AW143=0,"",NormalizeData!AW143)</f>
        <v>3.7033510000000001</v>
      </c>
      <c r="L157">
        <f>IF(BinaryData!AX143=0,"",NormalizeData!AX143)</f>
        <v>3.805285</v>
      </c>
      <c r="N157">
        <f>IF(CONTROLS!AA156=" "," ",CONTROLS!AA156)</f>
        <v>8.9086635220535004E-2</v>
      </c>
      <c r="O157">
        <f>IF(CONTROLS!AC156=" "," ",CONTROLS!AC156)</f>
        <v>0.19080205218563567</v>
      </c>
    </row>
    <row r="158" spans="1:15">
      <c r="A158">
        <f>IF(NormalizeData!A144=" "," ",NormalizeData!A144)</f>
        <v>120.44972199999999</v>
      </c>
      <c r="B158">
        <f>IF(CONTROLS!B157=" "," ",CONTROLS!B157)</f>
        <v>94.887721999999997</v>
      </c>
      <c r="C158">
        <f>CONTROLS!V157</f>
        <v>2.4059072500000003</v>
      </c>
      <c r="D158">
        <f>CONTROLS!X157</f>
        <v>3.8327395000000002</v>
      </c>
      <c r="E158">
        <f>IF(BinaryData!AQ144=0,"",NormalizeData!AQ144)</f>
        <v>3.2578830000000001</v>
      </c>
      <c r="F158">
        <f>IF(BinaryData!AR144=0,"",NormalizeData!AR144)</f>
        <v>3.2922549999999999</v>
      </c>
      <c r="G158">
        <f>IF(BinaryData!AS144=0,"",NormalizeData!AS144)</f>
        <v>3.311369</v>
      </c>
      <c r="H158">
        <f>IF(BinaryData!AT144=0,"",NormalizeData!AT144)</f>
        <v>3.2948080000000002</v>
      </c>
      <c r="I158">
        <f>IF(BinaryData!AU144=0,"",NormalizeData!AU144)</f>
        <v>3.7613089999999998</v>
      </c>
      <c r="J158">
        <f>IF(BinaryData!AV144=0,"",NormalizeData!AV144)</f>
        <v>3.7838240000000001</v>
      </c>
      <c r="K158">
        <f>IF(BinaryData!AW144=0,"",NormalizeData!AW144)</f>
        <v>3.7439800000000001</v>
      </c>
      <c r="L158">
        <f>IF(BinaryData!AX144=0,"",NormalizeData!AX144)</f>
        <v>3.8455520000000001</v>
      </c>
      <c r="N158">
        <f>IF(CONTROLS!AA157=" "," ",CONTROLS!AA157)</f>
        <v>8.6301771937679989E-2</v>
      </c>
      <c r="O158">
        <f>IF(CONTROLS!AC157=" "," ",CONTROLS!AC157)</f>
        <v>0.19867684180850081</v>
      </c>
    </row>
    <row r="159" spans="1:15">
      <c r="A159">
        <f>IF(NormalizeData!A145=" "," ",NormalizeData!A145)</f>
        <v>121.44833300000001</v>
      </c>
      <c r="B159">
        <f>IF(CONTROLS!B158=" "," ",CONTROLS!B158)</f>
        <v>95.886333000000008</v>
      </c>
      <c r="C159">
        <f>CONTROLS!V158</f>
        <v>2.4164194999999999</v>
      </c>
      <c r="D159">
        <f>CONTROLS!X158</f>
        <v>3.8653147499999996</v>
      </c>
      <c r="E159">
        <f>IF(BinaryData!AQ145=0,"",NormalizeData!AQ145)</f>
        <v>3.2828879999999998</v>
      </c>
      <c r="F159">
        <f>IF(BinaryData!AR145=0,"",NormalizeData!AR145)</f>
        <v>3.3342740000000002</v>
      </c>
      <c r="G159">
        <f>IF(BinaryData!AS145=0,"",NormalizeData!AS145)</f>
        <v>3.3328700000000002</v>
      </c>
      <c r="H159">
        <f>IF(BinaryData!AT145=0,"",NormalizeData!AT145)</f>
        <v>3.3190080000000002</v>
      </c>
      <c r="I159">
        <f>IF(BinaryData!AU145=0,"",NormalizeData!AU145)</f>
        <v>3.77887</v>
      </c>
      <c r="J159">
        <f>IF(BinaryData!AV145=0,"",NormalizeData!AV145)</f>
        <v>3.8193869999999999</v>
      </c>
      <c r="K159">
        <f>IF(BinaryData!AW145=0,"",NormalizeData!AW145)</f>
        <v>3.7821829999999999</v>
      </c>
      <c r="L159">
        <f>IF(BinaryData!AX145=0,"",NormalizeData!AX145)</f>
        <v>3.8613149999999998</v>
      </c>
      <c r="N159">
        <f>IF(CONTROLS!AA158=" "," ",CONTROLS!AA158)</f>
        <v>8.1804965495174353E-2</v>
      </c>
      <c r="O159">
        <f>IF(CONTROLS!AC158=" "," ",CONTROLS!AC158)</f>
        <v>0.20253372982851503</v>
      </c>
    </row>
    <row r="160" spans="1:15">
      <c r="A160">
        <f>IF(NormalizeData!A146=" "," ",NormalizeData!A146)</f>
        <v>122.44750000000001</v>
      </c>
      <c r="B160">
        <f>IF(CONTROLS!B159=" "," ",CONTROLS!B159)</f>
        <v>96.885500000000008</v>
      </c>
      <c r="C160">
        <f>CONTROLS!V159</f>
        <v>2.4215274999999998</v>
      </c>
      <c r="D160">
        <f>CONTROLS!X159</f>
        <v>3.8891460000000002</v>
      </c>
      <c r="E160">
        <f>IF(BinaryData!AQ146=0,"",NormalizeData!AQ146)</f>
        <v>3.3169719999999998</v>
      </c>
      <c r="F160">
        <f>IF(BinaryData!AR146=0,"",NormalizeData!AR146)</f>
        <v>3.3590779999999998</v>
      </c>
      <c r="G160">
        <f>IF(BinaryData!AS146=0,"",NormalizeData!AS146)</f>
        <v>3.3563179999999999</v>
      </c>
      <c r="H160">
        <f>IF(BinaryData!AT146=0,"",NormalizeData!AT146)</f>
        <v>3.3580079999999999</v>
      </c>
      <c r="I160">
        <f>IF(BinaryData!AU146=0,"",NormalizeData!AU146)</f>
        <v>3.8144749999999998</v>
      </c>
      <c r="J160">
        <f>IF(BinaryData!AV146=0,"",NormalizeData!AV146)</f>
        <v>3.8433410000000001</v>
      </c>
      <c r="K160">
        <f>IF(BinaryData!AW146=0,"",NormalizeData!AW146)</f>
        <v>3.8258770000000002</v>
      </c>
      <c r="L160">
        <f>IF(BinaryData!AX146=0,"",NormalizeData!AX146)</f>
        <v>3.9021599999999999</v>
      </c>
      <c r="N160">
        <f>IF(CONTROLS!AA159=" "," ",CONTROLS!AA159)</f>
        <v>8.5623303037198922E-2</v>
      </c>
      <c r="O160">
        <f>IF(CONTROLS!AC159=" "," ",CONTROLS!AC159)</f>
        <v>0.20412184000901673</v>
      </c>
    </row>
    <row r="161" spans="1:15">
      <c r="A161">
        <f>IF(NormalizeData!A147=" "," ",NormalizeData!A147)</f>
        <v>123.446389</v>
      </c>
      <c r="B161">
        <f>IF(CONTROLS!B160=" "," ",CONTROLS!B160)</f>
        <v>97.884388999999999</v>
      </c>
      <c r="C161">
        <f>CONTROLS!V160</f>
        <v>2.4319457499999997</v>
      </c>
      <c r="D161">
        <f>CONTROLS!X160</f>
        <v>3.9184429999999999</v>
      </c>
      <c r="E161">
        <f>IF(BinaryData!AQ147=0,"",NormalizeData!AQ147)</f>
        <v>3.3373219999999999</v>
      </c>
      <c r="F161">
        <f>IF(BinaryData!AR147=0,"",NormalizeData!AR147)</f>
        <v>3.381421</v>
      </c>
      <c r="G161">
        <f>IF(BinaryData!AS147=0,"",NormalizeData!AS147)</f>
        <v>3.3854799999999998</v>
      </c>
      <c r="H161">
        <f>IF(BinaryData!AT147=0,"",NormalizeData!AT147)</f>
        <v>3.3767529999999999</v>
      </c>
      <c r="I161">
        <f>IF(BinaryData!AU147=0,"",NormalizeData!AU147)</f>
        <v>3.8308439999999999</v>
      </c>
      <c r="J161">
        <f>IF(BinaryData!AV147=0,"",NormalizeData!AV147)</f>
        <v>3.8660019999999999</v>
      </c>
      <c r="K161">
        <f>IF(BinaryData!AW147=0,"",NormalizeData!AW147)</f>
        <v>3.8390409999999999</v>
      </c>
      <c r="L161">
        <f>IF(BinaryData!AX147=0,"",NormalizeData!AX147)</f>
        <v>3.926892</v>
      </c>
      <c r="N161">
        <f>IF(CONTROLS!AA160=" "," ",CONTROLS!AA160)</f>
        <v>8.5162472883209023E-2</v>
      </c>
      <c r="O161">
        <f>IF(CONTROLS!AC160=" "," ",CONTROLS!AC160)</f>
        <v>0.19920250304317644</v>
      </c>
    </row>
    <row r="162" spans="1:15">
      <c r="A162">
        <f>IF(NormalizeData!A148=" "," ",NormalizeData!A148)</f>
        <v>124.445556</v>
      </c>
      <c r="B162">
        <f>IF(CONTROLS!B161=" "," ",CONTROLS!B161)</f>
        <v>98.883555999999999</v>
      </c>
      <c r="C162">
        <f>CONTROLS!V161</f>
        <v>2.4375324999999997</v>
      </c>
      <c r="D162">
        <f>CONTROLS!X161</f>
        <v>3.9483907500000002</v>
      </c>
      <c r="E162">
        <f>IF(BinaryData!AQ148=0,"",NormalizeData!AQ148)</f>
        <v>3.3604250000000002</v>
      </c>
      <c r="F162">
        <f>IF(BinaryData!AR148=0,"",NormalizeData!AR148)</f>
        <v>3.3985449999999999</v>
      </c>
      <c r="G162">
        <f>IF(BinaryData!AS148=0,"",NormalizeData!AS148)</f>
        <v>3.4049109999999998</v>
      </c>
      <c r="H162">
        <f>IF(BinaryData!AT148=0,"",NormalizeData!AT148)</f>
        <v>3.3874369999999998</v>
      </c>
      <c r="I162">
        <f>IF(BinaryData!AU148=0,"",NormalizeData!AU148)</f>
        <v>3.8650479999999998</v>
      </c>
      <c r="J162">
        <f>IF(BinaryData!AV148=0,"",NormalizeData!AV148)</f>
        <v>3.8887079999999998</v>
      </c>
      <c r="K162">
        <f>IF(BinaryData!AW148=0,"",NormalizeData!AW148)</f>
        <v>3.8635929999999998</v>
      </c>
      <c r="L162">
        <f>IF(BinaryData!AX148=0,"",NormalizeData!AX148)</f>
        <v>3.970847</v>
      </c>
      <c r="N162">
        <f>IF(CONTROLS!AA161=" "," ",CONTROLS!AA161)</f>
        <v>8.2998165222692294E-2</v>
      </c>
      <c r="O162">
        <f>IF(CONTROLS!AC161=" "," ",CONTROLS!AC161)</f>
        <v>0.21020828248727505</v>
      </c>
    </row>
    <row r="163" spans="1:15">
      <c r="A163">
        <f>IF(NormalizeData!A149=" "," ",NormalizeData!A149)</f>
        <v>125.444444</v>
      </c>
      <c r="B163">
        <f>IF(CONTROLS!B162=" "," ",CONTROLS!B162)</f>
        <v>99.882444000000007</v>
      </c>
      <c r="C163">
        <f>CONTROLS!V162</f>
        <v>2.4449080000000003</v>
      </c>
      <c r="D163">
        <f>CONTROLS!X162</f>
        <v>3.98258475</v>
      </c>
      <c r="E163">
        <f>IF(BinaryData!AQ149=0,"",NormalizeData!AQ149)</f>
        <v>3.3846449999999999</v>
      </c>
      <c r="F163">
        <f>IF(BinaryData!AR149=0,"",NormalizeData!AR149)</f>
        <v>3.428382</v>
      </c>
      <c r="G163">
        <f>IF(BinaryData!AS149=0,"",NormalizeData!AS149)</f>
        <v>3.4480089999999999</v>
      </c>
      <c r="H163">
        <f>IF(BinaryData!AT149=0,"",NormalizeData!AT149)</f>
        <v>3.4147340000000002</v>
      </c>
      <c r="I163">
        <f>IF(BinaryData!AU149=0,"",NormalizeData!AU149)</f>
        <v>3.9098809999999999</v>
      </c>
      <c r="J163">
        <f>IF(BinaryData!AV149=0,"",NormalizeData!AV149)</f>
        <v>3.9009510000000001</v>
      </c>
      <c r="K163">
        <f>IF(BinaryData!AW149=0,"",NormalizeData!AW149)</f>
        <v>3.8821249999999998</v>
      </c>
      <c r="L163">
        <f>IF(BinaryData!AX149=0,"",NormalizeData!AX149)</f>
        <v>4.0064120000000001</v>
      </c>
      <c r="N163">
        <f>IF(CONTROLS!AA162=" "," ",CONTROLS!AA162)</f>
        <v>8.533509392194201E-2</v>
      </c>
      <c r="O163">
        <f>IF(CONTROLS!AC162=" "," ",CONTROLS!AC162)</f>
        <v>0.21184813536646929</v>
      </c>
    </row>
    <row r="164" spans="1:15">
      <c r="A164">
        <f>IF(NormalizeData!A150=" "," ",NormalizeData!A150)</f>
        <v>126.443889</v>
      </c>
      <c r="B164">
        <f>IF(CONTROLS!B163=" "," ",CONTROLS!B163)</f>
        <v>100.881889</v>
      </c>
      <c r="C164">
        <f>CONTROLS!V163</f>
        <v>2.45252925</v>
      </c>
      <c r="D164">
        <f>CONTROLS!X163</f>
        <v>4.0130167500000002</v>
      </c>
      <c r="E164">
        <f>IF(BinaryData!AQ150=0,"",NormalizeData!AQ150)</f>
        <v>3.406666</v>
      </c>
      <c r="F164">
        <f>IF(BinaryData!AR150=0,"",NormalizeData!AR150)</f>
        <v>3.4658609999999999</v>
      </c>
      <c r="G164">
        <f>IF(BinaryData!AS150=0,"",NormalizeData!AS150)</f>
        <v>3.4735870000000002</v>
      </c>
      <c r="H164">
        <f>IF(BinaryData!AT150=0,"",NormalizeData!AT150)</f>
        <v>3.4539620000000002</v>
      </c>
      <c r="I164">
        <f>IF(BinaryData!AU150=0,"",NormalizeData!AU150)</f>
        <v>3.9282460000000001</v>
      </c>
      <c r="J164">
        <f>IF(BinaryData!AV150=0,"",NormalizeData!AV150)</f>
        <v>3.9506160000000001</v>
      </c>
      <c r="K164">
        <f>IF(BinaryData!AW150=0,"",NormalizeData!AW150)</f>
        <v>3.9138310000000001</v>
      </c>
      <c r="L164">
        <f>IF(BinaryData!AX150=0,"",NormalizeData!AX150)</f>
        <v>4.0529919999999997</v>
      </c>
      <c r="N164">
        <f>IF(CONTROLS!AA163=" "," ",CONTROLS!AA163)</f>
        <v>8.6294898081617166E-2</v>
      </c>
      <c r="O164">
        <f>IF(CONTROLS!AC163=" "," ",CONTROLS!AC163)</f>
        <v>0.21748573903802659</v>
      </c>
    </row>
    <row r="165" spans="1:15">
      <c r="A165">
        <f>IF(NormalizeData!A151=" "," ",NormalizeData!A151)</f>
        <v>127.443056</v>
      </c>
      <c r="B165">
        <f>IF(CONTROLS!B164=" "," ",CONTROLS!B164)</f>
        <v>101.881056</v>
      </c>
      <c r="C165">
        <f>CONTROLS!V164</f>
        <v>2.46467875</v>
      </c>
      <c r="D165">
        <f>CONTROLS!X164</f>
        <v>4.0342567499999999</v>
      </c>
      <c r="E165">
        <f>IF(BinaryData!AQ151=0,"",NormalizeData!AQ151)</f>
        <v>3.428677</v>
      </c>
      <c r="F165">
        <f>IF(BinaryData!AR151=0,"",NormalizeData!AR151)</f>
        <v>3.4700609999999998</v>
      </c>
      <c r="G165">
        <f>IF(BinaryData!AS151=0,"",NormalizeData!AS151)</f>
        <v>3.5017489999999998</v>
      </c>
      <c r="H165">
        <f>IF(BinaryData!AT151=0,"",NormalizeData!AT151)</f>
        <v>3.4956320000000001</v>
      </c>
      <c r="I165">
        <f>IF(BinaryData!AU151=0,"",NormalizeData!AU151)</f>
        <v>3.9653830000000001</v>
      </c>
      <c r="J165">
        <f>IF(BinaryData!AV151=0,"",NormalizeData!AV151)</f>
        <v>3.9761980000000001</v>
      </c>
      <c r="K165">
        <f>IF(BinaryData!AW151=0,"",NormalizeData!AW151)</f>
        <v>3.9544830000000002</v>
      </c>
      <c r="L165">
        <f>IF(BinaryData!AX151=0,"",NormalizeData!AX151)</f>
        <v>4.0815229999999998</v>
      </c>
      <c r="N165">
        <f>IF(CONTROLS!AA164=" "," ",CONTROLS!AA164)</f>
        <v>8.5728597066070417E-2</v>
      </c>
      <c r="O165">
        <f>IF(CONTROLS!AC164=" "," ",CONTROLS!AC164)</f>
        <v>0.2111000831996917</v>
      </c>
    </row>
    <row r="166" spans="1:15">
      <c r="A166">
        <f>IF(NormalizeData!A152=" "," ",NormalizeData!A152)</f>
        <v>128.442778</v>
      </c>
      <c r="B166">
        <f>IF(CONTROLS!B165=" "," ",CONTROLS!B165)</f>
        <v>102.88077800000001</v>
      </c>
      <c r="C166">
        <f>CONTROLS!V165</f>
        <v>2.4671955000000003</v>
      </c>
      <c r="D166">
        <f>CONTROLS!X165</f>
        <v>4.0711385</v>
      </c>
      <c r="E166">
        <f>IF(BinaryData!AQ152=0,"",NormalizeData!AQ152)</f>
        <v>3.4523540000000001</v>
      </c>
      <c r="F166">
        <f>IF(BinaryData!AR152=0,"",NormalizeData!AR152)</f>
        <v>3.4878689999999999</v>
      </c>
      <c r="G166">
        <f>IF(BinaryData!AS152=0,"",NormalizeData!AS152)</f>
        <v>3.530281</v>
      </c>
      <c r="H166">
        <f>IF(BinaryData!AT152=0,"",NormalizeData!AT152)</f>
        <v>3.5225650000000002</v>
      </c>
      <c r="I166">
        <f>IF(BinaryData!AU152=0,"",NormalizeData!AU152)</f>
        <v>3.987984</v>
      </c>
      <c r="J166">
        <f>IF(BinaryData!AV152=0,"",NormalizeData!AV152)</f>
        <v>4.018103</v>
      </c>
      <c r="K166">
        <f>IF(BinaryData!AW152=0,"",NormalizeData!AW152)</f>
        <v>3.9703040000000001</v>
      </c>
      <c r="L166">
        <f>IF(BinaryData!AX152=0,"",NormalizeData!AX152)</f>
        <v>4.1197939999999997</v>
      </c>
      <c r="N166">
        <f>IF(CONTROLS!AA165=" "," ",CONTROLS!AA165)</f>
        <v>8.6912059483518614E-2</v>
      </c>
      <c r="O166">
        <f>IF(CONTROLS!AC165=" "," ",CONTROLS!AC165)</f>
        <v>0.21345031222980212</v>
      </c>
    </row>
    <row r="167" spans="1:15">
      <c r="A167">
        <f>IF(NormalizeData!A153=" "," ",NormalizeData!A153)</f>
        <v>129.44194400000001</v>
      </c>
      <c r="B167">
        <f>IF(CONTROLS!B166=" "," ",CONTROLS!B166)</f>
        <v>103.87994400000001</v>
      </c>
      <c r="C167">
        <f>CONTROLS!V166</f>
        <v>2.4735052500000001</v>
      </c>
      <c r="D167">
        <f>CONTROLS!X166</f>
        <v>4.0974895</v>
      </c>
      <c r="E167">
        <f>IF(BinaryData!AQ153=0,"",NormalizeData!AQ153)</f>
        <v>3.4791789999999998</v>
      </c>
      <c r="F167">
        <f>IF(BinaryData!AR153=0,"",NormalizeData!AR153)</f>
        <v>3.51837</v>
      </c>
      <c r="G167">
        <f>IF(BinaryData!AS153=0,"",NormalizeData!AS153)</f>
        <v>3.5800869999999998</v>
      </c>
      <c r="H167">
        <f>IF(BinaryData!AT153=0,"",NormalizeData!AT153)</f>
        <v>3.5426570000000002</v>
      </c>
      <c r="I167">
        <f>IF(BinaryData!AU153=0,"",NormalizeData!AU153)</f>
        <v>4.0237569999999998</v>
      </c>
      <c r="J167">
        <f>IF(BinaryData!AV153=0,"",NormalizeData!AV153)</f>
        <v>4.0458939999999997</v>
      </c>
      <c r="K167">
        <f>IF(BinaryData!AW153=0,"",NormalizeData!AW153)</f>
        <v>4.0241129999999998</v>
      </c>
      <c r="L167">
        <f>IF(BinaryData!AX153=0,"",NormalizeData!AX153)</f>
        <v>4.1305529999999999</v>
      </c>
      <c r="N167">
        <f>IF(CONTROLS!AA166=" "," ",CONTROLS!AA166)</f>
        <v>8.7020627701616476E-2</v>
      </c>
      <c r="O167">
        <f>IF(CONTROLS!AC166=" "," ",CONTROLS!AC166)</f>
        <v>0.21049616402126348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Layout</vt:lpstr>
      <vt:lpstr>RawData</vt:lpstr>
      <vt:lpstr>NormalizeData</vt:lpstr>
      <vt:lpstr>BinaryData</vt:lpstr>
      <vt:lpstr>CONTROLS</vt:lpstr>
      <vt:lpstr>1</vt:lpstr>
      <vt:lpstr>2</vt:lpstr>
      <vt:lpstr>3</vt:lpstr>
      <vt:lpstr>4</vt:lpstr>
      <vt:lpstr>5</vt:lpstr>
      <vt:lpstr>6</vt:lpstr>
      <vt:lpstr>overview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2017-12-13T22:01:43Z</dcterms:modified>
</cp:coreProperties>
</file>