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38B284F-015E-4832-BD56-B0183CBA2C1E}"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<sst xmlns="http://schemas.openxmlformats.org/spreadsheetml/2006/main" count="5244" uniqueCount="925">
  <si>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</si>
  <si>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</si>
  <si>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</si>
  <si>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</si>
  <si>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</si>
  <si>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</si>
  <si>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</si>
  <si>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</si>
  <si>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</si>
  <si>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</si>
  <si>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</si>
  <si>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</si>
  <si>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</si>
  <si>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</si>
  <si>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</si>
  <si>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</si>
  <si>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</si>
  <si>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</si>
  <si>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</si>
  <si>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</si>
  <si>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</si>
  <si>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</si>
  <si>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</si>
  <si>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</si>
  <si>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</si>
  <si>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</si>
  <si>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</si>
  <si>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</si>
  <si>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</si>
  <si>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</si>
  <si>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</si>
  <si>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</si>
  <si>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</si>
  <si>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</si>
  <si>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</si>
  <si>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</si>
  <si>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</si>
  <si>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</si>
  <si>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</si>
  <si>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</si>
  <si>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</si>
  <si>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</si>
  <si>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</si>
  <si>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</si>
  <si>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</si>
  <si>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</si>
  <si>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</si>
  <si>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</si>
  <si>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</si>
  <si>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</si>
  <si>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</si>
  <si>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</si>
  <si>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</si>
  <si>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</si>
  <si>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</si>
  <si>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</si>
  <si>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</si>
  <si>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</si>
  <si>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</si>
  <si>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</si>
  <si>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</si>
  <si>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</si>
  <si>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</si>
  <si>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</si>
  <si>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</si>
  <si>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</si>
  <si>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</si>
  <si>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</si>
  <si>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</si>
  <si>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</si>
  <si>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</si>
  <si>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</si>
  <si>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</si>
  <si>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</si>
  <si>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</si>
  <si>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</si>
  <si>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</si>
  <si>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</si>
  <si>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</si>
  <si>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</si>
  <si>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</si>
  <si>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</si>
  <si>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</si>
  <si>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</si>
  <si>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</si>
  <si>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</si>
  <si>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</si>
  <si>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</si>
  <si>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</si>
  <si>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</si>
  <si>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</si>
  <si>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</si>
  <si>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</si>
  <si>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</si>
  <si>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</si>
  <si>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</si>
  <si>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</si>
  <si>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</si>
  <si>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</si>
  <si>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</si>
  <si>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</si>
  <si>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</si>
  <si>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</si>
  <si>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</si>
  <si>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</si>
  <si>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</si>
  <si>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</si>
  <si>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</si>
  <si>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</si>
  <si>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</si>
  <si>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</si>
  <si>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</si>
  <si>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</si>
  <si>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</si>
  <si>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</si>
  <si>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</si>
  <si>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</si>
  <si>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</si>
  <si>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</si>
  <si>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</si>
  <si>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</si>
  <si>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</si>
  <si>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</si>
  <si>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</si>
  <si>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</si>
  <si>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</si>
  <si>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</si>
  <si>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</si>
  <si>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</si>
  <si>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</si>
  <si>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</si>
  <si>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</si>
  <si>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</si>
  <si>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</si>
  <si>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</si>
  <si>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</si>
  <si>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</si>
  <si>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</si>
  <si>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</si>
  <si>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</si>
  <si>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</si>
  <si>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</si>
  <si>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</si>
  <si>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</si>
  <si>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</si>
  <si>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</si>
  <si>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</si>
  <si>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</si>
  <si>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</si>
  <si>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</si>
  <si>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</si>
  <si>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</si>
  <si>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</si>
  <si>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</si>
  <si>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</si>
  <si>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</si>
  <si>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</si>
  <si>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</si>
  <si>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</si>
  <si>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</si>
  <si>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</si>
  <si>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</si>
  <si>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</si>
  <si>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</si>
  <si>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</si>
  <si>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</si>
  <si>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</si>
  <si>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</si>
  <si>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</si>
  <si>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</si>
  <si>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</si>
  <si>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</si>
  <si>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</si>
  <si>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</si>
  <si>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</si>
  <si>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</si>
  <si>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</si>
  <si>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</si>
  <si>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</si>
  <si>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</si>
  <si>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</si>
  <si>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</si>
  <si>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</si>
  <si>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</si>
  <si>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</si>
  <si>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</si>
  <si>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</si>
  <si>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</si>
  <si>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</si>
  <si>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</si>
  <si>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</si>
  <si>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</si>
  <si>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</si>
  <si>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</si>
  <si>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</si>
  <si>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</si>
  <si>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</si>
  <si>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</si>
  <si>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</si>
  <si>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</si>
  <si>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</si>
  <si>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</si>
  <si>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</si>
  <si>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</si>
  <si>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</si>
  <si>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</si>
  <si>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</si>
  <si>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</si>
  <si>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</si>
  <si>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</si>
  <si>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</si>
  <si>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</si>
  <si>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</si>
  <si>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</si>
  <si>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</si>
  <si>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</si>
  <si>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</si>
  <si>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</si>
  <si>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</si>
  <si>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</si>
  <si>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</si>
  <si>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</si>
  <si>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</si>
  <si>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</si>
  <si>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</si>
  <si>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</si>
  <si>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</si>
  <si>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</si>
  <si>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</si>
  <si>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</si>
  <si>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</si>
  <si>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</si>
  <si>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</si>
  <si>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</si>
  <si>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</si>
  <si>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</si>
  <si>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</si>
  <si>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</si>
  <si>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</si>
  <si>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</si>
  <si>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</si>
  <si>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</si>
  <si>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</si>
  <si>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</si>
  <si>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</si>
  <si>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</si>
  <si>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</si>
  <si>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</si>
  <si>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</si>
  <si>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</si>
  <si>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</si>
  <si>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</si>
  <si>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</si>
  <si>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</si>
  <si>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</si>
  <si>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</si>
  <si>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</si>
  <si>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</si>
  <si>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</si>
  <si>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</si>
  <si>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</si>
  <si>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</si>
  <si>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</si>
  <si>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</si>
  <si>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</si>
  <si>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</si>
  <si>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</si>
  <si>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</si>
  <si>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</si>
  <si>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</si>
  <si>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</si>
  <si>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</si>
  <si>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</si>
  <si>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</si>
  <si>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</si>
  <si>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</si>
  <si>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</si>
  <si>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</si>
  <si>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</si>
  <si>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</si>
  <si>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</si>
  <si>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</si>
  <si>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</si>
  <si>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</si>
  <si>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</si>
  <si>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</si>
  <si>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</si>
  <si>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</si>
  <si>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</si>
  <si>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</si>
  <si>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</si>
  <si>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</si>
  <si>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</si>
  <si>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</si>
  <si>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</si>
  <si>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</si>
  <si>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</si>
  <si>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</si>
  <si>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</si>
  <si>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</si>
  <si>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</si>
  <si>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</si>
  <si>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</si>
  <si>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</si>
  <si>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</si>
  <si>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</si>
  <si>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</si>
  <si>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</si>
  <si>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</si>
  <si>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</si>
  <si>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</si>
  <si>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</si>
  <si>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</si>
  <si>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</si>
  <si>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</si>
  <si>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</si>
  <si>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</si>
  <si>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</si>
  <si>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</si>
  <si>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</si>
  <si>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</si>
  <si>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</si>
  <si>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</si>
  <si>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</si>
  <si>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</si>
  <si>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</si>
  <si>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</si>
  <si>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</si>
  <si>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</si>
  <si>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</si>
  <si>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</si>
  <si>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</si>
  <si>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</si>
  <si>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</si>
  <si>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</si>
  <si>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</si>
  <si>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</si>
  <si>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</si>
  <si>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</si>
  <si>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</si>
  <si>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</si>
  <si>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</si>
  <si>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</si>
  <si>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</si>
  <si>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</si>
  <si>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</si>
  <si>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</si>
  <si>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</si>
  <si>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</si>
  <si>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</si>
  <si>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</si>
  <si>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</si>
  <si>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</si>
  <si>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</si>
  <si>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</si>
  <si>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</si>
  <si>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</si>
  <si>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</si>
  <si>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</si>
  <si>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</si>
  <si>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</si>
  <si>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</si>
  <si>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</si>
  <si>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</si>
  <si>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</si>
  <si>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</si>
  <si>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</si>
  <si>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</si>
  <si>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</si>
  <si>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</si>
  <si>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</si>
  <si>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</si>
  <si>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</si>
  <si>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</si>
  <si>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</si>
  <si>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</si>
  <si>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</si>
  <si>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</si>
  <si>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</si>
  <si>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</si>
  <si>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</si>
  <si>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</si>
  <si>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</si>
  <si>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</si>
  <si>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</si>
  <si>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</si>
  <si>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</si>
  <si>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</si>
  <si>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</si>
  <si>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</si>
  <si>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</si>
  <si>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</si>
  <si>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</si>
  <si>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</si>
  <si>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</si>
  <si>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</si>
  <si>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</si>
  <si>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</si>
  <si>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</si>
  <si>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</si>
  <si>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</si>
  <si>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</si>
  <si>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</si>
  <si>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</si>
  <si>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</si>
  <si>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</si>
  <si>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</si>
  <si>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</si>
  <si>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</si>
  <si>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</si>
  <si>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</si>
  <si>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</si>
  <si>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</si>
  <si>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</si>
  <si>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</si>
  <si>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</si>
  <si>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</si>
  <si>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</si>
  <si>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</si>
  <si>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</si>
  <si>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</si>
  <si>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</si>
  <si>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</si>
  <si>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</si>
  <si>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</si>
  <si>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</si>
  <si>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</si>
  <si>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</si>
  <si>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</si>
  <si>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</si>
  <si>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</si>
  <si>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</si>
  <si>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</si>
  <si>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</si>
  <si>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</si>
  <si>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</si>
  <si>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</si>
  <si>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</si>
  <si>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</si>
  <si>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</si>
  <si>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</si>
  <si>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</si>
  <si>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</si>
  <si>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</si>
  <si>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</si>
  <si>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</si>
  <si>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</si>
  <si>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</si>
  <si>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</si>
  <si>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</si>
  <si>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</si>
  <si>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</si>
  <si>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</si>
  <si>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</si>
  <si>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</si>
  <si>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</si>
  <si>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</si>
  <si>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</si>
  <si>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</si>
  <si>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</si>
  <si>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</si>
  <si>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</si>
  <si>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</si>
  <si>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</si>
  <si>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</si>
  <si>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</si>
  <si>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</si>
  <si>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</si>
  <si>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</si>
  <si>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</si>
  <si>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</si>
  <si>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</si>
  <si>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</si>
  <si>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</si>
  <si>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</si>
  <si>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</si>
  <si>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</si>
  <si>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</si>
  <si>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</si>
  <si>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</si>
  <si>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</si>
  <si>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</si>
  <si>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</si>
  <si>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</si>
  <si>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</si>
  <si>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</si>
  <si>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</si>
  <si>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</si>
  <si>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</si>
  <si>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</si>
  <si>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</si>
  <si>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</si>
  <si>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</si>
  <si>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</si>
  <si>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</si>
  <si>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</si>
  <si>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</si>
  <si>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</si>
  <si>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</si>
  <si>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</si>
  <si>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</si>
  <si>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</si>
  <si>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</si>
  <si>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</si>
  <si>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</si>
  <si>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</si>
  <si>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</si>
  <si>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</si>
  <si>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</si>
  <si>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</si>
  <si>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</si>
  <si>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</si>
  <si>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</si>
  <si>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</si>
  <si>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</si>
  <si>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</si>
  <si>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</si>
  <si>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</si>
  <si>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</si>
  <si>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</si>
  <si>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</si>
  <si>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</si>
  <si>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</si>
  <si>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</si>
  <si>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</si>
  <si>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</si>
  <si>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</si>
  <si>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</si>
  <si>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</si>
  <si>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</si>
  <si>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</si>
  <si>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</si>
  <si>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</si>
  <si>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</si>
  <si>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</si>
  <si>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</si>
  <si>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</si>
  <si>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</si>
  <si>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</si>
  <si>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</si>
  <si>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</si>
  <si>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</si>
  <si>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</si>
  <si>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</si>
  <si>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</si>
  <si>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</si>
  <si>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</si>
  <si>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</si>
  <si>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</si>
  <si>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</si>
  <si>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</si>
  <si>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</si>
  <si>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</si>
  <si>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</si>
  <si>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</si>
  <si>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</si>
  <si>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</si>
  <si>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</si>
  <si>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</si>
  <si>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</si>
  <si>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</si>
  <si>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</si>
  <si>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</si>
  <si>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</si>
  <si>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</si>
  <si>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</si>
  <si>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</si>
  <si>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</si>
  <si>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</si>
  <si>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</si>
  <si>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</si>
  <si>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</si>
  <si>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</si>
  <si>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</si>
  <si>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</si>
  <si>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</si>
  <si>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</si>
  <si>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</si>
  <si>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</si>
  <si>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</si>
  <si>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</si>
  <si>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</si>
  <si>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</si>
  <si>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</si>
  <si>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</si>
  <si>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</si>
  <si>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</si>
  <si>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</si>
  <si>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</si>
  <si>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</si>
  <si>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</si>
  <si>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</si>
  <si>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</si>
  <si>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</si>
  <si>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</si>
  <si>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</si>
  <si>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</si>
  <si>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</si>
  <si>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</si>
  <si>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</si>
  <si>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</si>
  <si>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</si>
  <si>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</si>
  <si>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</si>
  <si>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</si>
  <si>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</si>
  <si>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</si>
  <si>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</si>
  <si>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</si>
  <si>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</si>
  <si>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</si>
  <si>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</si>
  <si>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</si>
  <si>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</si>
  <si>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</si>
  <si>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</si>
  <si>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</si>
  <si>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</si>
  <si>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</si>
  <si>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</si>
  <si>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</si>
  <si>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</si>
  <si>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</si>
  <si>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</si>
  <si>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</si>
  <si>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</si>
  <si>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</si>
  <si>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</si>
  <si>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</si>
  <si>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</si>
  <si>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</si>
  <si>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</si>
  <si>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</si>
  <si>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</si>
  <si>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</si>
  <si>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</si>
  <si>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</si>
  <si>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</si>
  <si>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</si>
  <si>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</si>
  <si>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</si>
  <si>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</si>
  <si>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</si>
  <si>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</si>
  <si>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</si>
  <si>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</si>
  <si>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</si>
  <si>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</si>
  <si>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</si>
  <si>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</si>
  <si>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</si>
  <si>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</si>
  <si>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</si>
  <si>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</si>
  <si>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</si>
  <si>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</si>
  <si>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</si>
  <si>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</si>
  <si>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</si>
  <si>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</si>
  <si>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</si>
  <si>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</si>
  <si>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</si>
  <si>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</si>
  <si>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</si>
  <si>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</si>
  <si>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</si>
  <si>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</si>
  <si>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</si>
  <si>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</si>
  <si>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</si>
  <si>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</si>
  <si>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</si>
  <si>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</si>
  <si>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</si>
  <si>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</si>
  <si>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</si>
  <si>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</si>
  <si>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</si>
  <si>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</si>
  <si>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</si>
  <si>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</si>
  <si>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</si>
  <si>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</si>
  <si>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</si>
  <si>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</si>
  <si>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</si>
  <si>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</si>
  <si>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</si>
  <si>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</si>
  <si>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</si>
  <si>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</si>
  <si>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</si>
  <si>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</si>
  <si>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</si>
  <si>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</si>
  <si>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</si>
  <si>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</si>
  <si>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</si>
  <si>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</si>
  <si>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</si>
  <si>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</si>
  <si>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</si>
  <si>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</si>
  <si>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</si>
  <si>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</si>
  <si>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</si>
  <si>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</si>
  <si>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</si>
  <si>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</si>
  <si>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</si>
  <si>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</si>
  <si>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</si>
  <si>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</si>
  <si>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</si>
  <si>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</si>
  <si>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</si>
  <si>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</si>
  <si>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</si>
  <si>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</si>
  <si>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</si>
  <si>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</si>
  <si>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</si>
  <si>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</si>
  <si>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</si>
  <si>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</si>
  <si>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</si>
  <si>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</si>
  <si>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</si>
  <si>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</si>
  <si>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</si>
  <si>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</si>
  <si>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</si>
  <si>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</si>
  <si>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</si>
  <si>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</si>
  <si>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</si>
  <si>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</si>
  <si>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</si>
  <si>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</si>
  <si>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</si>
  <si>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</si>
  <si>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</si>
  <si>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</si>
  <si>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</si>
  <si>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</si>
  <si>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</si>
  <si>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</si>
  <si>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</si>
  <si>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</si>
  <si>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</si>
  <si>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</si>
  <si>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</si>
  <si>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</si>
  <si>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</si>
  <si>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</si>
  <si>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</si>
  <si>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</si>
  <si>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</si>
  <si>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</si>
  <si>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</si>
  <si>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</si>
  <si>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</si>
  <si>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</si>
  <si>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</si>
  <si>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</si>
  <si>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</si>
  <si>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</si>
  <si>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</si>
  <si>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</si>
  <si>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</si>
  <si>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</si>
  <si>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</si>
  <si>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</si>
  <si>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</si>
  <si>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</si>
  <si>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</si>
  <si>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</si>
  <si>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</si>
  <si>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</si>
  <si>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</si>
  <si>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</si>
  <si>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</si>
  <si>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</si>
  <si>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</si>
  <si>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</si>
  <si>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</si>
  <si>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</si>
  <si>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</si>
  <si>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</si>
  <si>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</si>
  <si>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</si>
  <si>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</si>
  <si>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</si>
  <si>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</si>
  <si>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</si>
  <si>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</si>
  <si>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</si>
  <si>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</si>
  <si>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</si>
  <si>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</si>
  <si>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</si>
  <si>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</si>
  <si>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</si>
  <si>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</si>
  <si>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</si>
  <si>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</si>
  <si>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</si>
  <si>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</si>
  <si>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</si>
  <si>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</si>
  <si>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</si>
  <si>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</si>
  <si>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</si>
  <si>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</si>
  <si>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</si>
  <si>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</si>
  <si>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</si>
  <si>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</si>
  <si>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</si>
  <si>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</si>
  <si>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</si>
  <si>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</si>
  <si>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</si>
  <si>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</si>
  <si>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</si>
  <si>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</si>
  <si>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</si>
  <si>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</si>
  <si>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</si>
  <si>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</si>
  <si>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</si>
  <si>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</si>
  <si>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</si>
  <si>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</si>
  <si>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</si>
  <si>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</si>
  <si>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</si>
  <si>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</si>
  <si>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</si>
  <si>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</si>
  <si>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</si>
  <si>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</si>
  <si>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</si>
  <si>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</si>
  <si>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</si>
  <si>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</si>
  <si>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</si>
  <si>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</si>
  <si>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</si>
  <si>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</si>
  <si>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</si>
  <si>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</si>
  <si>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</si>
  <si>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</si>
  <si>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</si>
  <si>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</si>
  <si>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</si>
  <si>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</si>
  <si>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</si>
  <si>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</si>
  <si>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</si>
  <si>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</si>
  <si>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</si>
  <si>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</si>
  <si>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</si>
  <si>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</si>
  <si>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</si>
  <si>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</si>
  <si>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</si>
  <si>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</si>
  <si>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</si>
  <si>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</si>
  <si>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</si>
  <si>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</si>
  <si>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</si>
  <si>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</si>
  <si>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</si>
  <si>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</si>
  <si>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</si>
  <si>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</si>
  <si>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</si>
  <si>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</si>
  <si>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</si>
  <si>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</si>
  <si>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</si>
  <si>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</si>
  <si>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Gravel Hill CPF-2</t>
  </si>
  <si>
    <t>AR</t>
  </si>
  <si>
    <t>Van Buren</t>
  </si>
  <si>
    <t>1384 Claude School House Road</t>
  </si>
  <si>
    <t>Cleveland</t>
  </si>
  <si>
    <t>Gathering and Boosting Station</t>
  </si>
  <si>
    <t>ND</t>
  </si>
  <si>
    <t>N/A</t>
  </si>
  <si>
    <t>Phase 3 32 Mil  1A634-05</t>
  </si>
  <si>
    <t>Phase 2 18 Mil  2G763A22</t>
  </si>
  <si>
    <t>Phase 4 18 Mil  EL2G763A-01</t>
  </si>
  <si>
    <t>Calculated/Modeled</t>
  </si>
  <si>
    <t>GRI-GLYCalc 4.0</t>
  </si>
  <si>
    <t>H-1</t>
  </si>
  <si>
    <t>Large Dehydrator Standards</t>
  </si>
  <si>
    <t>Below HAP's emissions standards.</t>
  </si>
  <si>
    <t>Recycle</t>
  </si>
  <si>
    <t>Saturated</t>
  </si>
  <si>
    <t>Pneumatic</t>
  </si>
  <si>
    <t>H-2</t>
  </si>
  <si>
    <t>H-3</t>
  </si>
  <si>
    <t>G&amp;B</t>
  </si>
  <si>
    <t>Table 2-4 from the EPA's Protocol for Equipment Leak Emission Estimates</t>
  </si>
  <si>
    <t>Tank-1</t>
  </si>
  <si>
    <t>Daily</t>
  </si>
  <si>
    <t>Grid</t>
  </si>
  <si>
    <t>1st stage Discharge Coalescer</t>
  </si>
  <si>
    <t>1st stage suction scrubber</t>
  </si>
  <si>
    <t>2nd stage suction scrubber</t>
  </si>
  <si>
    <t>3rd stage suction scrubber</t>
  </si>
  <si>
    <t>Coalescer drain pot</t>
  </si>
  <si>
    <t>Final Scrubber</t>
  </si>
  <si>
    <t>Glycol Contactor</t>
  </si>
  <si>
    <t>Inlet Separator</t>
  </si>
  <si>
    <t>Suction Scrubber Blow Case</t>
  </si>
  <si>
    <t>ESD's</t>
  </si>
  <si>
    <t>OGI</t>
  </si>
  <si>
    <t>39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</si>
</sst>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dbh2R24UBpkkBk9fkRhYZW0fVrOH5F7nizU05AOUCqg5i99GAuALV/p9rB6y5CoeharPGoPH6hgGTVjefljTAw==" saltValue="9Iyxm7ERL47xtHPj4PfLS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zoomScale="85" zoomScaleNormal="85" workbookViewId="0">
      <selection activeCell="I15" sqref="I15"/>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76" width="16.109375" style="36" customWidth="1"/>
    <col min="77"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Gravel Hill CPF-2</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23630</v>
      </c>
      <c r="C11" s="256" t="s">
        <v>886</v>
      </c>
      <c r="D11" s="255" t="s">
        <v>80</v>
      </c>
      <c r="E11" s="257" t="s">
        <v>813</v>
      </c>
      <c r="F11" s="255" t="s">
        <v>908</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898</v>
      </c>
      <c r="AI11" s="255" t="s">
        <v>909</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1775</v>
      </c>
    </row>
    <row r="12" spans="2:90" s="10" customFormat="1" ht="43.2" x14ac:dyDescent="0.3">
      <c r="B12" s="255">
        <v>9183</v>
      </c>
      <c r="C12" s="256" t="s">
        <v>886</v>
      </c>
      <c r="D12" s="255" t="s">
        <v>80</v>
      </c>
      <c r="E12" s="257" t="s">
        <v>813</v>
      </c>
      <c r="F12" s="255" t="s">
        <v>908</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898</v>
      </c>
      <c r="AI12" s="255" t="s">
        <v>909</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883</v>
      </c>
      <c r="BU12" s="255" t="s">
        <v>883</v>
      </c>
      <c r="BV12" s="255"/>
      <c r="BW12" s="255">
        <v>1775</v>
      </c>
    </row>
    <row r="13" spans="2:90" s="10" customFormat="1" ht="43.2" x14ac:dyDescent="0.3">
      <c r="B13" s="255">
        <v>9186</v>
      </c>
      <c r="C13" s="256" t="s">
        <v>886</v>
      </c>
      <c r="D13" s="255" t="s">
        <v>80</v>
      </c>
      <c r="E13" s="257" t="s">
        <v>813</v>
      </c>
      <c r="F13" s="255" t="s">
        <v>908</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898</v>
      </c>
      <c r="AI13" s="255" t="s">
        <v>909</v>
      </c>
      <c r="AJ13" s="259"/>
      <c r="AK13" s="260" t="s">
        <v>883</v>
      </c>
      <c r="AL13" s="260"/>
      <c r="AM13" s="260"/>
      <c r="AN13" s="261"/>
      <c r="AO13" s="260" t="s">
        <v>883</v>
      </c>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883</v>
      </c>
      <c r="BU13" s="255" t="s">
        <v>883</v>
      </c>
      <c r="BV13" s="255"/>
      <c r="BW13" s="255">
        <v>1775</v>
      </c>
    </row>
    <row r="14" spans="2:90" s="10" customFormat="1" ht="43.2" x14ac:dyDescent="0.3">
      <c r="B14" s="255">
        <v>6229</v>
      </c>
      <c r="C14" s="256" t="s">
        <v>886</v>
      </c>
      <c r="D14" s="255"/>
      <c r="E14" s="257" t="s">
        <v>813</v>
      </c>
      <c r="F14" s="255" t="s">
        <v>908</v>
      </c>
      <c r="G14" s="255">
        <v>7.0000000000000007E-2</v>
      </c>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t="s">
        <v>898</v>
      </c>
      <c r="AI14" s="255" t="s">
        <v>909</v>
      </c>
      <c r="AJ14" s="259"/>
      <c r="AK14" s="260" t="s">
        <v>883</v>
      </c>
      <c r="AL14" s="260"/>
      <c r="AM14" s="260"/>
      <c r="AN14" s="261"/>
      <c r="AO14" s="260" t="s">
        <v>883</v>
      </c>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t="s">
        <v>883</v>
      </c>
      <c r="BU14" s="255" t="s">
        <v>883</v>
      </c>
      <c r="BV14" s="255"/>
      <c r="BW14" s="255">
        <v>1340</v>
      </c>
    </row>
    <row r="15" spans="2:90" s="10" customFormat="1" ht="43.2" x14ac:dyDescent="0.3">
      <c r="B15" s="255">
        <v>6235</v>
      </c>
      <c r="C15" s="256" t="s">
        <v>886</v>
      </c>
      <c r="D15" s="255"/>
      <c r="E15" s="257" t="s">
        <v>813</v>
      </c>
      <c r="F15" s="255" t="s">
        <v>908</v>
      </c>
      <c r="G15" s="255">
        <v>7.0000000000000007E-2</v>
      </c>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t="s">
        <v>898</v>
      </c>
      <c r="AI15" s="255" t="s">
        <v>909</v>
      </c>
      <c r="AJ15" s="259"/>
      <c r="AK15" s="260" t="s">
        <v>883</v>
      </c>
      <c r="AL15" s="260"/>
      <c r="AM15" s="260"/>
      <c r="AN15" s="261"/>
      <c r="AO15" s="260" t="s">
        <v>883</v>
      </c>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t="s">
        <v>883</v>
      </c>
      <c r="BU15" s="255" t="s">
        <v>883</v>
      </c>
      <c r="BV15" s="255"/>
      <c r="BW15" s="255">
        <v>1340</v>
      </c>
    </row>
    <row r="16" spans="2:90" s="10" customFormat="1" ht="43.2" x14ac:dyDescent="0.3">
      <c r="B16" s="255">
        <v>15270</v>
      </c>
      <c r="C16" s="256" t="s">
        <v>886</v>
      </c>
      <c r="D16" s="255"/>
      <c r="E16" s="257" t="s">
        <v>813</v>
      </c>
      <c r="F16" s="255" t="s">
        <v>908</v>
      </c>
      <c r="G16" s="255">
        <v>7.0000000000000007E-2</v>
      </c>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t="s">
        <v>898</v>
      </c>
      <c r="AI16" s="255" t="s">
        <v>909</v>
      </c>
      <c r="AJ16" s="259"/>
      <c r="AK16" s="260" t="s">
        <v>883</v>
      </c>
      <c r="AL16" s="260"/>
      <c r="AM16" s="260"/>
      <c r="AN16" s="261"/>
      <c r="AO16" s="260" t="s">
        <v>883</v>
      </c>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t="s">
        <v>883</v>
      </c>
      <c r="BU16" s="255" t="s">
        <v>883</v>
      </c>
      <c r="BV16" s="255"/>
      <c r="BW16" s="255">
        <v>1380</v>
      </c>
    </row>
    <row r="17" spans="2:76" s="10" customFormat="1" ht="43.2" x14ac:dyDescent="0.3">
      <c r="B17" s="255">
        <v>15271</v>
      </c>
      <c r="C17" s="256" t="s">
        <v>886</v>
      </c>
      <c r="D17" s="255"/>
      <c r="E17" s="257" t="s">
        <v>813</v>
      </c>
      <c r="F17" s="255" t="s">
        <v>908</v>
      </c>
      <c r="G17" s="255">
        <v>7.0000000000000007E-2</v>
      </c>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t="s">
        <v>898</v>
      </c>
      <c r="AI17" s="255" t="s">
        <v>909</v>
      </c>
      <c r="AJ17" s="259"/>
      <c r="AK17" s="260" t="s">
        <v>883</v>
      </c>
      <c r="AL17" s="260"/>
      <c r="AM17" s="260"/>
      <c r="AN17" s="261"/>
      <c r="AO17" s="260" t="s">
        <v>883</v>
      </c>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t="s">
        <v>883</v>
      </c>
      <c r="BU17" s="255" t="s">
        <v>883</v>
      </c>
      <c r="BV17" s="255"/>
      <c r="BW17" s="255">
        <v>1380</v>
      </c>
    </row>
    <row r="18" spans="2:76" s="10" customFormat="1" x14ac:dyDescent="0.3">
      <c r="B18" s="255"/>
      <c r="C18" s="255"/>
      <c r="D18" s="256"/>
      <c r="E18" s="255"/>
      <c r="F18" s="119"/>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8"/>
      <c r="AJ18" s="255"/>
      <c r="AK18" s="259"/>
      <c r="AL18" s="260"/>
      <c r="AM18" s="260"/>
      <c r="AN18" s="260"/>
      <c r="AO18" s="261"/>
      <c r="AP18" s="260"/>
      <c r="AQ18" s="260"/>
      <c r="AR18" s="260"/>
      <c r="AS18" s="261"/>
      <c r="AT18" s="262"/>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row>
    <row r="19" spans="2:76" s="10" customFormat="1" x14ac:dyDescent="0.3">
      <c r="B19" s="255"/>
      <c r="C19" s="255"/>
      <c r="D19" s="256"/>
      <c r="E19" s="255" t="s">
        <v>80</v>
      </c>
      <c r="F19" s="119"/>
      <c r="G19" s="255" t="s">
        <v>80</v>
      </c>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8"/>
      <c r="AJ19" s="255"/>
      <c r="AK19" s="259"/>
      <c r="AL19" s="260"/>
      <c r="AM19" s="260"/>
      <c r="AN19" s="260"/>
      <c r="AO19" s="261"/>
      <c r="AP19" s="260"/>
      <c r="AQ19" s="260"/>
      <c r="AR19" s="260"/>
      <c r="AS19" s="261"/>
      <c r="AT19" s="262"/>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row>
    <row r="20" spans="2:76" s="10" customFormat="1" x14ac:dyDescent="0.3">
      <c r="B20" s="255"/>
      <c r="C20" s="255"/>
      <c r="D20" s="256"/>
      <c r="E20" s="255" t="s">
        <v>80</v>
      </c>
      <c r="F20" s="119"/>
      <c r="G20" s="255" t="s">
        <v>80</v>
      </c>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8"/>
      <c r="AJ20" s="255"/>
      <c r="AK20" s="259"/>
      <c r="AL20" s="260"/>
      <c r="AM20" s="260"/>
      <c r="AN20" s="260"/>
      <c r="AO20" s="261"/>
      <c r="AP20" s="260"/>
      <c r="AQ20" s="260"/>
      <c r="AR20" s="260"/>
      <c r="AS20" s="261"/>
      <c r="AT20" s="262"/>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row>
    <row r="21" spans="2:76" s="10" customFormat="1" x14ac:dyDescent="0.3">
      <c r="B21" s="255"/>
      <c r="C21" s="255"/>
      <c r="D21" s="256"/>
      <c r="E21" s="255" t="s">
        <v>80</v>
      </c>
      <c r="F21" s="119"/>
      <c r="G21" s="255" t="s">
        <v>80</v>
      </c>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8"/>
      <c r="AJ21" s="255"/>
      <c r="AK21" s="255"/>
      <c r="AL21" s="263"/>
      <c r="AM21" s="263"/>
      <c r="AN21" s="263"/>
      <c r="AO21" s="255"/>
      <c r="AP21" s="263"/>
      <c r="AQ21" s="263"/>
      <c r="AR21" s="263"/>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row>
    <row r="22" spans="2:76" s="10" customFormat="1" x14ac:dyDescent="0.3">
      <c r="B22" s="255"/>
      <c r="C22" s="255"/>
      <c r="D22" s="256"/>
      <c r="E22" s="255" t="s">
        <v>80</v>
      </c>
      <c r="F22" s="119"/>
      <c r="G22" s="255" t="s">
        <v>80</v>
      </c>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8"/>
      <c r="AJ22" s="255"/>
      <c r="AK22" s="255"/>
      <c r="AL22" s="263"/>
      <c r="AM22" s="263"/>
      <c r="AN22" s="263"/>
      <c r="AO22" s="255"/>
      <c r="AP22" s="263"/>
      <c r="AQ22" s="263"/>
      <c r="AR22" s="263"/>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row>
    <row r="23" spans="2:76" s="10" customFormat="1" x14ac:dyDescent="0.3">
      <c r="B23" s="255"/>
      <c r="C23" s="255"/>
      <c r="D23" s="256"/>
      <c r="E23" s="255" t="s">
        <v>80</v>
      </c>
      <c r="F23" s="119"/>
      <c r="G23" s="255" t="s">
        <v>80</v>
      </c>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8"/>
      <c r="AJ23" s="255"/>
      <c r="AK23" s="255"/>
      <c r="AL23" s="263"/>
      <c r="AM23" s="263"/>
      <c r="AN23" s="263"/>
      <c r="AO23" s="255"/>
      <c r="AP23" s="263"/>
      <c r="AQ23" s="263"/>
      <c r="AR23" s="263"/>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row>
    <row r="24" spans="2:76" s="10" customFormat="1" x14ac:dyDescent="0.3">
      <c r="B24" s="255"/>
      <c r="C24" s="255"/>
      <c r="D24" s="256"/>
      <c r="E24" s="255" t="s">
        <v>80</v>
      </c>
      <c r="F24" s="119"/>
      <c r="G24" s="255" t="s">
        <v>80</v>
      </c>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8"/>
      <c r="AJ24" s="255"/>
      <c r="AK24" s="255"/>
      <c r="AL24" s="263"/>
      <c r="AM24" s="263"/>
      <c r="AN24" s="263"/>
      <c r="AO24" s="255"/>
      <c r="AP24" s="263"/>
      <c r="AQ24" s="263"/>
      <c r="AR24" s="263"/>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row>
    <row r="25" spans="2:76" s="10" customFormat="1" x14ac:dyDescent="0.3">
      <c r="B25" s="255"/>
      <c r="C25" s="255"/>
      <c r="D25" s="256"/>
      <c r="E25" s="255" t="s">
        <v>80</v>
      </c>
      <c r="F25" s="119"/>
      <c r="G25" s="255" t="s">
        <v>80</v>
      </c>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8"/>
      <c r="AJ25" s="255"/>
      <c r="AK25" s="255"/>
      <c r="AL25" s="263"/>
      <c r="AM25" s="263"/>
      <c r="AN25" s="263"/>
      <c r="AO25" s="255"/>
      <c r="AP25" s="263"/>
      <c r="AQ25" s="263"/>
      <c r="AR25" s="263"/>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row>
    <row r="26" spans="2:76" s="10" customFormat="1" x14ac:dyDescent="0.3">
      <c r="B26" s="255"/>
      <c r="C26" s="255"/>
      <c r="D26" s="256"/>
      <c r="E26" s="255" t="s">
        <v>80</v>
      </c>
      <c r="F26" s="119"/>
      <c r="G26" s="255" t="s">
        <v>80</v>
      </c>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8"/>
      <c r="AJ26" s="255"/>
      <c r="AK26" s="255"/>
      <c r="AL26" s="263"/>
      <c r="AM26" s="263"/>
      <c r="AN26" s="263"/>
      <c r="AO26" s="255"/>
      <c r="AP26" s="263"/>
      <c r="AQ26" s="263"/>
      <c r="AR26" s="263"/>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row>
  </sheetData>
  <sheetProtection algorithmName="SHA-512" hashValue="AvahXtUg/109jL5dTnsXKvg6LT3/rM0mP8jGxXwvDleZJVwmfkxiRQSzH7s/K9Iu3UUBtSEfvVtEHYEO9P2n6Q==" saltValue="IB1koaa/BU/Ofl5oPyBv0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C26">
    <cfRule type="notContainsBlanks" dxfId="73" priority="13">
      <formula>LEN(TRIM(B11))&gt;0</formula>
    </cfRule>
  </conditionalFormatting>
  <conditionalFormatting sqref="C5:C6">
    <cfRule type="cellIs" dxfId="72" priority="14" operator="equal">
      <formula>0</formula>
    </cfRule>
  </conditionalFormatting>
  <conditionalFormatting sqref="D11:D17">
    <cfRule type="expression" dxfId="71" priority="32">
      <formula>NOT($C11="Other (Specify)")</formula>
    </cfRule>
  </conditionalFormatting>
  <conditionalFormatting sqref="D18:BX26 C11:BW17">
    <cfRule type="expression" dxfId="70" priority="12">
      <formula>NOT($B11="")</formula>
    </cfRule>
  </conditionalFormatting>
  <conditionalFormatting sqref="E18:E26">
    <cfRule type="expression" dxfId="69" priority="11">
      <formula>NOT($D18="Other (Specify)")</formula>
    </cfRule>
  </conditionalFormatting>
  <conditionalFormatting sqref="F11:F17">
    <cfRule type="expression" dxfId="68" priority="34">
      <formula>NOT($E11="Other (specify)")</formula>
    </cfRule>
  </conditionalFormatting>
  <conditionalFormatting sqref="G18:G26">
    <cfRule type="expression" dxfId="67" priority="10">
      <formula>NOT($F18="Other (specify)")</formula>
    </cfRule>
  </conditionalFormatting>
  <conditionalFormatting sqref="AI11:AI17">
    <cfRule type="expression" dxfId="66" priority="36">
      <formula>NOT(OR($AH11="Calculated/Modeled"))</formula>
    </cfRule>
  </conditionalFormatting>
  <conditionalFormatting sqref="AJ11:AJ17">
    <cfRule type="expression" dxfId="65" priority="38">
      <formula>NOT($AH11="Measured")</formula>
    </cfRule>
  </conditionalFormatting>
  <conditionalFormatting sqref="AJ18:AJ26">
    <cfRule type="expression" dxfId="64" priority="9">
      <formula>NOT(OR($AI18="Calculated/Modeled"))</formula>
    </cfRule>
  </conditionalFormatting>
  <conditionalFormatting sqref="AK18:AK26">
    <cfRule type="expression" dxfId="63" priority="8">
      <formula>NOT($AI18="Measured")</formula>
    </cfRule>
  </conditionalFormatting>
  <conditionalFormatting sqref="AL11:AL17 AN11:AN17">
    <cfRule type="expression" dxfId="62" priority="40">
      <formula>NOT($AK11="Yes")</formula>
    </cfRule>
  </conditionalFormatting>
  <conditionalFormatting sqref="AM11:AM17">
    <cfRule type="expression" dxfId="61" priority="48">
      <formula>NOT($AL11="Other")</formula>
    </cfRule>
  </conditionalFormatting>
  <conditionalFormatting sqref="AM18:AM26 AO18:AO26">
    <cfRule type="expression" dxfId="60" priority="7">
      <formula>NOT($AL18="Yes")</formula>
    </cfRule>
  </conditionalFormatting>
  <conditionalFormatting sqref="AN18:AN26">
    <cfRule type="expression" dxfId="59" priority="3">
      <formula>NOT($AM18="Other")</formula>
    </cfRule>
  </conditionalFormatting>
  <conditionalFormatting sqref="AP11:AP17 AR11:AR17">
    <cfRule type="expression" dxfId="58" priority="44">
      <formula>NOT($AO11="Yes")</formula>
    </cfRule>
  </conditionalFormatting>
  <conditionalFormatting sqref="AQ11:AQ17">
    <cfRule type="expression" dxfId="57" priority="50">
      <formula>NOT($AP11="Other")</formula>
    </cfRule>
  </conditionalFormatting>
  <conditionalFormatting sqref="AQ18:AQ26 AS18:AS26">
    <cfRule type="expression" dxfId="56" priority="4">
      <formula>NOT($AP18="Yes")</formula>
    </cfRule>
  </conditionalFormatting>
  <conditionalFormatting sqref="AR18:AR26">
    <cfRule type="expression" dxfId="55" priority="2">
      <formula>NOT($AQ18="Other")</formula>
    </cfRule>
  </conditionalFormatting>
  <conditionalFormatting sqref="BV11:BV17">
    <cfRule type="expression" dxfId="54" priority="42">
      <formula>NOT($BU11="Yes")</formula>
    </cfRule>
  </conditionalFormatting>
  <conditionalFormatting sqref="BW18:BW26">
    <cfRule type="expression" dxfId="53" priority="5">
      <formula>NOT($BV18="Yes")</formula>
    </cfRule>
  </conditionalFormatting>
  <dataValidations count="6">
    <dataValidation type="list" allowBlank="1" showInputMessage="1" showErrorMessage="1" sqref="D18:D26 C11:C17" xr:uid="{23AEEE38-16EB-4B4A-A092-85F51B73C6F7}">
      <formula1>"Wet seal centrifugal, Dry seal centrifugal, Reciprocating, Rotary screw, Rotary vane, Scroll, Diaphragm, Other (Specify)"</formula1>
    </dataValidation>
    <dataValidation type="list" allowBlank="1" showInputMessage="1" showErrorMessage="1" sqref="AL18:AL26 BT11:BU17 BU18:BV26 AK11:AK17 AP18:AP26 AO11:AO17" xr:uid="{AFA2037F-4482-4C1F-830F-57BB34626FB9}">
      <formula1>"Yes, No"</formula1>
    </dataValidation>
    <dataValidation type="list" allowBlank="1" showInputMessage="1" showErrorMessage="1" sqref="AI18:AI26 AH11:AH17" xr:uid="{6A5903C9-0755-46F0-B9F9-55DB8E57F221}">
      <formula1>"Calculated/Modeled, Measured"</formula1>
    </dataValidation>
    <dataValidation type="list" allowBlank="1" showInputMessage="1" showErrorMessage="1" sqref="F18:F26 E11:E17" xr:uid="{FF85CEFB-381D-4D15-BF0C-92A88E1867D9}">
      <formula1>"Transportation, Vapor Recovery, Refrigeration, Other (specify)"</formula1>
    </dataValidation>
    <dataValidation type="list" allowBlank="1" showInputMessage="1" showErrorMessage="1" sqref="AM18:AN26 AP11:AP17 AQ18:AQ26 AL11:AM17" xr:uid="{DFF85602-8BEE-4C77-89AE-10529A9F372A}">
      <formula1>"Wet seal degassing vent, Rod packing vent, Blowdown vent, Isolation valve leakage, Other"</formula1>
    </dataValidation>
    <dataValidation type="list" allowBlank="1" showInputMessage="1" showErrorMessage="1" sqref="AO18:AO26 AN11:AN17"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Gravel Hill CPF-2</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HdDt99+KbvH8Z9T0dxCpBR56BxX/adZxQqleJtfE6UeAN8RKZBg+OPweMDlmV7AvO52ajPPDThu4++4wQoRu/Q==" saltValue="PQVUAEQXfDoFr9Slwhpaq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Gravel Hill CPF-2</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Nqj/lf1JIwcTEUmcQBgl96iuTbUUVh8UqmXP+yyPBsWt9fmo2kWvyEKvNSuovelr2fjmQx8YLglR5MVD5Z+lgg==" saltValue="86IqmCLgvsj5fANmrezxE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Gravel Hill CPF-2</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xnK/UpsezYvC0QgCYTLhIhTwyXvmYu6OMgR29iwpXj6UOHCi+UHJ8TNwdYMCM0LInlQyFyZ726yWmyxEkpumxQ==" saltValue="5yXC67SENWV/64lRw9FSS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201"/>
  <sheetViews>
    <sheetView topLeftCell="A9" workbookViewId="0">
      <selection activeCell="F24" sqref="F24"/>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Gravel Hill CPF-2</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41</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4</v>
      </c>
      <c r="D16" s="294" t="s">
        <v>883</v>
      </c>
      <c r="E16" s="36"/>
      <c r="F16" s="36"/>
      <c r="G16" s="36"/>
      <c r="H16" s="36"/>
      <c r="I16" s="36"/>
    </row>
    <row r="17" spans="2:9" ht="28.8" x14ac:dyDescent="0.3">
      <c r="B17" s="293" t="s">
        <v>692</v>
      </c>
      <c r="C17" s="294">
        <v>9</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14</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6</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913</v>
      </c>
      <c r="C49" s="131"/>
      <c r="D49" s="131"/>
      <c r="E49" s="131"/>
      <c r="F49" s="131">
        <v>794</v>
      </c>
      <c r="G49" s="131">
        <v>30</v>
      </c>
      <c r="H49" s="36"/>
      <c r="I49" s="36"/>
    </row>
    <row r="50" spans="2:9" x14ac:dyDescent="0.3">
      <c r="B50" s="131" t="s">
        <v>913</v>
      </c>
      <c r="C50" s="131"/>
      <c r="D50" s="131"/>
      <c r="E50" s="131"/>
      <c r="F50" s="131">
        <v>794</v>
      </c>
      <c r="G50" s="131"/>
      <c r="H50" s="36"/>
      <c r="I50" s="36"/>
    </row>
    <row r="51" spans="2:9" x14ac:dyDescent="0.3">
      <c r="B51" s="131" t="s">
        <v>914</v>
      </c>
      <c r="C51" s="131"/>
      <c r="D51" s="131"/>
      <c r="E51" s="131"/>
      <c r="F51" s="131">
        <v>1186</v>
      </c>
      <c r="G51" s="131"/>
      <c r="H51" s="36"/>
      <c r="I51" s="36"/>
    </row>
    <row r="52" spans="2:9" x14ac:dyDescent="0.3">
      <c r="B52" s="131" t="s">
        <v>914</v>
      </c>
      <c r="C52" s="131"/>
      <c r="D52" s="131"/>
      <c r="E52" s="131"/>
      <c r="F52" s="131">
        <v>1186</v>
      </c>
      <c r="G52" s="131"/>
      <c r="H52" s="36"/>
      <c r="I52" s="36"/>
    </row>
    <row r="53" spans="2:9" x14ac:dyDescent="0.3">
      <c r="B53" s="131" t="s">
        <v>914</v>
      </c>
      <c r="C53" s="131"/>
      <c r="D53" s="131"/>
      <c r="E53" s="131"/>
      <c r="F53" s="131">
        <v>1186</v>
      </c>
      <c r="G53" s="131"/>
      <c r="H53" s="36"/>
      <c r="I53" s="36"/>
    </row>
    <row r="54" spans="2:9" x14ac:dyDescent="0.3">
      <c r="B54" s="131" t="s">
        <v>914</v>
      </c>
      <c r="C54" s="131"/>
      <c r="D54" s="131"/>
      <c r="E54" s="131"/>
      <c r="F54" s="131">
        <v>615</v>
      </c>
      <c r="G54" s="131">
        <v>30</v>
      </c>
      <c r="H54" s="36"/>
      <c r="I54" s="36"/>
    </row>
    <row r="55" spans="2:9" x14ac:dyDescent="0.3">
      <c r="B55" s="131" t="s">
        <v>914</v>
      </c>
      <c r="C55" s="131"/>
      <c r="D55" s="131"/>
      <c r="E55" s="131"/>
      <c r="F55" s="131">
        <v>1186</v>
      </c>
      <c r="G55" s="131">
        <v>30</v>
      </c>
      <c r="H55" s="36"/>
      <c r="I55" s="36"/>
    </row>
    <row r="56" spans="2:9" x14ac:dyDescent="0.3">
      <c r="B56" s="131" t="s">
        <v>914</v>
      </c>
      <c r="C56" s="131"/>
      <c r="D56" s="131"/>
      <c r="E56" s="131"/>
      <c r="F56" s="131">
        <v>615</v>
      </c>
      <c r="G56" s="131">
        <v>30</v>
      </c>
      <c r="H56" s="36"/>
      <c r="I56" s="36"/>
    </row>
    <row r="57" spans="2:9" x14ac:dyDescent="0.3">
      <c r="B57" s="131" t="s">
        <v>914</v>
      </c>
      <c r="C57" s="131"/>
      <c r="D57" s="131"/>
      <c r="E57" s="131"/>
      <c r="F57" s="131">
        <v>1186</v>
      </c>
      <c r="G57" s="131">
        <v>30</v>
      </c>
      <c r="H57" s="36"/>
      <c r="I57" s="36"/>
    </row>
    <row r="58" spans="2:9" x14ac:dyDescent="0.3">
      <c r="B58" s="131" t="s">
        <v>915</v>
      </c>
      <c r="C58" s="131"/>
      <c r="D58" s="131"/>
      <c r="E58" s="131"/>
      <c r="F58" s="131">
        <v>2670</v>
      </c>
      <c r="G58" s="131">
        <v>30</v>
      </c>
      <c r="H58" s="36"/>
      <c r="I58" s="36"/>
    </row>
    <row r="59" spans="2:9" x14ac:dyDescent="0.3">
      <c r="B59" s="131" t="s">
        <v>915</v>
      </c>
      <c r="C59" s="131"/>
      <c r="D59" s="131"/>
      <c r="E59" s="131"/>
      <c r="F59" s="131">
        <v>2670</v>
      </c>
      <c r="G59" s="131">
        <v>30</v>
      </c>
      <c r="H59" s="36"/>
      <c r="I59" s="36"/>
    </row>
    <row r="60" spans="2:9" x14ac:dyDescent="0.3">
      <c r="B60" s="131" t="s">
        <v>915</v>
      </c>
      <c r="C60" s="131"/>
      <c r="D60" s="131"/>
      <c r="E60" s="131"/>
      <c r="F60" s="131">
        <v>2670</v>
      </c>
      <c r="G60" s="131">
        <v>30</v>
      </c>
      <c r="H60" s="36"/>
      <c r="I60" s="36"/>
    </row>
    <row r="61" spans="2:9" x14ac:dyDescent="0.3">
      <c r="B61" s="131" t="s">
        <v>915</v>
      </c>
      <c r="C61" s="131"/>
      <c r="D61" s="131"/>
      <c r="E61" s="131"/>
      <c r="F61" s="131">
        <v>2670</v>
      </c>
      <c r="G61" s="131">
        <v>30</v>
      </c>
      <c r="H61" s="36"/>
      <c r="I61" s="36"/>
    </row>
    <row r="62" spans="2:9" x14ac:dyDescent="0.3">
      <c r="B62" s="131" t="s">
        <v>915</v>
      </c>
      <c r="C62" s="131"/>
      <c r="D62" s="131"/>
      <c r="E62" s="131"/>
      <c r="F62" s="131">
        <v>2670</v>
      </c>
      <c r="G62" s="131">
        <v>30</v>
      </c>
      <c r="H62" s="36"/>
      <c r="I62" s="36"/>
    </row>
    <row r="63" spans="2:9" x14ac:dyDescent="0.3">
      <c r="B63" s="131" t="s">
        <v>916</v>
      </c>
      <c r="C63" s="131"/>
      <c r="D63" s="131"/>
      <c r="E63" s="131"/>
      <c r="F63" s="131">
        <v>3844</v>
      </c>
      <c r="G63" s="131">
        <v>30</v>
      </c>
      <c r="H63" s="36"/>
      <c r="I63" s="36"/>
    </row>
    <row r="64" spans="2:9" x14ac:dyDescent="0.3">
      <c r="B64" s="131" t="s">
        <v>916</v>
      </c>
      <c r="C64" s="131"/>
      <c r="D64" s="131"/>
      <c r="E64" s="131"/>
      <c r="F64" s="131">
        <v>3844</v>
      </c>
      <c r="G64" s="131">
        <v>30</v>
      </c>
      <c r="H64" s="36"/>
      <c r="I64" s="36"/>
    </row>
    <row r="65" spans="2:9" x14ac:dyDescent="0.3">
      <c r="B65" s="131" t="s">
        <v>916</v>
      </c>
      <c r="C65" s="131"/>
      <c r="D65" s="131"/>
      <c r="E65" s="131"/>
      <c r="F65" s="131">
        <v>4746</v>
      </c>
      <c r="G65" s="131">
        <v>30</v>
      </c>
      <c r="H65" s="36"/>
      <c r="I65" s="36"/>
    </row>
    <row r="66" spans="2:9" x14ac:dyDescent="0.3">
      <c r="B66" s="131" t="s">
        <v>916</v>
      </c>
      <c r="C66" s="131"/>
      <c r="D66" s="131"/>
      <c r="E66" s="131"/>
      <c r="F66" s="131">
        <v>3844</v>
      </c>
      <c r="G66" s="131">
        <v>30</v>
      </c>
      <c r="H66" s="36"/>
      <c r="I66" s="36"/>
    </row>
    <row r="67" spans="2:9" x14ac:dyDescent="0.3">
      <c r="B67" s="131" t="s">
        <v>916</v>
      </c>
      <c r="C67" s="131"/>
      <c r="D67" s="131"/>
      <c r="E67" s="131"/>
      <c r="F67" s="131">
        <v>4746</v>
      </c>
      <c r="G67" s="131">
        <v>30</v>
      </c>
      <c r="H67" s="36"/>
      <c r="I67" s="36"/>
    </row>
    <row r="68" spans="2:9" x14ac:dyDescent="0.3">
      <c r="B68" s="131" t="s">
        <v>917</v>
      </c>
      <c r="C68" s="131"/>
      <c r="D68" s="131"/>
      <c r="E68" s="131"/>
      <c r="F68" s="131">
        <v>20670</v>
      </c>
      <c r="G68" s="131">
        <v>30</v>
      </c>
      <c r="H68" s="36"/>
      <c r="I68" s="36"/>
    </row>
    <row r="69" spans="2:9" x14ac:dyDescent="0.3">
      <c r="B69" s="131" t="s">
        <v>917</v>
      </c>
      <c r="C69" s="131"/>
      <c r="D69" s="131"/>
      <c r="E69" s="131"/>
      <c r="F69" s="131">
        <v>9459</v>
      </c>
      <c r="G69" s="131">
        <v>30</v>
      </c>
      <c r="H69" s="36"/>
      <c r="I69" s="36"/>
    </row>
    <row r="70" spans="2:9" x14ac:dyDescent="0.3">
      <c r="B70" s="131" t="s">
        <v>917</v>
      </c>
      <c r="C70" s="131"/>
      <c r="D70" s="131"/>
      <c r="E70" s="131"/>
      <c r="F70" s="131">
        <v>20670</v>
      </c>
      <c r="G70" s="131">
        <v>30</v>
      </c>
      <c r="H70" s="36"/>
      <c r="I70" s="36"/>
    </row>
    <row r="71" spans="2:9" x14ac:dyDescent="0.3">
      <c r="B71" s="131" t="s">
        <v>918</v>
      </c>
      <c r="C71" s="131"/>
      <c r="D71" s="131"/>
      <c r="E71" s="131"/>
      <c r="F71" s="131">
        <v>6007</v>
      </c>
      <c r="G71" s="131">
        <v>30</v>
      </c>
      <c r="H71" s="36"/>
      <c r="I71" s="36"/>
    </row>
    <row r="72" spans="2:9" x14ac:dyDescent="0.3">
      <c r="B72" s="131" t="s">
        <v>918</v>
      </c>
      <c r="C72" s="131"/>
      <c r="D72" s="131"/>
      <c r="E72" s="131"/>
      <c r="F72" s="131">
        <v>6007</v>
      </c>
      <c r="G72" s="131">
        <v>30</v>
      </c>
      <c r="H72" s="36"/>
      <c r="I72" s="36"/>
    </row>
    <row r="73" spans="2:9" x14ac:dyDescent="0.3">
      <c r="B73" s="131" t="s">
        <v>918</v>
      </c>
      <c r="C73" s="131"/>
      <c r="D73" s="131"/>
      <c r="E73" s="131"/>
      <c r="F73" s="131">
        <v>872</v>
      </c>
      <c r="G73" s="131">
        <v>30</v>
      </c>
      <c r="H73" s="36"/>
      <c r="I73" s="36"/>
    </row>
    <row r="74" spans="2:9" x14ac:dyDescent="0.3">
      <c r="B74" s="131" t="s">
        <v>918</v>
      </c>
      <c r="C74" s="131"/>
      <c r="D74" s="131"/>
      <c r="E74" s="131"/>
      <c r="F74" s="131">
        <v>6007</v>
      </c>
      <c r="G74" s="131">
        <v>30</v>
      </c>
      <c r="H74" s="36"/>
      <c r="I74" s="36"/>
    </row>
    <row r="75" spans="2:9" x14ac:dyDescent="0.3">
      <c r="B75" s="131" t="s">
        <v>918</v>
      </c>
      <c r="C75" s="131"/>
      <c r="D75" s="131"/>
      <c r="E75" s="131"/>
      <c r="F75" s="131">
        <v>872</v>
      </c>
      <c r="G75" s="131">
        <v>30</v>
      </c>
      <c r="H75" s="36"/>
      <c r="I75" s="36"/>
    </row>
    <row r="76" spans="2:9" x14ac:dyDescent="0.3">
      <c r="B76" s="131" t="s">
        <v>918</v>
      </c>
      <c r="C76" s="131"/>
      <c r="D76" s="131"/>
      <c r="E76" s="131"/>
      <c r="F76" s="131">
        <v>6007</v>
      </c>
      <c r="G76" s="131">
        <v>30</v>
      </c>
      <c r="H76" s="36"/>
      <c r="I76" s="36"/>
    </row>
    <row r="77" spans="2:9" x14ac:dyDescent="0.3">
      <c r="B77" s="131" t="s">
        <v>919</v>
      </c>
      <c r="C77" s="131"/>
      <c r="D77" s="131"/>
      <c r="E77" s="131"/>
      <c r="F77" s="131">
        <v>1709</v>
      </c>
      <c r="G77" s="131">
        <v>30</v>
      </c>
      <c r="H77" s="36"/>
      <c r="I77" s="36"/>
    </row>
    <row r="78" spans="2:9" x14ac:dyDescent="0.3">
      <c r="B78" s="131" t="s">
        <v>919</v>
      </c>
      <c r="C78" s="131"/>
      <c r="D78" s="131"/>
      <c r="E78" s="131"/>
      <c r="F78" s="131">
        <v>1186</v>
      </c>
      <c r="G78" s="131">
        <v>30</v>
      </c>
      <c r="H78" s="36"/>
      <c r="I78" s="36"/>
    </row>
    <row r="79" spans="2:9" x14ac:dyDescent="0.3">
      <c r="B79" s="131" t="s">
        <v>919</v>
      </c>
      <c r="C79" s="131"/>
      <c r="D79" s="131"/>
      <c r="E79" s="131"/>
      <c r="F79" s="131">
        <v>1709</v>
      </c>
      <c r="G79" s="131">
        <v>30</v>
      </c>
      <c r="H79" s="36"/>
      <c r="I79" s="36"/>
    </row>
    <row r="80" spans="2:9" x14ac:dyDescent="0.3">
      <c r="B80" s="131" t="s">
        <v>920</v>
      </c>
      <c r="C80" s="131"/>
      <c r="D80" s="131"/>
      <c r="E80" s="131"/>
      <c r="F80" s="131">
        <v>76</v>
      </c>
      <c r="G80" s="131">
        <v>30</v>
      </c>
      <c r="H80" s="36"/>
      <c r="I80" s="36"/>
    </row>
    <row r="81" spans="2:10" x14ac:dyDescent="0.3">
      <c r="B81" s="131" t="s">
        <v>920</v>
      </c>
      <c r="C81" s="131"/>
      <c r="D81" s="131"/>
      <c r="E81" s="131"/>
      <c r="F81" s="131">
        <v>76</v>
      </c>
      <c r="G81" s="131">
        <v>30</v>
      </c>
      <c r="H81" s="36"/>
      <c r="I81" s="36"/>
    </row>
    <row r="82" spans="2:10" x14ac:dyDescent="0.3">
      <c r="B82" s="131" t="s">
        <v>920</v>
      </c>
      <c r="C82" s="131"/>
      <c r="D82" s="131"/>
      <c r="E82" s="131"/>
      <c r="F82" s="131">
        <v>76</v>
      </c>
      <c r="G82" s="131">
        <v>30</v>
      </c>
      <c r="H82" s="36"/>
      <c r="I82" s="36"/>
    </row>
    <row r="83" spans="2:10" x14ac:dyDescent="0.3">
      <c r="B83" s="131" t="s">
        <v>920</v>
      </c>
      <c r="C83" s="131"/>
      <c r="D83" s="131"/>
      <c r="E83" s="131"/>
      <c r="F83" s="131">
        <v>186</v>
      </c>
      <c r="G83" s="131">
        <v>30</v>
      </c>
      <c r="H83" s="36"/>
      <c r="I83" s="36"/>
    </row>
    <row r="84" spans="2:10" x14ac:dyDescent="0.3">
      <c r="B84" s="131" t="s">
        <v>921</v>
      </c>
      <c r="C84" s="131"/>
      <c r="D84" s="131"/>
      <c r="E84" s="131"/>
      <c r="F84" s="131">
        <v>2670</v>
      </c>
      <c r="G84" s="131">
        <v>30</v>
      </c>
      <c r="H84" s="36"/>
      <c r="I84" s="36"/>
    </row>
    <row r="85" spans="2:10" x14ac:dyDescent="0.3">
      <c r="B85" s="131" t="s">
        <v>921</v>
      </c>
      <c r="C85" s="131"/>
      <c r="D85" s="131"/>
      <c r="E85" s="131"/>
      <c r="F85" s="131">
        <v>2670</v>
      </c>
      <c r="G85" s="131">
        <v>30</v>
      </c>
      <c r="H85" s="36"/>
      <c r="I85" s="36"/>
    </row>
    <row r="86" spans="2:10" x14ac:dyDescent="0.3">
      <c r="B86" s="131" t="s">
        <v>922</v>
      </c>
      <c r="C86" s="131"/>
      <c r="D86" s="131"/>
      <c r="E86" s="131"/>
      <c r="F86" s="131">
        <v>0</v>
      </c>
      <c r="G86" s="131">
        <v>30</v>
      </c>
      <c r="H86" s="36"/>
      <c r="I86" s="36"/>
    </row>
    <row r="87" spans="2:10" x14ac:dyDescent="0.3">
      <c r="B87" s="131"/>
      <c r="C87" s="131"/>
      <c r="D87" s="131"/>
      <c r="E87" s="131"/>
      <c r="F87" s="131"/>
      <c r="G87" s="131"/>
      <c r="H87" s="36"/>
      <c r="I87" s="36"/>
    </row>
    <row r="88" spans="2:10" s="36" customFormat="1" x14ac:dyDescent="0.3"/>
    <row r="89" spans="2:10" s="36" customFormat="1" x14ac:dyDescent="0.3"/>
    <row r="90" spans="2:10" s="36" customFormat="1" ht="15.6" x14ac:dyDescent="0.3">
      <c r="B90" s="40" t="s">
        <v>733</v>
      </c>
      <c r="C90" s="94" t="s">
        <v>628</v>
      </c>
      <c r="D90" s="174"/>
      <c r="F90" s="306"/>
      <c r="G90" s="306"/>
      <c r="H90" s="306"/>
      <c r="I90" s="306"/>
      <c r="J90" s="306"/>
    </row>
    <row r="91" spans="2:10" s="36" customFormat="1" x14ac:dyDescent="0.3">
      <c r="B91" s="36" t="s">
        <v>734</v>
      </c>
    </row>
    <row r="92" spans="2:10" ht="57.6" x14ac:dyDescent="0.3">
      <c r="B92" s="126" t="s">
        <v>735</v>
      </c>
      <c r="C92" s="126" t="s">
        <v>736</v>
      </c>
      <c r="D92" s="126" t="s">
        <v>729</v>
      </c>
      <c r="E92" s="126" t="s">
        <v>737</v>
      </c>
      <c r="F92" s="126" t="s">
        <v>738</v>
      </c>
      <c r="G92" s="126" t="s">
        <v>739</v>
      </c>
      <c r="H92" s="126" t="s">
        <v>740</v>
      </c>
      <c r="I92" s="36"/>
    </row>
    <row r="93" spans="2:10" x14ac:dyDescent="0.3">
      <c r="B93" s="131"/>
      <c r="C93" s="131"/>
      <c r="D93" s="131"/>
      <c r="E93" s="131"/>
      <c r="F93" s="131"/>
      <c r="G93" s="131"/>
      <c r="H93" s="307"/>
      <c r="I93" s="36"/>
    </row>
    <row r="94" spans="2:10" x14ac:dyDescent="0.3">
      <c r="B94" s="131"/>
      <c r="C94" s="131"/>
      <c r="D94" s="131"/>
      <c r="E94" s="131"/>
      <c r="F94" s="131"/>
      <c r="G94" s="131"/>
      <c r="H94" s="307"/>
      <c r="I94" s="36"/>
    </row>
    <row r="95" spans="2:10" x14ac:dyDescent="0.3">
      <c r="B95" s="131"/>
      <c r="C95" s="131"/>
      <c r="D95" s="131"/>
      <c r="E95" s="131"/>
      <c r="F95" s="131"/>
      <c r="G95" s="131"/>
      <c r="H95" s="307"/>
      <c r="I95" s="36"/>
    </row>
    <row r="96" spans="2:10"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pans="2:9" x14ac:dyDescent="0.3">
      <c r="B113" s="131"/>
      <c r="C113" s="131"/>
      <c r="D113" s="131"/>
      <c r="E113" s="131"/>
      <c r="F113" s="131"/>
      <c r="G113" s="131"/>
      <c r="H113" s="307"/>
      <c r="I113" s="36"/>
    </row>
    <row r="114" spans="2:9" x14ac:dyDescent="0.3">
      <c r="B114" s="131"/>
      <c r="C114" s="131"/>
      <c r="D114" s="131"/>
      <c r="E114" s="131"/>
      <c r="F114" s="131"/>
      <c r="G114" s="131"/>
      <c r="H114" s="307"/>
      <c r="I114" s="36"/>
    </row>
    <row r="115" spans="2:9" x14ac:dyDescent="0.3">
      <c r="B115" s="131"/>
      <c r="C115" s="131"/>
      <c r="D115" s="131"/>
      <c r="E115" s="131"/>
      <c r="F115" s="131"/>
      <c r="G115" s="131"/>
      <c r="H115" s="307"/>
      <c r="I115" s="36"/>
    </row>
    <row r="116" spans="2:9" x14ac:dyDescent="0.3">
      <c r="B116" s="131"/>
      <c r="C116" s="131"/>
      <c r="D116" s="131"/>
      <c r="E116" s="131"/>
      <c r="F116" s="131"/>
      <c r="G116" s="131"/>
      <c r="H116" s="307"/>
      <c r="I116" s="36"/>
    </row>
    <row r="117" spans="2:9" x14ac:dyDescent="0.3">
      <c r="B117" s="131"/>
      <c r="C117" s="131"/>
      <c r="D117" s="131"/>
      <c r="E117" s="131"/>
      <c r="F117" s="131"/>
      <c r="G117" s="131"/>
      <c r="H117" s="307"/>
      <c r="I117" s="36"/>
    </row>
    <row r="118" spans="2:9" x14ac:dyDescent="0.3">
      <c r="B118" s="131"/>
      <c r="C118" s="131"/>
      <c r="D118" s="131"/>
      <c r="E118" s="131"/>
      <c r="F118" s="131"/>
      <c r="G118" s="131"/>
      <c r="H118" s="307"/>
      <c r="I118" s="36"/>
    </row>
    <row r="119" spans="2:9" x14ac:dyDescent="0.3">
      <c r="B119" s="131"/>
      <c r="C119" s="131"/>
      <c r="D119" s="131"/>
      <c r="E119" s="131"/>
      <c r="F119" s="131"/>
      <c r="G119" s="131"/>
      <c r="H119" s="307"/>
      <c r="I119" s="36"/>
    </row>
    <row r="120" spans="2:9" x14ac:dyDescent="0.3">
      <c r="B120" s="131"/>
      <c r="C120" s="131"/>
      <c r="D120" s="131"/>
      <c r="E120" s="131"/>
      <c r="F120" s="131"/>
      <c r="G120" s="131"/>
      <c r="H120" s="307"/>
      <c r="I120" s="36"/>
    </row>
    <row r="121" spans="2:9" x14ac:dyDescent="0.3">
      <c r="B121" s="131"/>
      <c r="C121" s="131"/>
      <c r="D121" s="131"/>
      <c r="E121" s="131"/>
      <c r="F121" s="131"/>
      <c r="G121" s="131"/>
      <c r="H121" s="307"/>
      <c r="I121" s="36"/>
    </row>
    <row r="122" spans="2:9" x14ac:dyDescent="0.3">
      <c r="B122" s="131"/>
      <c r="C122" s="131"/>
      <c r="D122" s="131"/>
      <c r="E122" s="131"/>
      <c r="F122" s="131"/>
      <c r="G122" s="131"/>
      <c r="H122" s="307"/>
      <c r="I122" s="36"/>
    </row>
    <row r="123" spans="2:9" s="36" customFormat="1" x14ac:dyDescent="0.3"/>
    <row r="124" spans="2:9" s="36" customFormat="1" x14ac:dyDescent="0.3"/>
    <row r="125" spans="2:9" s="36" customFormat="1" x14ac:dyDescent="0.3"/>
    <row r="126" spans="2:9" s="36" customFormat="1" x14ac:dyDescent="0.3"/>
    <row r="127" spans="2:9" s="36" customFormat="1" x14ac:dyDescent="0.3"/>
    <row r="128" spans="2:9"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sheetData>
  <sheetProtection algorithmName="SHA-512" hashValue="4LpC9O8duyrN9p8cKVFFjT+SpaDRiCxyFYgUgkfolnsENvdxCUFfro8STVumDTim/zLjg9WmLA4Gt+pfPk0QBA==" saltValue="fIzHuxkzB0Qz6Bv9H7vyL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90:D90 B93:H12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87">
    <cfRule type="expression" dxfId="19" priority="7">
      <formula>NOT($C49="Other")</formula>
    </cfRule>
  </conditionalFormatting>
  <conditionalFormatting sqref="D93:D122">
    <cfRule type="expression" dxfId="18" priority="1">
      <formula>NOT($C93="Other")</formula>
    </cfRule>
  </conditionalFormatting>
  <conditionalFormatting sqref="D9:E9 C14:D22 C25:C26 C30:C43 D32 D35 B49:G8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93:E122" xr:uid="{09BA67A3-AC4B-44B4-9169-F6049CFB460C}">
      <formula1>Pneum6</formula1>
    </dataValidation>
    <dataValidation type="list" allowBlank="1" showInputMessage="1" showErrorMessage="1" sqref="C49:C8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93:C122" xr:uid="{E67AA3CA-1F48-469D-9083-321A728654F0}">
      <formula1>Pneum5</formula1>
    </dataValidation>
    <dataValidation type="whole" operator="greaterThanOrEqual" allowBlank="1" showInputMessage="1" showErrorMessage="1" errorTitle="Actuation Cycles" error="This input must be an integer greater than or equal to 0." sqref="F49:F87" xr:uid="{B00280E4-B820-40E2-87B8-28294E17ACEF}">
      <formula1>0</formula1>
    </dataValidation>
    <dataValidation type="whole" operator="greaterThanOrEqual" allowBlank="1" showInputMessage="1" showErrorMessage="1" errorTitle="Number of devices" error="This input must be an integer greater than or equal to 0." sqref="F93:F12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93:G12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87 G49:G8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93:H12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C19" sqref="C19:C24"/>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Gravel Hill CPF-2</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882</v>
      </c>
      <c r="D9" s="36"/>
      <c r="E9" s="36"/>
      <c r="F9" s="36"/>
      <c r="G9" s="36"/>
      <c r="H9" s="36"/>
      <c r="I9" s="36"/>
    </row>
    <row r="10" spans="2:9" ht="46.5" customHeight="1" x14ac:dyDescent="0.3">
      <c r="B10" s="299" t="s">
        <v>745</v>
      </c>
      <c r="C10" s="290" t="s">
        <v>883</v>
      </c>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t="s">
        <v>883</v>
      </c>
      <c r="D12" s="36"/>
      <c r="E12" s="36"/>
      <c r="F12" s="36"/>
      <c r="G12" s="36"/>
      <c r="H12" s="36"/>
      <c r="I12" s="36"/>
    </row>
    <row r="13" spans="2:9" ht="31.5" customHeight="1" x14ac:dyDescent="0.3">
      <c r="B13" s="299" t="s">
        <v>747</v>
      </c>
      <c r="C13" s="290" t="s">
        <v>883</v>
      </c>
      <c r="D13" s="36"/>
      <c r="E13" s="36"/>
      <c r="F13" s="36"/>
      <c r="G13" s="36"/>
      <c r="H13" s="36"/>
      <c r="I13" s="36"/>
    </row>
    <row r="14" spans="2:9" ht="31.5" customHeight="1" x14ac:dyDescent="0.3">
      <c r="B14" s="299" t="s">
        <v>748</v>
      </c>
      <c r="C14" s="290" t="s">
        <v>882</v>
      </c>
      <c r="D14" s="36"/>
      <c r="E14" s="36"/>
      <c r="F14" s="36"/>
      <c r="G14" s="36"/>
      <c r="H14" s="36"/>
      <c r="I14" s="36"/>
    </row>
    <row r="15" spans="2:9" ht="31.5" customHeight="1" x14ac:dyDescent="0.3">
      <c r="B15" s="299" t="s">
        <v>749</v>
      </c>
      <c r="C15" s="290" t="s">
        <v>883</v>
      </c>
      <c r="D15" s="36"/>
      <c r="E15" s="36"/>
      <c r="F15" s="36"/>
      <c r="G15" s="36"/>
      <c r="H15" s="36"/>
      <c r="I15" s="36"/>
    </row>
    <row r="16" spans="2:9" ht="31.5" customHeight="1" x14ac:dyDescent="0.3">
      <c r="B16" s="299" t="s">
        <v>750</v>
      </c>
      <c r="C16" s="290" t="s">
        <v>883</v>
      </c>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923</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802</v>
      </c>
      <c r="D21" s="131" t="s">
        <v>802</v>
      </c>
      <c r="E21" s="131" t="s">
        <v>802</v>
      </c>
      <c r="F21" s="131" t="s">
        <v>802</v>
      </c>
      <c r="G21" s="131" t="s">
        <v>802</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58</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dy9VHkTjcZi5dLDu3rHHe/fyyj/awL3JyqYA8JQCOJGDc4zblrR0WVANKJhDHh4XmhS539sBMNoGClNbmtengw==" saltValue="+5YBrKtTIjL/6SRY7hdyp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xrrNbGQUZvMO17pdwa9r3eD36x/NE+GVqRi2c9aCFi+tPVeW0mQtaagrtQIwt7wc2TbPnhuDODiE6QGmW8nUyQ==" saltValue="uhf6aEUKSXWbS0lyYP+Vr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49"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LM5gRvDvB/FNAfGdHIoqhZ9/lMftY3rbZS+6HO7hnVDNaWz6TS58FGhzMQFCglrR1NQB5vAuRrmoQ5Yu8uPnEQ==" saltValue="4meXBrVohaVe5GwjmJ91g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4" workbookViewId="0">
      <selection activeCell="E49" sqref="E49"/>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890</v>
      </c>
    </row>
    <row r="26" spans="2:3" x14ac:dyDescent="0.3">
      <c r="B26" s="69" t="s">
        <v>313</v>
      </c>
      <c r="C26" s="70" t="s">
        <v>891</v>
      </c>
    </row>
    <row r="27" spans="2:3" x14ac:dyDescent="0.3">
      <c r="B27" s="69" t="s">
        <v>314</v>
      </c>
      <c r="C27" s="70" t="s">
        <v>888</v>
      </c>
    </row>
    <row r="28" spans="2:3" x14ac:dyDescent="0.3">
      <c r="B28" s="69" t="s">
        <v>315</v>
      </c>
      <c r="C28" s="70">
        <v>72030</v>
      </c>
    </row>
    <row r="29" spans="2:3" x14ac:dyDescent="0.3">
      <c r="B29" s="69" t="s">
        <v>316</v>
      </c>
      <c r="C29" s="70" t="s">
        <v>889</v>
      </c>
    </row>
    <row r="30" spans="2:3" x14ac:dyDescent="0.3">
      <c r="B30" s="69" t="s">
        <v>317</v>
      </c>
      <c r="C30" s="70">
        <v>35.460740000000001</v>
      </c>
    </row>
    <row r="31" spans="2:3" x14ac:dyDescent="0.3">
      <c r="B31" s="69" t="s">
        <v>318</v>
      </c>
      <c r="C31" s="70">
        <v>-92.604799999999997</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911</v>
      </c>
    </row>
    <row r="49" spans="2:3" ht="28.8" x14ac:dyDescent="0.3">
      <c r="B49" s="77" t="s">
        <v>323</v>
      </c>
      <c r="C49" s="70">
        <v>21.7</v>
      </c>
    </row>
    <row r="50" spans="2:3" ht="28.8" x14ac:dyDescent="0.3">
      <c r="B50" s="77" t="s">
        <v>324</v>
      </c>
      <c r="C50" s="70" t="s">
        <v>924</v>
      </c>
    </row>
    <row r="51" spans="2:3" x14ac:dyDescent="0.3">
      <c r="B51" s="78" t="s">
        <v>325</v>
      </c>
      <c r="C51" s="70">
        <v>12</v>
      </c>
    </row>
    <row r="52" spans="2:3" x14ac:dyDescent="0.3">
      <c r="B52" s="79" t="s">
        <v>326</v>
      </c>
      <c r="C52" s="80" t="s">
        <v>912</v>
      </c>
    </row>
    <row r="53" spans="2:3" x14ac:dyDescent="0.3">
      <c r="B53" s="73"/>
      <c r="C53" s="74"/>
    </row>
    <row r="54" spans="2:3" ht="72" x14ac:dyDescent="0.3">
      <c r="B54" s="81" t="s">
        <v>327</v>
      </c>
      <c r="C54" s="82">
        <v>7909713.9470649483</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883</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4Q0Ss5rBJjHFrL6XlREIHhm20xFi9FZDXthZpRC4RocGdyY9MEhzdBkg7vIXiaS/f5aipV8I90i/heXxzYU3yQ==" saltValue="oHW7WGCDC9xI/rL6qGTByA==" spinCount="100000" sheet="1" objects="1" scenarios="1" formatCells="0" formatColumns="0" formatRows="0" insertColumns="0" insertRows="0" insertHyperlinks="0" deleteColumns="0" deleteRows="0" sort="0" autoFilter="0" pivotTables="0"/>
  <conditionalFormatting sqref="C48:C50">
    <cfRule type="expression" dxfId="152" priority="12">
      <formula>NOT($C$47="No")</formula>
    </cfRule>
  </conditionalFormatting>
  <conditionalFormatting sqref="C57">
    <cfRule type="expression" dxfId="151" priority="10">
      <formula>NOT($C$23="Centralized Production Facility")</formula>
    </cfRule>
  </conditionalFormatting>
  <conditionalFormatting sqref="C58">
    <cfRule type="expression" dxfId="150" priority="8">
      <formula>NOT($C$23="Gathering and Boosting Station")</formula>
    </cfRule>
  </conditionalFormatting>
  <conditionalFormatting sqref="C86:C89">
    <cfRule type="expression" dxfId="149" priority="2">
      <formula>$C$85="Area"</formula>
    </cfRule>
  </conditionalFormatting>
  <conditionalFormatting sqref="C87:C89">
    <cfRule type="expression" dxfId="148" priority="4">
      <formula>$C$86="No"</formula>
    </cfRule>
  </conditionalFormatting>
  <conditionalFormatting sqref="C90:C92">
    <cfRule type="expression" dxfId="147" priority="1">
      <formula>$C$85="Major"</formula>
    </cfRule>
  </conditionalFormatting>
  <conditionalFormatting sqref="C91:C92">
    <cfRule type="expression" dxfId="146" priority="3">
      <formula>$C$90="No"</formula>
    </cfRule>
  </conditionalFormatting>
  <conditionalFormatting sqref="C94:C100">
    <cfRule type="expression" dxfId="145" priority="5">
      <formula>$C$93="No"</formula>
    </cfRule>
  </conditionalFormatting>
  <conditionalFormatting sqref="C102">
    <cfRule type="expression" dxfId="144" priority="11">
      <formula>NOT($C$101="Yes")</formula>
    </cfRule>
  </conditionalFormatting>
  <conditionalFormatting sqref="D81">
    <cfRule type="expression" dxfId="143" priority="6">
      <formula>$C$81="Yes"</formula>
    </cfRule>
    <cfRule type="expression" dxfId="142"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8D5CCB9F-FBD1-4359-90E7-B650A162457A}">
      <formula1>"Yes, 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3"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Gravel Hill CPF-2</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44830</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1.44</v>
      </c>
      <c r="D13" s="115"/>
    </row>
    <row r="14" spans="2:5" x14ac:dyDescent="0.3">
      <c r="B14" s="116" t="s">
        <v>378</v>
      </c>
      <c r="C14" s="115">
        <v>0.24099999999999999</v>
      </c>
      <c r="D14" s="115"/>
    </row>
    <row r="15" spans="2:5" x14ac:dyDescent="0.3">
      <c r="B15" s="116" t="s">
        <v>379</v>
      </c>
      <c r="C15" s="115">
        <v>1.712</v>
      </c>
      <c r="D15" s="115"/>
      <c r="E15" s="117"/>
    </row>
    <row r="16" spans="2:5" x14ac:dyDescent="0.3">
      <c r="B16" s="116" t="s">
        <v>380</v>
      </c>
      <c r="C16" s="115">
        <v>2.7E-2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OiDii+3zzxmafvV+QD9/U+VRcFbisixtxIXfRL6xkaC8hBBo294TMiEnnyDZMUKaD7b0y3b4w+IorcQ5Cctbrw==" saltValue="bCkC2OE9FX2a/Bb/MZH6/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1"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Gravel Hill CPF-2</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h3CLAVjkmsck4nm2hjKOgoPIjR7GIewfMe1C0tBt99nzbhwrVVqUC0FW75HXeela9seCehuT/zI8ygScUOvvfg==" saltValue="CO9z3xIGjLB8VHbr71qU3A==" spinCount="100000" sheet="1" objects="1" scenarios="1" formatCells="0" formatColumns="0" formatRows="0" insertColumns="0" insertRows="0" insertHyperlinks="0" deleteColumns="0" deleteRows="0" sort="0" autoFilter="0" pivotTables="0"/>
  <conditionalFormatting sqref="B11:B27">
    <cfRule type="notContainsBlanks" dxfId="140" priority="21">
      <formula>LEN(TRIM(B11))&gt;0</formula>
    </cfRule>
  </conditionalFormatting>
  <conditionalFormatting sqref="B32:B49">
    <cfRule type="notContainsBlanks" dxfId="139" priority="23">
      <formula>LEN(TRIM(B32))&gt;0</formula>
    </cfRule>
  </conditionalFormatting>
  <conditionalFormatting sqref="B54:B68">
    <cfRule type="notContainsBlanks" dxfId="138" priority="27">
      <formula>LEN(TRIM(B54))&gt;0</formula>
    </cfRule>
  </conditionalFormatting>
  <conditionalFormatting sqref="C4:C5">
    <cfRule type="cellIs" dxfId="137" priority="2" operator="equal">
      <formula>0</formula>
    </cfRule>
  </conditionalFormatting>
  <conditionalFormatting sqref="C54:E68">
    <cfRule type="expression" dxfId="136" priority="28">
      <formula>NOT($B54="")</formula>
    </cfRule>
  </conditionalFormatting>
  <conditionalFormatting sqref="C32:I49">
    <cfRule type="expression" dxfId="135" priority="24">
      <formula>NOT($B32="")</formula>
    </cfRule>
  </conditionalFormatting>
  <conditionalFormatting sqref="C11:AB27">
    <cfRule type="expression" dxfId="134" priority="22">
      <formula>NOT($B11="")</formula>
    </cfRule>
  </conditionalFormatting>
  <conditionalFormatting sqref="E11:E27">
    <cfRule type="expression" dxfId="133" priority="4">
      <formula>NOT($D11="Other (specify)")</formula>
    </cfRule>
  </conditionalFormatting>
  <conditionalFormatting sqref="F11:G27">
    <cfRule type="expression" dxfId="132" priority="5">
      <formula>$D11="Vapor recovery unit"</formula>
    </cfRule>
  </conditionalFormatting>
  <conditionalFormatting sqref="R11:S27">
    <cfRule type="expression" dxfId="131" priority="8">
      <formula>NOT($D11="Vapor recovery device")</formula>
    </cfRule>
  </conditionalFormatting>
  <conditionalFormatting sqref="T11:W27 Y11:Y27 AA11:AA27">
    <cfRule type="expression" dxfId="130" priority="6">
      <formula>OR($D11="Other (specify)",$D11="vapor recovery unit")</formula>
    </cfRule>
  </conditionalFormatting>
  <conditionalFormatting sqref="T11:W27">
    <cfRule type="expression" dxfId="129" priority="1">
      <formula>NOT($D11="Thermal oxidizer/incinerator")</formula>
    </cfRule>
  </conditionalFormatting>
  <conditionalFormatting sqref="X11:X27">
    <cfRule type="expression" dxfId="128" priority="7">
      <formula>NOT($D11="Air-assisted candlestick flare")</formula>
    </cfRule>
  </conditionalFormatting>
  <conditionalFormatting sqref="Z11:Z27">
    <cfRule type="expression" dxfId="127" priority="10">
      <formula>$Y11&lt;&gt;"Yes"</formula>
    </cfRule>
  </conditionalFormatting>
  <conditionalFormatting sqref="AB11:AB27">
    <cfRule type="expression" dxfId="126"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Gravel Hill CPF-2</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uqNMayWKyRC0BFgMl+8wpNhHqx6Gausi40vbLnfsxCjccN7YZ/f2n1bUGuavrx2G7FQlG9i7fvY0ZZj8zkMJkw==" saltValue="DyGEqMpVswXTMYZYn35rS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5"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Gravel Hill CPF-2</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4</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910</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jkktJiQ3XSvVvN1x11SxnbNiP2s9X2l7SU8wLsdpHSskFSTcbFEXNHHETqdeOnJjrQMH6jeUz/0JCM6pl2sbLw==" saltValue="D07guK23MeFepQacS2ro2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4" priority="16">
      <formula>LEN(TRIM(B14))&gt;0</formula>
    </cfRule>
  </conditionalFormatting>
  <conditionalFormatting sqref="C5:C6">
    <cfRule type="cellIs" dxfId="123" priority="17" operator="equal">
      <formula>0</formula>
    </cfRule>
  </conditionalFormatting>
  <conditionalFormatting sqref="C14:CH55">
    <cfRule type="expression" dxfId="122" priority="15">
      <formula>NOT($B14="")</formula>
    </cfRule>
  </conditionalFormatting>
  <conditionalFormatting sqref="D14:D55">
    <cfRule type="expression" dxfId="121" priority="14">
      <formula>NOT($C14="Other")</formula>
    </cfRule>
  </conditionalFormatting>
  <conditionalFormatting sqref="D12:F12 B14:CH55">
    <cfRule type="expression" dxfId="120" priority="1">
      <formula>AND(NOT($C$9=""),NOT($C$10=""),SUM($C$9:$C$10)=0)</formula>
    </cfRule>
  </conditionalFormatting>
  <conditionalFormatting sqref="F14:F55">
    <cfRule type="expression" dxfId="119" priority="13">
      <formula>NOT($E14="Other")</formula>
    </cfRule>
  </conditionalFormatting>
  <conditionalFormatting sqref="I14:I55">
    <cfRule type="expression" dxfId="118" priority="12">
      <formula>NOT($H14="Yes")</formula>
    </cfRule>
  </conditionalFormatting>
  <conditionalFormatting sqref="AL14:AL55">
    <cfRule type="expression" dxfId="117" priority="11">
      <formula>NOT(OR($AK14="Calculated/Modeled"))</formula>
    </cfRule>
  </conditionalFormatting>
  <conditionalFormatting sqref="AM14:AM55">
    <cfRule type="expression" dxfId="116" priority="10">
      <formula>NOT($AK14="Measured")</formula>
    </cfRule>
  </conditionalFormatting>
  <conditionalFormatting sqref="AO14:AO55">
    <cfRule type="expression" dxfId="115" priority="7">
      <formula>NOT($AN14="Yes")</formula>
    </cfRule>
  </conditionalFormatting>
  <conditionalFormatting sqref="BR14:BR55">
    <cfRule type="expression" dxfId="114" priority="6">
      <formula>NOT($BQ14="Yes")</formula>
    </cfRule>
  </conditionalFormatting>
  <conditionalFormatting sqref="BS14:BS55">
    <cfRule type="expression" dxfId="113" priority="5">
      <formula>NOT($BQ14="No")</formula>
    </cfRule>
  </conditionalFormatting>
  <conditionalFormatting sqref="BU14:BU55">
    <cfRule type="expression" dxfId="112" priority="4">
      <formula>NOT($BT14="No")</formula>
    </cfRule>
  </conditionalFormatting>
  <conditionalFormatting sqref="BW14:BW55">
    <cfRule type="expression" dxfId="111" priority="3">
      <formula>NOT($BV14="No")</formula>
    </cfRule>
  </conditionalFormatting>
  <conditionalFormatting sqref="BY14:BY55">
    <cfRule type="expression" dxfId="11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A14" sqref="A14"/>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Gravel Hill CPF-2</v>
      </c>
    </row>
    <row r="7" spans="2:101" x14ac:dyDescent="0.3">
      <c r="C7" s="10"/>
    </row>
    <row r="8" spans="2:101" ht="15.6" x14ac:dyDescent="0.3">
      <c r="B8" s="40" t="s">
        <v>468</v>
      </c>
      <c r="C8" s="10"/>
    </row>
    <row r="9" spans="2:101" x14ac:dyDescent="0.3">
      <c r="B9" s="198" t="s">
        <v>539</v>
      </c>
      <c r="C9" s="199">
        <v>3</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c r="E14" s="214">
        <v>2.3550372762262354E-2</v>
      </c>
      <c r="F14" s="214">
        <v>6.4328666563907619</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898</v>
      </c>
      <c r="AG14" s="154" t="s">
        <v>899</v>
      </c>
      <c r="AH14" s="154"/>
      <c r="AI14" s="154" t="s">
        <v>882</v>
      </c>
      <c r="AJ14" s="154" t="s">
        <v>900</v>
      </c>
      <c r="AK14" s="154" t="s">
        <v>883</v>
      </c>
      <c r="AL14" s="154"/>
      <c r="AM14" s="214">
        <v>7.8815876779515289E-3</v>
      </c>
      <c r="AN14" s="214">
        <v>0.37964755781159759</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901</v>
      </c>
      <c r="BQ14" s="154" t="s">
        <v>882</v>
      </c>
      <c r="BR14" s="154" t="s">
        <v>902</v>
      </c>
      <c r="BS14" s="154" t="s">
        <v>883</v>
      </c>
      <c r="BT14" s="154"/>
      <c r="BU14" s="154" t="s">
        <v>882</v>
      </c>
      <c r="BV14" s="154">
        <v>100</v>
      </c>
      <c r="BW14" s="154" t="s">
        <v>903</v>
      </c>
      <c r="BX14" s="154" t="s">
        <v>850</v>
      </c>
      <c r="BY14" s="154"/>
      <c r="BZ14" s="154">
        <v>12.5</v>
      </c>
      <c r="CA14" s="154" t="s">
        <v>851</v>
      </c>
      <c r="CB14" s="154"/>
      <c r="CC14" s="154" t="s">
        <v>894</v>
      </c>
      <c r="CD14" s="154" t="s">
        <v>894</v>
      </c>
      <c r="CE14" s="154"/>
      <c r="CF14" s="154">
        <v>0</v>
      </c>
      <c r="CG14" s="154">
        <v>52.96</v>
      </c>
      <c r="CH14" s="154">
        <v>0</v>
      </c>
      <c r="CI14" s="154">
        <v>97</v>
      </c>
      <c r="CJ14" s="154">
        <v>22167</v>
      </c>
      <c r="CK14" s="154">
        <v>1.72</v>
      </c>
      <c r="CL14" s="154">
        <v>1</v>
      </c>
      <c r="CM14" s="154">
        <v>97</v>
      </c>
      <c r="CN14" s="215">
        <v>5917</v>
      </c>
      <c r="CO14" s="215">
        <v>5917</v>
      </c>
      <c r="CP14" s="215">
        <v>8760</v>
      </c>
      <c r="CQ14" s="215" t="s">
        <v>894</v>
      </c>
      <c r="CR14" s="215">
        <v>98</v>
      </c>
      <c r="CS14" s="215">
        <v>1051</v>
      </c>
      <c r="CT14" s="215" t="s">
        <v>904</v>
      </c>
      <c r="CU14" s="215">
        <v>3.06</v>
      </c>
      <c r="CV14" s="215" t="s">
        <v>905</v>
      </c>
      <c r="CW14" s="215">
        <v>0</v>
      </c>
    </row>
    <row r="15" spans="2:101" s="10" customFormat="1" ht="28.8" x14ac:dyDescent="0.3">
      <c r="B15" s="213" t="s">
        <v>896</v>
      </c>
      <c r="C15" s="154" t="s">
        <v>857</v>
      </c>
      <c r="D15" s="154" t="s">
        <v>80</v>
      </c>
      <c r="E15" s="214">
        <v>2.3689061381934946E-2</v>
      </c>
      <c r="F15" s="214">
        <v>6.4328429879592965</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898</v>
      </c>
      <c r="AG15" s="154" t="s">
        <v>899</v>
      </c>
      <c r="AH15" s="154"/>
      <c r="AI15" s="154" t="s">
        <v>882</v>
      </c>
      <c r="AJ15" s="154" t="s">
        <v>906</v>
      </c>
      <c r="AK15" s="154" t="s">
        <v>883</v>
      </c>
      <c r="AL15" s="154"/>
      <c r="AM15" s="214">
        <v>7.9052561094168482E-3</v>
      </c>
      <c r="AN15" s="214">
        <v>0.3796416407037313</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901</v>
      </c>
      <c r="BQ15" s="154" t="s">
        <v>882</v>
      </c>
      <c r="BR15" s="154" t="s">
        <v>902</v>
      </c>
      <c r="BS15" s="154" t="s">
        <v>883</v>
      </c>
      <c r="BT15" s="154"/>
      <c r="BU15" s="154" t="s">
        <v>882</v>
      </c>
      <c r="BV15" s="154">
        <v>100</v>
      </c>
      <c r="BW15" s="154" t="s">
        <v>903</v>
      </c>
      <c r="BX15" s="154" t="s">
        <v>850</v>
      </c>
      <c r="BY15" s="154"/>
      <c r="BZ15" s="154">
        <v>8.33</v>
      </c>
      <c r="CA15" s="154" t="s">
        <v>851</v>
      </c>
      <c r="CB15" s="154"/>
      <c r="CC15" s="154" t="s">
        <v>894</v>
      </c>
      <c r="CD15" s="154" t="s">
        <v>894</v>
      </c>
      <c r="CE15" s="154"/>
      <c r="CF15" s="154">
        <v>0</v>
      </c>
      <c r="CG15" s="154">
        <v>52.96</v>
      </c>
      <c r="CH15" s="154">
        <v>0</v>
      </c>
      <c r="CI15" s="154">
        <v>97</v>
      </c>
      <c r="CJ15" s="154">
        <v>12500</v>
      </c>
      <c r="CK15" s="154">
        <v>1.72</v>
      </c>
      <c r="CL15" s="154">
        <v>1</v>
      </c>
      <c r="CM15" s="154">
        <v>97</v>
      </c>
      <c r="CN15" s="215">
        <v>5917</v>
      </c>
      <c r="CO15" s="215">
        <v>5917</v>
      </c>
      <c r="CP15" s="215">
        <v>8760</v>
      </c>
      <c r="CQ15" s="215" t="s">
        <v>894</v>
      </c>
      <c r="CR15" s="215">
        <v>98</v>
      </c>
      <c r="CS15" s="215">
        <v>1051</v>
      </c>
      <c r="CT15" s="215" t="s">
        <v>904</v>
      </c>
      <c r="CU15" s="215">
        <v>1.72</v>
      </c>
      <c r="CV15" s="215" t="s">
        <v>905</v>
      </c>
      <c r="CW15" s="215">
        <v>0</v>
      </c>
    </row>
    <row r="16" spans="2:101" s="10" customFormat="1" ht="28.8" x14ac:dyDescent="0.3">
      <c r="B16" s="213" t="s">
        <v>897</v>
      </c>
      <c r="C16" s="154" t="s">
        <v>857</v>
      </c>
      <c r="D16" s="154" t="s">
        <v>80</v>
      </c>
      <c r="E16" s="214">
        <v>2.3621094602389266E-2</v>
      </c>
      <c r="F16" s="214">
        <v>6.4328429879592965</v>
      </c>
      <c r="G16" s="154">
        <v>0</v>
      </c>
      <c r="H16" s="154">
        <v>0</v>
      </c>
      <c r="I16" s="154">
        <v>0</v>
      </c>
      <c r="J16" s="154">
        <v>0</v>
      </c>
      <c r="K16" s="154">
        <v>0</v>
      </c>
      <c r="L16" s="154">
        <v>0</v>
      </c>
      <c r="M16" s="154">
        <v>0</v>
      </c>
      <c r="N16" s="154">
        <v>0</v>
      </c>
      <c r="O16" s="154">
        <v>0</v>
      </c>
      <c r="P16" s="154">
        <v>0</v>
      </c>
      <c r="Q16" s="154">
        <v>0</v>
      </c>
      <c r="R16" s="154">
        <v>0</v>
      </c>
      <c r="S16" s="154">
        <v>0</v>
      </c>
      <c r="T16" s="154">
        <v>0</v>
      </c>
      <c r="U16" s="154">
        <v>0</v>
      </c>
      <c r="V16" s="154">
        <v>0</v>
      </c>
      <c r="W16" s="154">
        <v>0</v>
      </c>
      <c r="X16" s="154">
        <v>0</v>
      </c>
      <c r="Y16" s="154">
        <v>0</v>
      </c>
      <c r="Z16" s="154">
        <v>0</v>
      </c>
      <c r="AA16" s="154">
        <v>0</v>
      </c>
      <c r="AB16" s="154">
        <v>0</v>
      </c>
      <c r="AC16" s="154">
        <v>0</v>
      </c>
      <c r="AD16" s="154">
        <v>0</v>
      </c>
      <c r="AE16" s="154">
        <v>0</v>
      </c>
      <c r="AF16" s="154" t="s">
        <v>898</v>
      </c>
      <c r="AG16" s="154" t="s">
        <v>899</v>
      </c>
      <c r="AH16" s="154"/>
      <c r="AI16" s="154" t="s">
        <v>882</v>
      </c>
      <c r="AJ16" s="154" t="s">
        <v>907</v>
      </c>
      <c r="AK16" s="154" t="s">
        <v>883</v>
      </c>
      <c r="AL16" s="154"/>
      <c r="AM16" s="214">
        <v>7.9052561094168482E-3</v>
      </c>
      <c r="AN16" s="214">
        <v>0.3796416407037313</v>
      </c>
      <c r="AO16" s="154">
        <v>0</v>
      </c>
      <c r="AP16" s="154">
        <v>0</v>
      </c>
      <c r="AQ16" s="154">
        <v>0</v>
      </c>
      <c r="AR16" s="154">
        <v>0</v>
      </c>
      <c r="AS16" s="154">
        <v>0</v>
      </c>
      <c r="AT16" s="154">
        <v>0</v>
      </c>
      <c r="AU16" s="154">
        <v>0</v>
      </c>
      <c r="AV16" s="154">
        <v>0</v>
      </c>
      <c r="AW16" s="154">
        <v>0</v>
      </c>
      <c r="AX16" s="154">
        <v>0</v>
      </c>
      <c r="AY16" s="154">
        <v>0</v>
      </c>
      <c r="AZ16" s="154">
        <v>0</v>
      </c>
      <c r="BA16" s="154">
        <v>0</v>
      </c>
      <c r="BB16" s="154">
        <v>0</v>
      </c>
      <c r="BC16" s="154">
        <v>0</v>
      </c>
      <c r="BD16" s="154">
        <v>0</v>
      </c>
      <c r="BE16" s="154">
        <v>0</v>
      </c>
      <c r="BF16" s="154">
        <v>0</v>
      </c>
      <c r="BG16" s="154">
        <v>0</v>
      </c>
      <c r="BH16" s="154">
        <v>0</v>
      </c>
      <c r="BI16" s="154">
        <v>0</v>
      </c>
      <c r="BJ16" s="154">
        <v>0</v>
      </c>
      <c r="BK16" s="154">
        <v>0</v>
      </c>
      <c r="BL16" s="154">
        <v>0</v>
      </c>
      <c r="BM16" s="154">
        <v>0</v>
      </c>
      <c r="BN16" s="154" t="s">
        <v>882</v>
      </c>
      <c r="BO16" s="154" t="s">
        <v>883</v>
      </c>
      <c r="BP16" s="154" t="s">
        <v>901</v>
      </c>
      <c r="BQ16" s="154" t="s">
        <v>882</v>
      </c>
      <c r="BR16" s="154" t="s">
        <v>902</v>
      </c>
      <c r="BS16" s="154" t="s">
        <v>883</v>
      </c>
      <c r="BT16" s="154"/>
      <c r="BU16" s="154" t="s">
        <v>882</v>
      </c>
      <c r="BV16" s="154">
        <v>100</v>
      </c>
      <c r="BW16" s="154" t="s">
        <v>903</v>
      </c>
      <c r="BX16" s="154" t="s">
        <v>850</v>
      </c>
      <c r="BY16" s="154"/>
      <c r="BZ16" s="154">
        <v>8.33</v>
      </c>
      <c r="CA16" s="154" t="s">
        <v>851</v>
      </c>
      <c r="CB16" s="154"/>
      <c r="CC16" s="154" t="s">
        <v>894</v>
      </c>
      <c r="CD16" s="154" t="s">
        <v>894</v>
      </c>
      <c r="CE16" s="154"/>
      <c r="CF16" s="154">
        <v>0</v>
      </c>
      <c r="CG16" s="154">
        <v>52.96</v>
      </c>
      <c r="CH16" s="154">
        <v>0</v>
      </c>
      <c r="CI16" s="154">
        <v>97</v>
      </c>
      <c r="CJ16" s="154">
        <v>12500</v>
      </c>
      <c r="CK16" s="154">
        <v>1.72</v>
      </c>
      <c r="CL16" s="154">
        <v>1</v>
      </c>
      <c r="CM16" s="154">
        <v>97</v>
      </c>
      <c r="CN16" s="215">
        <v>5917</v>
      </c>
      <c r="CO16" s="215">
        <v>5917</v>
      </c>
      <c r="CP16" s="215">
        <v>8760</v>
      </c>
      <c r="CQ16" s="215" t="s">
        <v>894</v>
      </c>
      <c r="CR16" s="215">
        <v>98</v>
      </c>
      <c r="CS16" s="215">
        <v>1051</v>
      </c>
      <c r="CT16" s="215" t="s">
        <v>904</v>
      </c>
      <c r="CU16" s="215">
        <v>1.72</v>
      </c>
      <c r="CV16" s="215" t="s">
        <v>905</v>
      </c>
      <c r="CW16" s="215">
        <v>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ToUBRhRDeAZhiK7Pu0cJF5Ql+f3UZdQZs2j/HSZNH9Zx3Wfe50SlRuz1Vs/eqeWuH5jF48hdwzZf8lAbCwfqlw==" saltValue="YNlq0r40iu4aiMq3s+fzH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9" priority="18">
      <formula>LEN(TRIM(B14))&gt;0</formula>
    </cfRule>
  </conditionalFormatting>
  <conditionalFormatting sqref="C5:C6">
    <cfRule type="cellIs" dxfId="108" priority="19" operator="equal">
      <formula>0</formula>
    </cfRule>
  </conditionalFormatting>
  <conditionalFormatting sqref="C14:CW31">
    <cfRule type="expression" dxfId="107" priority="17">
      <formula>NOT($B14="")</formula>
    </cfRule>
  </conditionalFormatting>
  <conditionalFormatting sqref="D11 B14:CW31">
    <cfRule type="expression" dxfId="106" priority="1">
      <formula>AND(NOT($C$9=""),$C$9=0)</formula>
    </cfRule>
  </conditionalFormatting>
  <conditionalFormatting sqref="D11">
    <cfRule type="expression" dxfId="105" priority="2">
      <formula>AND(NOT($C$9=""),NOT($C$10=""),SUM($C$9:$C$10)=0)</formula>
    </cfRule>
  </conditionalFormatting>
  <conditionalFormatting sqref="D14:D31">
    <cfRule type="expression" dxfId="104" priority="16">
      <formula>NOT($C14="Other (specify)")</formula>
    </cfRule>
  </conditionalFormatting>
  <conditionalFormatting sqref="AG14:AG31">
    <cfRule type="expression" dxfId="103" priority="13">
      <formula>NOT(OR($AF14="Calculated/Modeled"))</formula>
    </cfRule>
  </conditionalFormatting>
  <conditionalFormatting sqref="AH14:AH31">
    <cfRule type="expression" dxfId="102" priority="12">
      <formula>NOT($AF14="Measured")</formula>
    </cfRule>
  </conditionalFormatting>
  <conditionalFormatting sqref="AJ14:AJ31">
    <cfRule type="expression" dxfId="101" priority="11">
      <formula>NOT($AI14="Yes")</formula>
    </cfRule>
  </conditionalFormatting>
  <conditionalFormatting sqref="AL14:AL31">
    <cfRule type="expression" dxfId="100" priority="10">
      <formula>NOT($AK14="Yes")</formula>
    </cfRule>
  </conditionalFormatting>
  <conditionalFormatting sqref="BR14:BR31">
    <cfRule type="expression" dxfId="99" priority="9">
      <formula>NOT(BQ14="Yes")</formula>
    </cfRule>
  </conditionalFormatting>
  <conditionalFormatting sqref="BT14:BT31">
    <cfRule type="expression" dxfId="98" priority="8">
      <formula>NOT($BS14="Yes")</formula>
    </cfRule>
  </conditionalFormatting>
  <conditionalFormatting sqref="BV14:BW31">
    <cfRule type="expression" dxfId="97" priority="7">
      <formula>NOT($BU14="Yes")</formula>
    </cfRule>
  </conditionalFormatting>
  <conditionalFormatting sqref="BY14:BY31">
    <cfRule type="expression" dxfId="96" priority="5">
      <formula>NOT($BX14="Other (specify)")</formula>
    </cfRule>
  </conditionalFormatting>
  <conditionalFormatting sqref="CB14:CB31">
    <cfRule type="expression" dxfId="95" priority="4">
      <formula>NOT($CA14="Other (specify)")</formula>
    </cfRule>
  </conditionalFormatting>
  <conditionalFormatting sqref="CE14:CE31">
    <cfRule type="expression" dxfId="94"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Gravel Hill CPF-2</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fpXZ3k3CwhA550Btt4eaMP4noR403uIu2bAK3aOzWkn4Kp4w0aFkObbygKxVUaB+ZKvp9beejPlyWdgMdkZCRA==" saltValue="Q4HHkusHvTZs5LsV1hTKu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3" priority="17">
      <formula>LEN(TRIM(B20))&gt;0</formula>
    </cfRule>
  </conditionalFormatting>
  <conditionalFormatting sqref="C4:C5">
    <cfRule type="cellIs" dxfId="92" priority="20" operator="equal">
      <formula>0</formula>
    </cfRule>
  </conditionalFormatting>
  <conditionalFormatting sqref="C9">
    <cfRule type="expression" dxfId="91" priority="4">
      <formula>AND(NOT($C$8=""),$C$8=0)</formula>
    </cfRule>
  </conditionalFormatting>
  <conditionalFormatting sqref="C10">
    <cfRule type="expression" dxfId="90" priority="19">
      <formula>NOT($C$9="No")</formula>
    </cfRule>
  </conditionalFormatting>
  <conditionalFormatting sqref="C11">
    <cfRule type="expression" dxfId="89" priority="18">
      <formula>NOT($C$10="Other")</formula>
    </cfRule>
  </conditionalFormatting>
  <conditionalFormatting sqref="C12">
    <cfRule type="expression" dxfId="88" priority="3">
      <formula>$C$9="Yes"</formula>
    </cfRule>
  </conditionalFormatting>
  <conditionalFormatting sqref="C13">
    <cfRule type="expression" dxfId="87" priority="1">
      <formula>$C$12="Yes"</formula>
    </cfRule>
  </conditionalFormatting>
  <conditionalFormatting sqref="C14">
    <cfRule type="expression" dxfId="86" priority="2">
      <formula>$C$13="Other"</formula>
    </cfRule>
  </conditionalFormatting>
  <conditionalFormatting sqref="C20:CB32">
    <cfRule type="expression" dxfId="85" priority="16">
      <formula>NOT($B20="")</formula>
    </cfRule>
  </conditionalFormatting>
  <conditionalFormatting sqref="D17:G17 B20:CB32">
    <cfRule type="expression" dxfId="84" priority="5">
      <formula>OR($C$9="Yes",AND(NOT($C$8=""),$C$8=0))</formula>
    </cfRule>
  </conditionalFormatting>
  <conditionalFormatting sqref="AE20:AE32">
    <cfRule type="expression" dxfId="83" priority="15">
      <formula>NOT(OR($AD20="Calculated/Modeled"))</formula>
    </cfRule>
  </conditionalFormatting>
  <conditionalFormatting sqref="AF20:AF32">
    <cfRule type="expression" dxfId="82" priority="14">
      <formula>NOT($AD20="Measured")</formula>
    </cfRule>
  </conditionalFormatting>
  <conditionalFormatting sqref="AH20:AH32">
    <cfRule type="expression" dxfId="81" priority="13">
      <formula>NOT($AG20="Yes")</formula>
    </cfRule>
  </conditionalFormatting>
  <conditionalFormatting sqref="AJ20:AJ32">
    <cfRule type="expression" dxfId="80" priority="12">
      <formula>NOT($AI20="Yes")</formula>
    </cfRule>
  </conditionalFormatting>
  <conditionalFormatting sqref="BM20:BM32">
    <cfRule type="expression" dxfId="79" priority="11">
      <formula>NOT($BL20="No")</formula>
    </cfRule>
  </conditionalFormatting>
  <conditionalFormatting sqref="BO20:BO32">
    <cfRule type="expression" dxfId="78" priority="10">
      <formula>NOT($BN20="No")</formula>
    </cfRule>
  </conditionalFormatting>
  <conditionalFormatting sqref="BQ20:BQ32">
    <cfRule type="expression" dxfId="77" priority="9">
      <formula>NOT($BP20="No")</formula>
    </cfRule>
  </conditionalFormatting>
  <conditionalFormatting sqref="BS20:BS32">
    <cfRule type="expression" dxfId="76" priority="8">
      <formula>NOT($BR20="No")</formula>
    </cfRule>
  </conditionalFormatting>
  <conditionalFormatting sqref="BU20:BU32">
    <cfRule type="expression" dxfId="75" priority="7">
      <formula>NOT($BT20="No")</formula>
    </cfRule>
  </conditionalFormatting>
  <conditionalFormatting sqref="BW20:BW32">
    <cfRule type="expression" dxfId="74"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5954F05-073D-4A6A-980C-22AB5581BE83}"/>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AE3E2804-C784-48F1-8843-C04261CB7CD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